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5747f9ffc1c6ab/Documents/"/>
    </mc:Choice>
  </mc:AlternateContent>
  <xr:revisionPtr revIDLastSave="19" documentId="8_{E841477B-8077-42E9-B732-0232078F1017}" xr6:coauthVersionLast="47" xr6:coauthVersionMax="47" xr10:uidLastSave="{F51559BB-1598-4DA7-BD08-A87CCA5CCA15}"/>
  <bookViews>
    <workbookView xWindow="-110" yWindow="-110" windowWidth="19420" windowHeight="10540" tabRatio="826" activeTab="2" xr2:uid="{D8FD4018-C9E0-EC49-A67C-C9E522BF8430}"/>
  </bookViews>
  <sheets>
    <sheet name="Table_Row Count" sheetId="19" r:id="rId1"/>
    <sheet name="Student" sheetId="1" r:id="rId2"/>
    <sheet name="Advisor" sheetId="2" r:id="rId3"/>
    <sheet name="CourseRegistration" sheetId="3" r:id="rId4"/>
    <sheet name="CourseCatalog" sheetId="18" r:id="rId5"/>
    <sheet name="CourseOffering" sheetId="4" r:id="rId6"/>
    <sheet name="Section" sheetId="5" r:id="rId7"/>
    <sheet name="Department" sheetId="6" r:id="rId8"/>
    <sheet name="Staff" sheetId="7" r:id="rId9"/>
    <sheet name="StaffPermanent" sheetId="8" r:id="rId10"/>
    <sheet name="StaffContract" sheetId="9" r:id="rId11"/>
    <sheet name="University_Campus" sheetId="10" r:id="rId12"/>
    <sheet name="Professor" sheetId="12" r:id="rId13"/>
    <sheet name="ProfPermanent" sheetId="13" r:id="rId14"/>
    <sheet name="ProfContract" sheetId="14" r:id="rId15"/>
    <sheet name="Teaches" sheetId="15" r:id="rId16"/>
    <sheet name="Building" sheetId="16" r:id="rId17"/>
    <sheet name="Grades" sheetId="17" r:id="rId18"/>
  </sheets>
  <definedNames>
    <definedName name="_xlnm._FilterDatabase" localSheetId="3" hidden="1">CourseRegistration!$A$1:$F$303</definedName>
    <definedName name="_xlnm._FilterDatabase" localSheetId="17" hidden="1">Grades!$A$1:$D$302</definedName>
    <definedName name="_xlnm._FilterDatabase" localSheetId="1" hidden="1">Student!$A$1:$I$302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2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" i="15"/>
  <c r="C11" i="14"/>
  <c r="C10" i="14"/>
  <c r="C9" i="14"/>
  <c r="C8" i="14"/>
  <c r="C7" i="14"/>
  <c r="C6" i="14"/>
  <c r="C5" i="14"/>
  <c r="C4" i="14"/>
  <c r="C3" i="14"/>
  <c r="C2" i="14"/>
  <c r="C3" i="13"/>
  <c r="C4" i="13"/>
  <c r="C5" i="13"/>
  <c r="C6" i="13"/>
  <c r="C7" i="13"/>
  <c r="C8" i="13"/>
  <c r="C9" i="13"/>
  <c r="C10" i="13"/>
  <c r="C11" i="13"/>
  <c r="C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" i="12"/>
  <c r="C3" i="9"/>
  <c r="C4" i="9"/>
  <c r="C5" i="9"/>
  <c r="C6" i="9"/>
  <c r="C7" i="9"/>
  <c r="C8" i="9"/>
  <c r="C9" i="9"/>
  <c r="C10" i="9"/>
  <c r="C11" i="9"/>
  <c r="C2" i="9"/>
  <c r="C3" i="8"/>
  <c r="C4" i="8"/>
  <c r="C5" i="8"/>
  <c r="C6" i="8"/>
  <c r="C7" i="8"/>
  <c r="C8" i="8"/>
  <c r="C9" i="8"/>
  <c r="C10" i="8"/>
  <c r="C11" i="8"/>
  <c r="C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2" i="3"/>
  <c r="F18" i="1"/>
  <c r="F17" i="1"/>
  <c r="F16" i="1"/>
  <c r="F15" i="1"/>
  <c r="F11" i="1"/>
  <c r="F10" i="1"/>
  <c r="F9" i="1"/>
  <c r="F8" i="1"/>
  <c r="F7" i="1"/>
  <c r="F2" i="1"/>
  <c r="F3" i="1"/>
  <c r="F4" i="1"/>
  <c r="F5" i="1"/>
  <c r="F6" i="1"/>
  <c r="F12" i="1"/>
  <c r="F13" i="1"/>
  <c r="F14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6"/>
  <c r="C4" i="6"/>
  <c r="C5" i="6"/>
  <c r="C6" i="6"/>
  <c r="C7" i="6"/>
  <c r="C8" i="6"/>
  <c r="C9" i="6"/>
  <c r="C10" i="6"/>
  <c r="C11" i="6"/>
  <c r="C1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" i="18"/>
  <c r="F12" i="4"/>
  <c r="F11" i="4"/>
  <c r="F10" i="4"/>
  <c r="F9" i="4"/>
  <c r="F8" i="4"/>
  <c r="F7" i="4"/>
  <c r="F6" i="4"/>
  <c r="F5" i="4"/>
  <c r="F4" i="4"/>
  <c r="F3" i="4"/>
  <c r="F2" i="4"/>
  <c r="D3" i="10"/>
  <c r="D4" i="10"/>
  <c r="D5" i="10"/>
  <c r="D6" i="10"/>
  <c r="D7" i="10"/>
  <c r="D8" i="10"/>
  <c r="D9" i="10"/>
  <c r="D10" i="10"/>
  <c r="D11" i="10"/>
  <c r="D2" i="10"/>
</calcChain>
</file>

<file path=xl/sharedStrings.xml><?xml version="1.0" encoding="utf-8"?>
<sst xmlns="http://schemas.openxmlformats.org/spreadsheetml/2006/main" count="1282" uniqueCount="567">
  <si>
    <t>StudentID</t>
  </si>
  <si>
    <t>SectionID</t>
  </si>
  <si>
    <t>AdvisorID</t>
  </si>
  <si>
    <t>StudentName</t>
  </si>
  <si>
    <t>Semester</t>
  </si>
  <si>
    <t>DepartmentID</t>
  </si>
  <si>
    <t>AdvisorName</t>
  </si>
  <si>
    <t>RegID</t>
  </si>
  <si>
    <t>RegStatus</t>
  </si>
  <si>
    <t>RegDate</t>
  </si>
  <si>
    <t>CourseID</t>
  </si>
  <si>
    <t>CourseName</t>
  </si>
  <si>
    <t>CourseDescription</t>
  </si>
  <si>
    <t>Credits</t>
  </si>
  <si>
    <t>CourseType</t>
  </si>
  <si>
    <t>[Location]</t>
  </si>
  <si>
    <t>DepartmentName</t>
  </si>
  <si>
    <t>StaffID</t>
  </si>
  <si>
    <t>StaffName</t>
  </si>
  <si>
    <t>StaffType</t>
  </si>
  <si>
    <t>PStaffID</t>
  </si>
  <si>
    <t>Salary</t>
  </si>
  <si>
    <t>CStaffID</t>
  </si>
  <si>
    <t>HourlyRate</t>
  </si>
  <si>
    <t>CampusID</t>
  </si>
  <si>
    <t>CampusName</t>
  </si>
  <si>
    <t>CampusLocation</t>
  </si>
  <si>
    <t>ProfessorID</t>
  </si>
  <si>
    <t>ProfessorName</t>
  </si>
  <si>
    <t>ProfessorType</t>
  </si>
  <si>
    <t>PProfID</t>
  </si>
  <si>
    <t>CProfID</t>
  </si>
  <si>
    <t>Term</t>
  </si>
  <si>
    <t>BuildingID</t>
  </si>
  <si>
    <t>BuildingName</t>
  </si>
  <si>
    <t>BuildingLocation</t>
  </si>
  <si>
    <t>Result</t>
  </si>
  <si>
    <t>Yui Bi</t>
  </si>
  <si>
    <t>Yucong Liu</t>
  </si>
  <si>
    <t>Raj Mehta</t>
  </si>
  <si>
    <t>Tushar Pagdala</t>
  </si>
  <si>
    <t>Rucha Chauthani</t>
  </si>
  <si>
    <t>Rohan Nayak</t>
  </si>
  <si>
    <t>Kal Mathews</t>
  </si>
  <si>
    <t>Steph Curry</t>
  </si>
  <si>
    <t>Derry Kirk</t>
  </si>
  <si>
    <t>Keon Busby</t>
  </si>
  <si>
    <t>Manal Allen</t>
  </si>
  <si>
    <t>Kareem Travers</t>
  </si>
  <si>
    <t>Olli Mosley</t>
  </si>
  <si>
    <t>Zoha Ramsey</t>
  </si>
  <si>
    <t>Rae Partridge</t>
  </si>
  <si>
    <t>Alexia Beech</t>
  </si>
  <si>
    <t>Sharon Robbins</t>
  </si>
  <si>
    <t>Theodore Lovell</t>
  </si>
  <si>
    <t>Harry Potter</t>
  </si>
  <si>
    <t>Fall</t>
  </si>
  <si>
    <t>Spring</t>
  </si>
  <si>
    <t>Summer</t>
  </si>
  <si>
    <t>Dom Toretto</t>
  </si>
  <si>
    <t>James Bond</t>
  </si>
  <si>
    <t>Ell Hall</t>
  </si>
  <si>
    <t>West Village</t>
  </si>
  <si>
    <t>Dodge Hall</t>
  </si>
  <si>
    <t>Richards Hall</t>
  </si>
  <si>
    <t>Churchill Hall</t>
  </si>
  <si>
    <t>Information Systems</t>
  </si>
  <si>
    <t>Data Analytics Engineering</t>
  </si>
  <si>
    <t>Industrial Engineering</t>
  </si>
  <si>
    <t>Computer Science</t>
  </si>
  <si>
    <t>Software Engineering</t>
  </si>
  <si>
    <t>Law</t>
  </si>
  <si>
    <t>Data Science</t>
  </si>
  <si>
    <t>Information Science</t>
  </si>
  <si>
    <t>Health Informatics</t>
  </si>
  <si>
    <t>Regulatory Laws</t>
  </si>
  <si>
    <t>Giovanni Alford</t>
  </si>
  <si>
    <t>Milana Hagan</t>
  </si>
  <si>
    <t>Fletcher Barrett</t>
  </si>
  <si>
    <t>Fariha Redfern</t>
  </si>
  <si>
    <t>Rahim Contreras</t>
  </si>
  <si>
    <t>Khalil Hilton</t>
  </si>
  <si>
    <t>Dione Jefferson</t>
  </si>
  <si>
    <t>Calum Ellwood</t>
  </si>
  <si>
    <t>Sinead Coleman</t>
  </si>
  <si>
    <t>Riaz Baldwin</t>
  </si>
  <si>
    <t>Laura Richards</t>
  </si>
  <si>
    <t>Jadon Ponce</t>
  </si>
  <si>
    <t>Tess Steadman</t>
  </si>
  <si>
    <t>Jaydan Travis</t>
  </si>
  <si>
    <t>Jacob Porter</t>
  </si>
  <si>
    <t>Barry Duran</t>
  </si>
  <si>
    <t>Haidar Jacobs</t>
  </si>
  <si>
    <t>Shakir Goulding</t>
  </si>
  <si>
    <t>Gillian Hoffman</t>
  </si>
  <si>
    <t>Ranveer Stamp</t>
  </si>
  <si>
    <t>Sumaiyah Herman</t>
  </si>
  <si>
    <t>Robinson 411</t>
  </si>
  <si>
    <t>ISEC 321</t>
  </si>
  <si>
    <t>Richards 175</t>
  </si>
  <si>
    <t>Richards 345</t>
  </si>
  <si>
    <t>Ell 250</t>
  </si>
  <si>
    <t>Snell 001</t>
  </si>
  <si>
    <t>Snell 004</t>
  </si>
  <si>
    <t>Churchill 345</t>
  </si>
  <si>
    <t>Churchill 175</t>
  </si>
  <si>
    <t>Richards 411</t>
  </si>
  <si>
    <t>P</t>
  </si>
  <si>
    <t>C</t>
  </si>
  <si>
    <t>Chelsie Colley</t>
  </si>
  <si>
    <t>Vinny Norton</t>
  </si>
  <si>
    <t>Reef Huber</t>
  </si>
  <si>
    <t>Montague Stafford</t>
  </si>
  <si>
    <t>Ann Storey</t>
  </si>
  <si>
    <t>Coral Quinn</t>
  </si>
  <si>
    <t>Kadie Correa</t>
  </si>
  <si>
    <t>Alara Rivera</t>
  </si>
  <si>
    <t>Angela Weston</t>
  </si>
  <si>
    <t>Dafydd Whitworth</t>
  </si>
  <si>
    <t>Dodge 444</t>
  </si>
  <si>
    <t>Dodge 375</t>
  </si>
  <si>
    <t>ISEC 250</t>
  </si>
  <si>
    <t>ISEC 111</t>
  </si>
  <si>
    <t>Robinson 112</t>
  </si>
  <si>
    <t>Robinson 113</t>
  </si>
  <si>
    <t>Robinson 450</t>
  </si>
  <si>
    <t>Snell 320</t>
  </si>
  <si>
    <t>Snell 400</t>
  </si>
  <si>
    <t>Snell 485</t>
  </si>
  <si>
    <t>Web Design</t>
  </si>
  <si>
    <t>Web Tools and Methods</t>
  </si>
  <si>
    <t>UX Design and Testing</t>
  </si>
  <si>
    <t>Database Management and Design</t>
  </si>
  <si>
    <t>Design Patterns</t>
  </si>
  <si>
    <t>Datawarehousing and Business Intelligence</t>
  </si>
  <si>
    <t>Application Engineering Development</t>
  </si>
  <si>
    <t>Network Structures and Cloud Computing</t>
  </si>
  <si>
    <t>Big Data Systems</t>
  </si>
  <si>
    <t>Program Structures and Algorithms</t>
  </si>
  <si>
    <t>InPerson</t>
  </si>
  <si>
    <t>Online</t>
  </si>
  <si>
    <t>Web Registered</t>
  </si>
  <si>
    <t>Waitlisted</t>
  </si>
  <si>
    <t>Arla Traynor</t>
  </si>
  <si>
    <t>Niyah Solomon</t>
  </si>
  <si>
    <t>Blythe Holt</t>
  </si>
  <si>
    <t>Sherri Roman</t>
  </si>
  <si>
    <t>Eren Cullen</t>
  </si>
  <si>
    <t>Salim Patrick</t>
  </si>
  <si>
    <t>Kaycee Duncan</t>
  </si>
  <si>
    <t>Teresa Buckley</t>
  </si>
  <si>
    <t>Leanna Byrne</t>
  </si>
  <si>
    <t>Kai Sharpe</t>
  </si>
  <si>
    <t>Aasiyah Noble</t>
  </si>
  <si>
    <t>Aqib Ferrell</t>
  </si>
  <si>
    <t>Taslima Walmsley</t>
  </si>
  <si>
    <t>Tommy-Lee Curry</t>
  </si>
  <si>
    <t>Makenzie Ware</t>
  </si>
  <si>
    <t>Bradlee Evans</t>
  </si>
  <si>
    <t>Fatima Sutton</t>
  </si>
  <si>
    <t>Eilish Cochran</t>
  </si>
  <si>
    <t>Riley-James Huerta</t>
  </si>
  <si>
    <t>Ishika Archer</t>
  </si>
  <si>
    <t>Boston</t>
  </si>
  <si>
    <t>Seattle</t>
  </si>
  <si>
    <t>Gainsville</t>
  </si>
  <si>
    <t>Chicago</t>
  </si>
  <si>
    <t>Long Beach</t>
  </si>
  <si>
    <t>Raleigh</t>
  </si>
  <si>
    <t>Buffalo</t>
  </si>
  <si>
    <t>Rochester</t>
  </si>
  <si>
    <t>New York City</t>
  </si>
  <si>
    <t>Madison</t>
  </si>
  <si>
    <t>Westside</t>
  </si>
  <si>
    <t>Robert Science Center</t>
  </si>
  <si>
    <t>Margaret</t>
  </si>
  <si>
    <t>Sundew</t>
  </si>
  <si>
    <t>Lavender</t>
  </si>
  <si>
    <t>Bedford</t>
  </si>
  <si>
    <t>Elliot</t>
  </si>
  <si>
    <t>Spearow</t>
  </si>
  <si>
    <t>Eagle</t>
  </si>
  <si>
    <t xml:space="preserve">Shilman </t>
  </si>
  <si>
    <t xml:space="preserve">Smiths </t>
  </si>
  <si>
    <t>Forsynth Avenue</t>
  </si>
  <si>
    <t>Brookline</t>
  </si>
  <si>
    <t>Backbay</t>
  </si>
  <si>
    <t>Milk Street</t>
  </si>
  <si>
    <t>Park Street</t>
  </si>
  <si>
    <t>Beacon Street</t>
  </si>
  <si>
    <t>Mathews Street</t>
  </si>
  <si>
    <t>Symphony Street</t>
  </si>
  <si>
    <t>Eastside</t>
  </si>
  <si>
    <t>Marge</t>
  </si>
  <si>
    <t>Lincoln</t>
  </si>
  <si>
    <t>Washington</t>
  </si>
  <si>
    <t>Berkshire</t>
  </si>
  <si>
    <t>Cassandra</t>
  </si>
  <si>
    <t>Fiona</t>
  </si>
  <si>
    <t>Rivena</t>
  </si>
  <si>
    <t>Fiorano</t>
  </si>
  <si>
    <t>Florence</t>
  </si>
  <si>
    <t>Curry</t>
  </si>
  <si>
    <t>Heath Street</t>
  </si>
  <si>
    <t>Tremont Street</t>
  </si>
  <si>
    <t>Mission Main</t>
  </si>
  <si>
    <t>Sunset Boulevard</t>
  </si>
  <si>
    <t>Commonwealth Ave</t>
  </si>
  <si>
    <t>Lexington Street</t>
  </si>
  <si>
    <t>Causeway Ave</t>
  </si>
  <si>
    <t>Hemenway</t>
  </si>
  <si>
    <t>Boylston Street</t>
  </si>
  <si>
    <t>Riverway</t>
  </si>
  <si>
    <t>Introduction to basics of HTML,CSS and JavaScript</t>
  </si>
  <si>
    <t>Introductory course diving into REST API and Java</t>
  </si>
  <si>
    <t>Deals with wireframing and testing softwares</t>
  </si>
  <si>
    <t>Deals with designing databases and running complex queries</t>
  </si>
  <si>
    <t>Introducses to the best practices used by experienced object-oriented software developers</t>
  </si>
  <si>
    <t>Examines the technical and management aspects of building a data warehouse</t>
  </si>
  <si>
    <t>Data Science Methods and Tools</t>
  </si>
  <si>
    <t>Introduces the fundamental techniques for machine learning and data science engineering</t>
  </si>
  <si>
    <t xml:space="preserve"> Employs the object-oriented paradigm, visual user experience, and system design principles to put together complicated, powerful, real-world applications</t>
  </si>
  <si>
    <t>focuses on the fundamentals of cloud computing, the principal areas of cloud architectures, cloud security, cloud governance, cloud storage, cloud virtualization and cloud capacity</t>
  </si>
  <si>
    <t>Offers students an opportunity to learn a hands-on approach to understanding how large-scale data sets are processed and how data science algorithms are adopted in the industry through case studies and labs</t>
  </si>
  <si>
    <t>Presents data structures and related algorithms, beginning with a brief review of dynamic memory allocation</t>
  </si>
  <si>
    <t>East Village</t>
  </si>
  <si>
    <t>Hayden Hall</t>
  </si>
  <si>
    <t>The Fenway</t>
  </si>
  <si>
    <t>Alumni Center</t>
  </si>
  <si>
    <t>Lake Hall</t>
  </si>
  <si>
    <t>Hurtig Hall</t>
  </si>
  <si>
    <t>Holmes Hall</t>
  </si>
  <si>
    <t>Hastings Hall</t>
  </si>
  <si>
    <t>Meserve Hall</t>
  </si>
  <si>
    <t>Robinson Hall</t>
  </si>
  <si>
    <t>Shillman Hall</t>
  </si>
  <si>
    <t>Snell Library</t>
  </si>
  <si>
    <t>Forsyth Building</t>
  </si>
  <si>
    <t>aadam gilchrist</t>
  </si>
  <si>
    <t>aadan abati</t>
  </si>
  <si>
    <t>aadarsh abatiell</t>
  </si>
  <si>
    <t>aadaya abato</t>
  </si>
  <si>
    <t>aaden abatti</t>
  </si>
  <si>
    <t>aadesh abaunza</t>
  </si>
  <si>
    <t>aadham abaya</t>
  </si>
  <si>
    <t>aadhan abaza</t>
  </si>
  <si>
    <t>aadhav abbadessa</t>
  </si>
  <si>
    <t>aadhavan abbamonte</t>
  </si>
  <si>
    <t>aadhi abbas</t>
  </si>
  <si>
    <t>aadhira abbasi</t>
  </si>
  <si>
    <t>aadhiran abbassi</t>
  </si>
  <si>
    <t>aadhish abbate</t>
  </si>
  <si>
    <t>latrica abbatiello</t>
  </si>
  <si>
    <t>latrice abbay</t>
  </si>
  <si>
    <t>latricha abbe</t>
  </si>
  <si>
    <t>latricia abbed</t>
  </si>
  <si>
    <t>latriece abbenante</t>
  </si>
  <si>
    <t>latrika abberger</t>
  </si>
  <si>
    <t>latrina abbey</t>
  </si>
  <si>
    <t>latrinda abbinanti</t>
  </si>
  <si>
    <t>latrinia abbington</t>
  </si>
  <si>
    <t>latrinity abbiss</t>
  </si>
  <si>
    <t>latris abbitt</t>
  </si>
  <si>
    <t>latrisa abbot</t>
  </si>
  <si>
    <t>latrise abbott</t>
  </si>
  <si>
    <t>latrish abboud</t>
  </si>
  <si>
    <t>latrisha abbruzzese</t>
  </si>
  <si>
    <t>latrishia abbs</t>
  </si>
  <si>
    <t>latrissa abby</t>
  </si>
  <si>
    <t>latrista abdal</t>
  </si>
  <si>
    <t>latrivia abdalla</t>
  </si>
  <si>
    <t>latron abdallah</t>
  </si>
  <si>
    <t>latronda abdel</t>
  </si>
  <si>
    <t>latrone abdelal</t>
  </si>
  <si>
    <t>latronya abdelaziz</t>
  </si>
  <si>
    <t>latroy abdeldayen</t>
  </si>
  <si>
    <t>latroya abdelhamid</t>
  </si>
  <si>
    <t>latroyia abdella</t>
  </si>
  <si>
    <t>latryce abdelmuti</t>
  </si>
  <si>
    <t>latsha abdelrahman</t>
  </si>
  <si>
    <t>latshia abdelwahed</t>
  </si>
  <si>
    <t>latson abdi</t>
  </si>
  <si>
    <t>latt abdin</t>
  </si>
  <si>
    <t>latta abdo</t>
  </si>
  <si>
    <t>lattarulo abdon</t>
  </si>
  <si>
    <t>latterll abdool</t>
  </si>
  <si>
    <t>lattie abdou</t>
  </si>
  <si>
    <t>lattimer abdul</t>
  </si>
  <si>
    <t>lattimore abdul-haqq</t>
  </si>
  <si>
    <t>latton abdul-jabbar</t>
  </si>
  <si>
    <t>lattonia abdul-khaliq</t>
  </si>
  <si>
    <t>latty abdul-raqib</t>
  </si>
  <si>
    <t>latu abdula</t>
  </si>
  <si>
    <t>latulip abdulaziz</t>
  </si>
  <si>
    <t>latundra abdulkarim</t>
  </si>
  <si>
    <t>latunia abdulla</t>
  </si>
  <si>
    <t>latunja abdullah</t>
  </si>
  <si>
    <t>latunya abdullai</t>
  </si>
  <si>
    <t>latusha candela</t>
  </si>
  <si>
    <t>latvieu candelaria</t>
  </si>
  <si>
    <t>latvina candelario</t>
  </si>
  <si>
    <t>latwan candell</t>
  </si>
  <si>
    <t>latwana candella</t>
  </si>
  <si>
    <t>latwanda canders</t>
  </si>
  <si>
    <t>latwanna candia</t>
  </si>
  <si>
    <t>latwon candido</t>
  </si>
  <si>
    <t>latya candill</t>
  </si>
  <si>
    <t>latyia candis</t>
  </si>
  <si>
    <t>latyna candito</t>
  </si>
  <si>
    <t>latyra candland</t>
  </si>
  <si>
    <t>latysha candler</t>
  </si>
  <si>
    <t>latza candlish</t>
  </si>
  <si>
    <t>lau candon</t>
  </si>
  <si>
    <t>lauana candozo</t>
  </si>
  <si>
    <t>lauar cane</t>
  </si>
  <si>
    <t>laubacker canedo</t>
  </si>
  <si>
    <t>lauber canedy</t>
  </si>
  <si>
    <t>laubert caneer</t>
  </si>
  <si>
    <t>laubestein canel</t>
  </si>
  <si>
    <t>laubin canela</t>
  </si>
  <si>
    <t>lauby caneles</t>
  </si>
  <si>
    <t>lauchlan canella</t>
  </si>
  <si>
    <t>lauchlann canellas</t>
  </si>
  <si>
    <t>lauchlen canelo</t>
  </si>
  <si>
    <t>lauchlin canepa</t>
  </si>
  <si>
    <t>lauchlyn canerday</t>
  </si>
  <si>
    <t>lauchlyn-lee canes</t>
  </si>
  <si>
    <t>lauchner canestraro</t>
  </si>
  <si>
    <t>laud canestrini</t>
  </si>
  <si>
    <t>lauda canestro</t>
  </si>
  <si>
    <t>laudan canete</t>
  </si>
  <si>
    <t>lauden jimerson</t>
  </si>
  <si>
    <t>laudenslager jimeson</t>
  </si>
  <si>
    <t>lauder jiminez</t>
  </si>
  <si>
    <t>laudermilk jiminian</t>
  </si>
  <si>
    <t>laudi jimison</t>
  </si>
  <si>
    <t>laudie jimmenez</t>
  </si>
  <si>
    <t>laudine jimmerson</t>
  </si>
  <si>
    <t>laudny jimmi</t>
  </si>
  <si>
    <t>lauer jimmison</t>
  </si>
  <si>
    <t>laufer jin</t>
  </si>
  <si>
    <t>laufey jina</t>
  </si>
  <si>
    <t>laughlan jinat</t>
  </si>
  <si>
    <t>laughlin jindra</t>
  </si>
  <si>
    <t>laughlin-jay jinenez</t>
  </si>
  <si>
    <t>laughlyn jines</t>
  </si>
  <si>
    <t>laughry jing</t>
  </si>
  <si>
    <t>laughter jingst</t>
  </si>
  <si>
    <t>laughton jinkens</t>
  </si>
  <si>
    <t>lauha jinkerson</t>
  </si>
  <si>
    <t>lauire jinkins</t>
  </si>
  <si>
    <t>lauklyn jinks</t>
  </si>
  <si>
    <t>lauma jinnerson</t>
  </si>
  <si>
    <t>launa jinright</t>
  </si>
  <si>
    <t>launce jinwright</t>
  </si>
  <si>
    <t>launcelot jipp</t>
  </si>
  <si>
    <t>launda jipson</t>
  </si>
  <si>
    <t>laundes jira</t>
  </si>
  <si>
    <t>laundyn jirak</t>
  </si>
  <si>
    <t>launi jiran</t>
  </si>
  <si>
    <t>launia jirasek</t>
  </si>
  <si>
    <t>launie jirau</t>
  </si>
  <si>
    <t>launius jirik</t>
  </si>
  <si>
    <t>laur jirjis</t>
  </si>
  <si>
    <t>laura jiro</t>
  </si>
  <si>
    <t>laura- jiron</t>
  </si>
  <si>
    <t>laura-ann jirsa</t>
  </si>
  <si>
    <t>laura-anne jisaan</t>
  </si>
  <si>
    <t>monali jisan</t>
  </si>
  <si>
    <t>monalisa jishan</t>
  </si>
  <si>
    <t>monarrez jishant</t>
  </si>
  <si>
    <t>monarski jisu</t>
  </si>
  <si>
    <t>monasha jitander</t>
  </si>
  <si>
    <t>monasia jitchaku</t>
  </si>
  <si>
    <t>monast jite</t>
  </si>
  <si>
    <t>monastersky jitender</t>
  </si>
  <si>
    <t>monay jitendr</t>
  </si>
  <si>
    <t>monaya jitendra</t>
  </si>
  <si>
    <t>monaye jitesh</t>
  </si>
  <si>
    <t>monbarren jittender</t>
  </si>
  <si>
    <t>moncada jitu</t>
  </si>
  <si>
    <t>moncalieri renosky</t>
  </si>
  <si>
    <t>monce renouf</t>
  </si>
  <si>
    <t>moncear renova</t>
  </si>
  <si>
    <t>moncef rens</t>
  </si>
  <si>
    <t>moncerat rensberger</t>
  </si>
  <si>
    <t>moncerath rensch</t>
  </si>
  <si>
    <t>moncerrad renschler</t>
  </si>
  <si>
    <t>moncerrat rensen</t>
  </si>
  <si>
    <t>moncerrath renshaw</t>
  </si>
  <si>
    <t>monchel rensing</t>
  </si>
  <si>
    <t>monchell renta</t>
  </si>
  <si>
    <t>monchelle renta-vives</t>
  </si>
  <si>
    <t>monchello rentar</t>
  </si>
  <si>
    <t>moncher rentas</t>
  </si>
  <si>
    <t>moncheri rentas-paniagua</t>
  </si>
  <si>
    <t>moncia rentas-rivera</t>
  </si>
  <si>
    <t>moncrief renter</t>
  </si>
  <si>
    <t>moncrieffe renteria</t>
  </si>
  <si>
    <t>moncriffe rentfro</t>
  </si>
  <si>
    <t>moncur rentfrow</t>
  </si>
  <si>
    <t>moncus rentie</t>
  </si>
  <si>
    <t>mond renton</t>
  </si>
  <si>
    <t>monda rentoulis</t>
  </si>
  <si>
    <t>mondale rentschler</t>
  </si>
  <si>
    <t>mondarius rentz</t>
  </si>
  <si>
    <t>mondeja renu</t>
  </si>
  <si>
    <t>mondel renuart</t>
  </si>
  <si>
    <t>mondell renuka</t>
  </si>
  <si>
    <t>mondesir renwick</t>
  </si>
  <si>
    <t>mondo reny</t>
  </si>
  <si>
    <t>mondra renye</t>
  </si>
  <si>
    <t>mondragon renyer</t>
  </si>
  <si>
    <t>mondre renz</t>
  </si>
  <si>
    <t>mondrell renze</t>
  </si>
  <si>
    <t>monds renzelman</t>
  </si>
  <si>
    <t>mondy renzi</t>
  </si>
  <si>
    <t>mone renzo</t>
  </si>
  <si>
    <t>monea renzoni</t>
  </si>
  <si>
    <t>moneak renzulli</t>
  </si>
  <si>
    <t>moneca renzullo</t>
  </si>
  <si>
    <t>monecia reola</t>
  </si>
  <si>
    <t>monee reome</t>
  </si>
  <si>
    <t>moneeb reon</t>
  </si>
  <si>
    <t>moneeba reontae</t>
  </si>
  <si>
    <t>moneek reopell</t>
  </si>
  <si>
    <t>moneeka reos</t>
  </si>
  <si>
    <t>moneer repaci</t>
  </si>
  <si>
    <t>moneik repasky</t>
  </si>
  <si>
    <t>raeniyah repass</t>
  </si>
  <si>
    <t>raenna repenning</t>
  </si>
  <si>
    <t>raeola reper</t>
  </si>
  <si>
    <t>raeona repetowski</t>
  </si>
  <si>
    <t>raeonna reph</t>
  </si>
  <si>
    <t>raeph repine</t>
  </si>
  <si>
    <t>raequan repinski</t>
  </si>
  <si>
    <t>raequawn repka</t>
  </si>
  <si>
    <t>raequel repke</t>
  </si>
  <si>
    <t>raequon repko</t>
  </si>
  <si>
    <t>raeqwan replenski</t>
  </si>
  <si>
    <t>raeqwon replin</t>
  </si>
  <si>
    <t>raesean replogle</t>
  </si>
  <si>
    <t>raesha repoff</t>
  </si>
  <si>
    <t>raeshaun reposa</t>
  </si>
  <si>
    <t>raeshawn rigterink</t>
  </si>
  <si>
    <t>raeshell rigueiro</t>
  </si>
  <si>
    <t>raeshelle riha</t>
  </si>
  <si>
    <t>raeshon rihaan</t>
  </si>
  <si>
    <t>raethaniel rihan</t>
  </si>
  <si>
    <t>raeto rihana</t>
  </si>
  <si>
    <t>raetta rihanek</t>
  </si>
  <si>
    <t>raevan riherd</t>
  </si>
  <si>
    <t>raeven rihn</t>
  </si>
  <si>
    <t>raevin rihner</t>
  </si>
  <si>
    <t>raevon riihimaki</t>
  </si>
  <si>
    <t>raevyn riina</t>
  </si>
  <si>
    <t>raevynn riippi</t>
  </si>
  <si>
    <t>raewyn riis</t>
  </si>
  <si>
    <t>raey riise</t>
  </si>
  <si>
    <t>raeya rijakpal</t>
  </si>
  <si>
    <t>raeyah rijo</t>
  </si>
  <si>
    <t>sup rijos</t>
  </si>
  <si>
    <t>suparna riju</t>
  </si>
  <si>
    <t>supat rijvan</t>
  </si>
  <si>
    <t>supen rijwan</t>
  </si>
  <si>
    <t>suphi rijwana</t>
  </si>
  <si>
    <t>suphiye rikard</t>
  </si>
  <si>
    <t>suppiah sweety</t>
  </si>
  <si>
    <t>supple sweezer</t>
  </si>
  <si>
    <t>supraja sweezey</t>
  </si>
  <si>
    <t>supreet sweezy</t>
  </si>
  <si>
    <t>suprena swefford</t>
  </si>
  <si>
    <t>suprenia sweger</t>
  </si>
  <si>
    <t>suprina swehla</t>
  </si>
  <si>
    <t>suprit sweigard</t>
  </si>
  <si>
    <t>suprith sweigart</t>
  </si>
  <si>
    <t>supriya sweigert</t>
  </si>
  <si>
    <t>sura sweis</t>
  </si>
  <si>
    <t>surabhi sweitzer</t>
  </si>
  <si>
    <t>surafel sweley</t>
  </si>
  <si>
    <t>surah swelgart</t>
  </si>
  <si>
    <t>surai swell</t>
  </si>
  <si>
    <t>suraiya swelt</t>
  </si>
  <si>
    <t>suraiyah swem</t>
  </si>
  <si>
    <t>suraj swenceski</t>
  </si>
  <si>
    <t>surajbhan tokley</t>
  </si>
  <si>
    <t>surajmal tokunaga</t>
  </si>
  <si>
    <t>surajpal tokuoka</t>
  </si>
  <si>
    <t>suranjan tola</t>
  </si>
  <si>
    <t>suranne tolan</t>
  </si>
  <si>
    <t>surat toland</t>
  </si>
  <si>
    <t>suraya tolar</t>
  </si>
  <si>
    <t>surayah tolayo</t>
  </si>
  <si>
    <t>surayya tolbent</t>
  </si>
  <si>
    <t>surayyah tolbert</t>
  </si>
  <si>
    <t>surbeck tolchin</t>
  </si>
  <si>
    <t>surber tolden</t>
  </si>
  <si>
    <t>surbhi toldness</t>
  </si>
  <si>
    <t>suree tole</t>
  </si>
  <si>
    <t>sureena toledano</t>
  </si>
  <si>
    <t>surekha toledo</t>
  </si>
  <si>
    <t>suren tolefree</t>
  </si>
  <si>
    <t>surena tolen</t>
  </si>
  <si>
    <t>surendar tolentino</t>
  </si>
  <si>
    <t>surender toler</t>
  </si>
  <si>
    <t>surendr toles</t>
  </si>
  <si>
    <t>surendra toleston</t>
  </si>
  <si>
    <t>surenity tolfree</t>
  </si>
  <si>
    <t>surens tolhurst</t>
  </si>
  <si>
    <t>suresh tolin</t>
  </si>
  <si>
    <t>sureshkumar toline</t>
  </si>
  <si>
    <t>sureskumar toliongco</t>
  </si>
  <si>
    <t>sureya toliver</t>
  </si>
  <si>
    <t>sureyya tolle</t>
  </si>
  <si>
    <t>surgayani tollefsen</t>
  </si>
  <si>
    <t>surguine tollefson</t>
  </si>
  <si>
    <t>surgyan tollefsrud</t>
  </si>
  <si>
    <t>suri toller</t>
  </si>
  <si>
    <t>Henry Lord</t>
  </si>
  <si>
    <t>Harry Wes</t>
  </si>
  <si>
    <t>King Loius</t>
  </si>
  <si>
    <t>Raymond Nash</t>
  </si>
  <si>
    <t>John Abraham</t>
  </si>
  <si>
    <t>Deppak Krishna</t>
  </si>
  <si>
    <t>Chethan Kumar</t>
  </si>
  <si>
    <t>Elizabeth Kingston</t>
  </si>
  <si>
    <t>Aarti Mehta</t>
  </si>
  <si>
    <t>Bioinformatics</t>
  </si>
  <si>
    <t>West Campus</t>
  </si>
  <si>
    <t>North Campus</t>
  </si>
  <si>
    <t>South Campus</t>
  </si>
  <si>
    <t>Main Campus</t>
  </si>
  <si>
    <t>East West Campus</t>
  </si>
  <si>
    <t>South East Campus</t>
  </si>
  <si>
    <t>North West Campus</t>
  </si>
  <si>
    <t>North East Campus</t>
  </si>
  <si>
    <t>Sister Campus</t>
  </si>
  <si>
    <t>Research Center</t>
  </si>
  <si>
    <t>CGPA</t>
  </si>
  <si>
    <t>Pass</t>
  </si>
  <si>
    <t>Fail</t>
  </si>
  <si>
    <t>Query</t>
  </si>
  <si>
    <t>query</t>
  </si>
  <si>
    <t>RevisionDate</t>
  </si>
  <si>
    <t>AcademicTerm</t>
  </si>
  <si>
    <t>QUERY</t>
  </si>
  <si>
    <t>[dbo].[Advisor]</t>
  </si>
  <si>
    <t>[dbo].[Building]</t>
  </si>
  <si>
    <t>[dbo].[CourseCatalog]</t>
  </si>
  <si>
    <t>[dbo].[CourseOffering]</t>
  </si>
  <si>
    <t>[dbo].[CourseRegistration]</t>
  </si>
  <si>
    <t>[dbo].[CourseRegistrationInsert]</t>
  </si>
  <si>
    <t>[dbo].[Department]</t>
  </si>
  <si>
    <t>[dbo].[Grades]</t>
  </si>
  <si>
    <t>[dbo].[GradesChange]</t>
  </si>
  <si>
    <t>[dbo].[ProfContract]</t>
  </si>
  <si>
    <t>[dbo].[Professor]</t>
  </si>
  <si>
    <t>[dbo].[ProfPermanent]</t>
  </si>
  <si>
    <t>[dbo].[Section]</t>
  </si>
  <si>
    <t>[dbo].[Staff]</t>
  </si>
  <si>
    <t>[dbo].[StaffContract]</t>
  </si>
  <si>
    <t>[dbo].[StaffPermanent]</t>
  </si>
  <si>
    <t>[dbo].[Student]</t>
  </si>
  <si>
    <t>[dbo].[Teaches]</t>
  </si>
  <si>
    <t>[dbo].[UniversityCampus]</t>
  </si>
  <si>
    <t>TableName</t>
  </si>
  <si>
    <t>Row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</si>
</sst>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0" xfId="0" applyNumberFormat="1"/>
    <xf numFmtId="14" fontId="0" fillId="0" borderId="1" xfId="0" applyNumberFormat="1" applyBorder="1"/>
    <xf numFmtId="0" fontId="0" fillId="4" borderId="1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1" xfId="0" applyNumberFormat="1" applyBorder="1"/>
    <xf numFmtId="0" fontId="0" fillId="4" borderId="0" xfId="0" applyFill="1"/>
    <xf numFmtId="0" fontId="1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5E6E-5699-4D64-BB05-E77BA4EC8B54}">
  <dimension ref="A1:B20"/>
  <sheetViews>
    <sheetView workbookViewId="0">
      <selection activeCell="A4" sqref="A4"/>
    </sheetView>
  </sheetViews>
  <sheetFormatPr defaultRowHeight="15.5" x14ac:dyDescent="0.35"/>
  <cols>
    <col min="1" max="2" width="34.58203125" customWidth="1"/>
  </cols>
  <sheetData>
    <row r="1" spans="1:2" x14ac:dyDescent="0.35">
      <c r="A1" s="15" t="s">
        <v>565</v>
      </c>
      <c r="B1" s="15" t="s">
        <v>566</v>
      </c>
    </row>
    <row r="2" spans="1:2" x14ac:dyDescent="0.35">
      <c r="A2" s="6" t="s">
        <v>546</v>
      </c>
      <c r="B2" s="6">
        <v>20</v>
      </c>
    </row>
    <row r="3" spans="1:2" x14ac:dyDescent="0.35">
      <c r="A3" s="6" t="s">
        <v>547</v>
      </c>
      <c r="B3" s="6">
        <v>20</v>
      </c>
    </row>
    <row r="4" spans="1:2" x14ac:dyDescent="0.35">
      <c r="A4" s="6" t="s">
        <v>548</v>
      </c>
      <c r="B4" s="6">
        <v>20</v>
      </c>
    </row>
    <row r="5" spans="1:2" x14ac:dyDescent="0.35">
      <c r="A5" s="6" t="s">
        <v>549</v>
      </c>
      <c r="B5" s="6">
        <v>11</v>
      </c>
    </row>
    <row r="6" spans="1:2" x14ac:dyDescent="0.35">
      <c r="A6" s="6" t="s">
        <v>550</v>
      </c>
      <c r="B6" s="6">
        <v>302</v>
      </c>
    </row>
    <row r="7" spans="1:2" x14ac:dyDescent="0.35">
      <c r="A7" s="6" t="s">
        <v>551</v>
      </c>
      <c r="B7" s="6">
        <v>302</v>
      </c>
    </row>
    <row r="8" spans="1:2" x14ac:dyDescent="0.35">
      <c r="A8" s="6" t="s">
        <v>552</v>
      </c>
      <c r="B8" s="6">
        <v>11</v>
      </c>
    </row>
    <row r="9" spans="1:2" x14ac:dyDescent="0.35">
      <c r="A9" s="6" t="s">
        <v>553</v>
      </c>
      <c r="B9" s="6">
        <v>301</v>
      </c>
    </row>
    <row r="10" spans="1:2" x14ac:dyDescent="0.35">
      <c r="A10" s="6" t="s">
        <v>554</v>
      </c>
      <c r="B10" s="6">
        <v>301</v>
      </c>
    </row>
    <row r="11" spans="1:2" x14ac:dyDescent="0.35">
      <c r="A11" s="6" t="s">
        <v>555</v>
      </c>
      <c r="B11" s="6">
        <v>10</v>
      </c>
    </row>
    <row r="12" spans="1:2" x14ac:dyDescent="0.35">
      <c r="A12" s="6" t="s">
        <v>556</v>
      </c>
      <c r="B12" s="6">
        <v>20</v>
      </c>
    </row>
    <row r="13" spans="1:2" x14ac:dyDescent="0.35">
      <c r="A13" s="6" t="s">
        <v>557</v>
      </c>
      <c r="B13" s="6">
        <v>10</v>
      </c>
    </row>
    <row r="14" spans="1:2" x14ac:dyDescent="0.35">
      <c r="A14" s="6" t="s">
        <v>558</v>
      </c>
      <c r="B14" s="6">
        <v>20</v>
      </c>
    </row>
    <row r="15" spans="1:2" x14ac:dyDescent="0.35">
      <c r="A15" s="6" t="s">
        <v>559</v>
      </c>
      <c r="B15" s="6">
        <v>20</v>
      </c>
    </row>
    <row r="16" spans="1:2" x14ac:dyDescent="0.35">
      <c r="A16" s="6" t="s">
        <v>560</v>
      </c>
      <c r="B16" s="6">
        <v>10</v>
      </c>
    </row>
    <row r="17" spans="1:2" x14ac:dyDescent="0.35">
      <c r="A17" s="6" t="s">
        <v>561</v>
      </c>
      <c r="B17" s="6">
        <v>10</v>
      </c>
    </row>
    <row r="18" spans="1:2" x14ac:dyDescent="0.35">
      <c r="A18" s="6" t="s">
        <v>562</v>
      </c>
      <c r="B18" s="6">
        <v>301</v>
      </c>
    </row>
    <row r="19" spans="1:2" x14ac:dyDescent="0.35">
      <c r="A19" s="6" t="s">
        <v>563</v>
      </c>
      <c r="B19" s="6">
        <v>20</v>
      </c>
    </row>
    <row r="20" spans="1:2" x14ac:dyDescent="0.35">
      <c r="A20" s="6" t="s">
        <v>564</v>
      </c>
      <c r="B20" s="6">
        <v>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DF5C-267F-F34C-8552-B54CBCFCD4DE}">
  <sheetPr>
    <tabColor theme="9" tint="-0.249977111117893"/>
  </sheetPr>
  <dimension ref="A1:C11"/>
  <sheetViews>
    <sheetView workbookViewId="0">
      <selection activeCell="C2" sqref="C2"/>
    </sheetView>
  </sheetViews>
  <sheetFormatPr defaultColWidth="10.6640625" defaultRowHeight="15.5" x14ac:dyDescent="0.35"/>
  <cols>
    <col min="1" max="1" width="21.6640625" customWidth="1"/>
  </cols>
  <sheetData>
    <row r="1" spans="1:3" x14ac:dyDescent="0.35">
      <c r="A1" t="s">
        <v>20</v>
      </c>
      <c r="B1" t="s">
        <v>21</v>
      </c>
      <c r="C1" t="s">
        <v>545</v>
      </c>
    </row>
    <row r="2" spans="1:3" x14ac:dyDescent="0.35">
      <c r="A2">
        <v>300</v>
      </c>
      <c r="B2">
        <v>30000</v>
      </c>
      <c r="C2" t="str">
        <f>"INSERT INTO StaffPermanent("&amp;$A$1&amp;", "&amp;$B$1&amp;") VALUES ("&amp;A2&amp;", "&amp;B2&amp;");"</f>
        <v>INSERT INTO StaffPermanent(PStaffID, Salary) VALUES (300, 30000);</v>
      </c>
    </row>
    <row r="3" spans="1:3" x14ac:dyDescent="0.35">
      <c r="A3">
        <v>301</v>
      </c>
      <c r="B3">
        <v>40000</v>
      </c>
      <c r="C3" t="str">
        <f t="shared" ref="C3:C11" si="0">"INSERT INTO StaffPermanent("&amp;$A$1&amp;", "&amp;$B$1&amp;") VALUES ("&amp;A3&amp;", "&amp;B3&amp;");"</f>
        <v>INSERT INTO StaffPermanent(PStaffID, Salary) VALUES (301, 40000);</v>
      </c>
    </row>
    <row r="4" spans="1:3" x14ac:dyDescent="0.35">
      <c r="A4">
        <v>302</v>
      </c>
      <c r="B4">
        <v>45000</v>
      </c>
      <c r="C4" t="str">
        <f t="shared" si="0"/>
        <v>INSERT INTO StaffPermanent(PStaffID, Salary) VALUES (302, 45000);</v>
      </c>
    </row>
    <row r="5" spans="1:3" x14ac:dyDescent="0.35">
      <c r="A5">
        <v>303</v>
      </c>
      <c r="B5">
        <v>50000</v>
      </c>
      <c r="C5" t="str">
        <f t="shared" si="0"/>
        <v>INSERT INTO StaffPermanent(PStaffID, Salary) VALUES (303, 50000);</v>
      </c>
    </row>
    <row r="6" spans="1:3" x14ac:dyDescent="0.35">
      <c r="A6">
        <v>304</v>
      </c>
      <c r="B6">
        <v>35000</v>
      </c>
      <c r="C6" t="str">
        <f t="shared" si="0"/>
        <v>INSERT INTO StaffPermanent(PStaffID, Salary) VALUES (304, 35000);</v>
      </c>
    </row>
    <row r="7" spans="1:3" x14ac:dyDescent="0.35">
      <c r="A7">
        <v>305</v>
      </c>
      <c r="B7">
        <v>15000</v>
      </c>
      <c r="C7" t="str">
        <f t="shared" si="0"/>
        <v>INSERT INTO StaffPermanent(PStaffID, Salary) VALUES (305, 15000);</v>
      </c>
    </row>
    <row r="8" spans="1:3" x14ac:dyDescent="0.35">
      <c r="A8">
        <v>306</v>
      </c>
      <c r="B8">
        <v>25000</v>
      </c>
      <c r="C8" t="str">
        <f t="shared" si="0"/>
        <v>INSERT INTO StaffPermanent(PStaffID, Salary) VALUES (306, 25000);</v>
      </c>
    </row>
    <row r="9" spans="1:3" x14ac:dyDescent="0.35">
      <c r="A9">
        <v>313</v>
      </c>
      <c r="B9">
        <v>35000</v>
      </c>
      <c r="C9" t="str">
        <f t="shared" si="0"/>
        <v>INSERT INTO StaffPermanent(PStaffID, Salary) VALUES (313, 35000);</v>
      </c>
    </row>
    <row r="10" spans="1:3" x14ac:dyDescent="0.35">
      <c r="A10">
        <v>315</v>
      </c>
      <c r="B10">
        <v>50000</v>
      </c>
      <c r="C10" t="str">
        <f t="shared" si="0"/>
        <v>INSERT INTO StaffPermanent(PStaffID, Salary) VALUES (315, 50000);</v>
      </c>
    </row>
    <row r="11" spans="1:3" x14ac:dyDescent="0.35">
      <c r="A11">
        <v>316</v>
      </c>
      <c r="B11">
        <v>47000</v>
      </c>
      <c r="C11" t="str">
        <f t="shared" si="0"/>
        <v>INSERT INTO StaffPermanent(PStaffID, Salary) VALUES (316, 47000);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CE61-8DD7-BA47-9FBD-76C202B2E8FF}">
  <sheetPr>
    <tabColor theme="9" tint="-0.249977111117893"/>
  </sheetPr>
  <dimension ref="A1:C11"/>
  <sheetViews>
    <sheetView workbookViewId="0">
      <selection activeCell="C2" sqref="C2"/>
    </sheetView>
  </sheetViews>
  <sheetFormatPr defaultColWidth="10.6640625" defaultRowHeight="15.5" x14ac:dyDescent="0.35"/>
  <cols>
    <col min="1" max="2" width="21.6640625" customWidth="1"/>
  </cols>
  <sheetData>
    <row r="1" spans="1:3" x14ac:dyDescent="0.35">
      <c r="A1" t="s">
        <v>22</v>
      </c>
      <c r="B1" t="s">
        <v>23</v>
      </c>
      <c r="C1" t="s">
        <v>545</v>
      </c>
    </row>
    <row r="2" spans="1:3" x14ac:dyDescent="0.35">
      <c r="A2">
        <v>307</v>
      </c>
      <c r="B2">
        <v>35.200000000000003</v>
      </c>
      <c r="C2" t="str">
        <f>"INSERT INTO StaffContract("&amp;$A$1&amp;", "&amp;$B$1&amp;") VALUES ("&amp;A2&amp;", "&amp;B2&amp;");"</f>
        <v>INSERT INTO StaffContract(CStaffID, HourlyRate) VALUES (307, 35.2);</v>
      </c>
    </row>
    <row r="3" spans="1:3" x14ac:dyDescent="0.35">
      <c r="A3">
        <v>308</v>
      </c>
      <c r="B3">
        <v>40.200000000000003</v>
      </c>
      <c r="C3" t="str">
        <f t="shared" ref="C3:C11" si="0">"INSERT INTO StaffContract("&amp;$A$1&amp;", "&amp;$B$1&amp;") VALUES ("&amp;A3&amp;", "&amp;B3&amp;");"</f>
        <v>INSERT INTO StaffContract(CStaffID, HourlyRate) VALUES (308, 40.2);</v>
      </c>
    </row>
    <row r="4" spans="1:3" x14ac:dyDescent="0.35">
      <c r="A4">
        <v>309</v>
      </c>
      <c r="B4">
        <v>45.2</v>
      </c>
      <c r="C4" t="str">
        <f t="shared" si="0"/>
        <v>INSERT INTO StaffContract(CStaffID, HourlyRate) VALUES (309, 45.2);</v>
      </c>
    </row>
    <row r="5" spans="1:3" x14ac:dyDescent="0.35">
      <c r="A5">
        <v>310</v>
      </c>
      <c r="B5">
        <v>45</v>
      </c>
      <c r="C5" t="str">
        <f t="shared" si="0"/>
        <v>INSERT INTO StaffContract(CStaffID, HourlyRate) VALUES (310, 45);</v>
      </c>
    </row>
    <row r="6" spans="1:3" x14ac:dyDescent="0.35">
      <c r="A6">
        <v>311</v>
      </c>
      <c r="B6">
        <v>38</v>
      </c>
      <c r="C6" t="str">
        <f t="shared" si="0"/>
        <v>INSERT INTO StaffContract(CStaffID, HourlyRate) VALUES (311, 38);</v>
      </c>
    </row>
    <row r="7" spans="1:3" x14ac:dyDescent="0.35">
      <c r="A7">
        <v>312</v>
      </c>
      <c r="B7">
        <v>35</v>
      </c>
      <c r="C7" t="str">
        <f t="shared" si="0"/>
        <v>INSERT INTO StaffContract(CStaffID, HourlyRate) VALUES (312, 35);</v>
      </c>
    </row>
    <row r="8" spans="1:3" x14ac:dyDescent="0.35">
      <c r="A8">
        <v>314</v>
      </c>
      <c r="B8">
        <v>42</v>
      </c>
      <c r="C8" t="str">
        <f t="shared" si="0"/>
        <v>INSERT INTO StaffContract(CStaffID, HourlyRate) VALUES (314, 42);</v>
      </c>
    </row>
    <row r="9" spans="1:3" x14ac:dyDescent="0.35">
      <c r="A9">
        <v>317</v>
      </c>
      <c r="B9">
        <v>41</v>
      </c>
      <c r="C9" t="str">
        <f t="shared" si="0"/>
        <v>INSERT INTO StaffContract(CStaffID, HourlyRate) VALUES (317, 41);</v>
      </c>
    </row>
    <row r="10" spans="1:3" x14ac:dyDescent="0.35">
      <c r="A10">
        <v>318</v>
      </c>
      <c r="B10">
        <v>33</v>
      </c>
      <c r="C10" t="str">
        <f t="shared" si="0"/>
        <v>INSERT INTO StaffContract(CStaffID, HourlyRate) VALUES (318, 33);</v>
      </c>
    </row>
    <row r="11" spans="1:3" x14ac:dyDescent="0.35">
      <c r="A11">
        <v>319</v>
      </c>
      <c r="B11">
        <v>26</v>
      </c>
      <c r="C11" t="str">
        <f t="shared" si="0"/>
        <v>INSERT INTO StaffContract(CStaffID, HourlyRate) VALUES (319, 26);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CB3F-2F2B-964B-B9BE-BB24E8BC8BD5}">
  <sheetPr>
    <tabColor theme="9" tint="-0.249977111117893"/>
  </sheetPr>
  <dimension ref="A1:D11"/>
  <sheetViews>
    <sheetView zoomScale="70" zoomScaleNormal="70" workbookViewId="0">
      <selection activeCell="A2" sqref="A2:A11"/>
    </sheetView>
  </sheetViews>
  <sheetFormatPr defaultColWidth="10.6640625" defaultRowHeight="15.5" x14ac:dyDescent="0.35"/>
  <cols>
    <col min="1" max="1" width="21.6640625" customWidth="1"/>
    <col min="2" max="2" width="43.33203125" customWidth="1"/>
    <col min="3" max="3" width="21.6640625" customWidth="1"/>
    <col min="4" max="4" width="94.83203125" bestFit="1" customWidth="1"/>
  </cols>
  <sheetData>
    <row r="1" spans="1:4" x14ac:dyDescent="0.35">
      <c r="A1" t="s">
        <v>24</v>
      </c>
      <c r="B1" t="s">
        <v>25</v>
      </c>
      <c r="C1" t="s">
        <v>26</v>
      </c>
      <c r="D1" t="s">
        <v>542</v>
      </c>
    </row>
    <row r="2" spans="1:4" x14ac:dyDescent="0.35">
      <c r="A2">
        <v>200</v>
      </c>
      <c r="B2" t="s">
        <v>535</v>
      </c>
      <c r="C2" t="s">
        <v>163</v>
      </c>
      <c r="D2" t="str">
        <f>_xlfn.CONCAT("INSERT INTO UniversityCampus(",$B$1,",",$C$1,") ","VALUES(","'",B2,"'",",","'",C2,"'",");")</f>
        <v>INSERT INTO UniversityCampus(CampusName,CampusLocation) VALUES('North East Campus','Boston');</v>
      </c>
    </row>
    <row r="3" spans="1:4" x14ac:dyDescent="0.35">
      <c r="A3">
        <v>201</v>
      </c>
      <c r="B3" t="s">
        <v>528</v>
      </c>
      <c r="C3" t="s">
        <v>165</v>
      </c>
      <c r="D3" t="str">
        <f t="shared" ref="D3:D11" si="0">_xlfn.CONCAT("INSERT INTO UniversityCampus(",$B$1,",",$C$1,") ","VALUES(","'",B3,"'",",","'",C3,"'",");")</f>
        <v>INSERT INTO UniversityCampus(CampusName,CampusLocation) VALUES('West Campus','Gainsville');</v>
      </c>
    </row>
    <row r="4" spans="1:4" x14ac:dyDescent="0.35">
      <c r="A4">
        <v>202</v>
      </c>
      <c r="B4" t="s">
        <v>529</v>
      </c>
      <c r="C4" t="s">
        <v>166</v>
      </c>
      <c r="D4" t="str">
        <f t="shared" si="0"/>
        <v>INSERT INTO UniversityCampus(CampusName,CampusLocation) VALUES('North Campus','Chicago');</v>
      </c>
    </row>
    <row r="5" spans="1:4" x14ac:dyDescent="0.35">
      <c r="A5">
        <v>203</v>
      </c>
      <c r="B5" t="s">
        <v>530</v>
      </c>
      <c r="C5" t="s">
        <v>167</v>
      </c>
      <c r="D5" t="str">
        <f t="shared" si="0"/>
        <v>INSERT INTO UniversityCampus(CampusName,CampusLocation) VALUES('South Campus','Long Beach');</v>
      </c>
    </row>
    <row r="6" spans="1:4" x14ac:dyDescent="0.35">
      <c r="A6">
        <v>204</v>
      </c>
      <c r="B6" t="s">
        <v>531</v>
      </c>
      <c r="C6" t="s">
        <v>168</v>
      </c>
      <c r="D6" t="str">
        <f t="shared" si="0"/>
        <v>INSERT INTO UniversityCampus(CampusName,CampusLocation) VALUES('Main Campus','Raleigh');</v>
      </c>
    </row>
    <row r="7" spans="1:4" x14ac:dyDescent="0.35">
      <c r="A7">
        <v>205</v>
      </c>
      <c r="B7" t="s">
        <v>532</v>
      </c>
      <c r="C7" t="s">
        <v>169</v>
      </c>
      <c r="D7" t="str">
        <f t="shared" si="0"/>
        <v>INSERT INTO UniversityCampus(CampusName,CampusLocation) VALUES('East West Campus','Buffalo');</v>
      </c>
    </row>
    <row r="8" spans="1:4" x14ac:dyDescent="0.35">
      <c r="A8">
        <v>206</v>
      </c>
      <c r="B8" t="s">
        <v>533</v>
      </c>
      <c r="C8" t="s">
        <v>170</v>
      </c>
      <c r="D8" t="str">
        <f t="shared" si="0"/>
        <v>INSERT INTO UniversityCampus(CampusName,CampusLocation) VALUES('South East Campus','Rochester');</v>
      </c>
    </row>
    <row r="9" spans="1:4" x14ac:dyDescent="0.35">
      <c r="A9">
        <v>207</v>
      </c>
      <c r="B9" t="s">
        <v>534</v>
      </c>
      <c r="C9" t="s">
        <v>171</v>
      </c>
      <c r="D9" t="str">
        <f t="shared" si="0"/>
        <v>INSERT INTO UniversityCampus(CampusName,CampusLocation) VALUES('North West Campus','New York City');</v>
      </c>
    </row>
    <row r="10" spans="1:4" x14ac:dyDescent="0.35">
      <c r="A10">
        <v>208</v>
      </c>
      <c r="B10" t="s">
        <v>536</v>
      </c>
      <c r="C10" t="s">
        <v>172</v>
      </c>
      <c r="D10" t="str">
        <f t="shared" si="0"/>
        <v>INSERT INTO UniversityCampus(CampusName,CampusLocation) VALUES('Sister Campus','Madison');</v>
      </c>
    </row>
    <row r="11" spans="1:4" x14ac:dyDescent="0.35">
      <c r="A11">
        <v>209</v>
      </c>
      <c r="B11" t="s">
        <v>537</v>
      </c>
      <c r="C11" t="s">
        <v>164</v>
      </c>
      <c r="D11" t="str">
        <f t="shared" si="0"/>
        <v>INSERT INTO UniversityCampus(CampusName,CampusLocation) VALUES('Research Center','Seattle');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EBA1-39E5-3D47-92DD-FAE95AB907BF}">
  <sheetPr>
    <tabColor theme="9" tint="-0.249977111117893"/>
  </sheetPr>
  <dimension ref="A1:F21"/>
  <sheetViews>
    <sheetView zoomScale="85" zoomScaleNormal="85" workbookViewId="0">
      <selection activeCell="B7" sqref="B7"/>
    </sheetView>
  </sheetViews>
  <sheetFormatPr defaultColWidth="10.6640625" defaultRowHeight="15.5" x14ac:dyDescent="0.35"/>
  <cols>
    <col min="1" max="5" width="21.6640625" customWidth="1"/>
  </cols>
  <sheetData>
    <row r="1" spans="1:6" x14ac:dyDescent="0.35">
      <c r="A1" s="2" t="s">
        <v>27</v>
      </c>
      <c r="B1" s="3" t="s">
        <v>5</v>
      </c>
      <c r="C1" t="s">
        <v>28</v>
      </c>
      <c r="D1" t="s">
        <v>15</v>
      </c>
      <c r="E1" t="s">
        <v>29</v>
      </c>
      <c r="F1" t="s">
        <v>542</v>
      </c>
    </row>
    <row r="2" spans="1:6" x14ac:dyDescent="0.35">
      <c r="A2">
        <v>500</v>
      </c>
      <c r="B2">
        <v>1000</v>
      </c>
      <c r="C2" s="1" t="s">
        <v>87</v>
      </c>
      <c r="D2" t="s">
        <v>97</v>
      </c>
      <c r="E2" t="s">
        <v>107</v>
      </c>
      <c r="F2" t="str">
        <f>"INSERT INTO Professor("&amp;$B$1&amp;", "&amp;$C$1&amp;", "&amp;$D$1&amp;", "&amp;$E$1&amp;") VALUES("&amp;B2&amp;", "&amp;"'"&amp;C2&amp;"'"&amp;", "&amp;"'"&amp;D2&amp;"'"&amp;", "&amp;"'"&amp;E2&amp;"');"</f>
        <v>INSERT INTO Professor(DepartmentID, ProfessorName, [Location], ProfessorType) VALUES(1000, 'Jadon Ponce', 'Robinson 411', 'P');</v>
      </c>
    </row>
    <row r="3" spans="1:6" x14ac:dyDescent="0.35">
      <c r="A3">
        <v>501</v>
      </c>
      <c r="B3">
        <v>1000</v>
      </c>
      <c r="C3" s="1" t="s">
        <v>88</v>
      </c>
      <c r="D3" t="s">
        <v>98</v>
      </c>
      <c r="E3" t="s">
        <v>107</v>
      </c>
      <c r="F3" t="str">
        <f t="shared" ref="F3:F21" si="0">"INSERT INTO Professor("&amp;$B$1&amp;", "&amp;$C$1&amp;", "&amp;$D$1&amp;", "&amp;$E$1&amp;") VALUES("&amp;B3&amp;", "&amp;"'"&amp;C3&amp;"'"&amp;", "&amp;"'"&amp;D3&amp;"'"&amp;", "&amp;"'"&amp;E3&amp;"');"</f>
        <v>INSERT INTO Professor(DepartmentID, ProfessorName, [Location], ProfessorType) VALUES(1000, 'Tess Steadman', 'ISEC 321', 'P');</v>
      </c>
    </row>
    <row r="4" spans="1:6" x14ac:dyDescent="0.35">
      <c r="A4">
        <v>502</v>
      </c>
      <c r="B4">
        <v>1002</v>
      </c>
      <c r="C4" s="1" t="s">
        <v>89</v>
      </c>
      <c r="D4" t="s">
        <v>99</v>
      </c>
      <c r="E4" t="s">
        <v>107</v>
      </c>
      <c r="F4" t="str">
        <f t="shared" si="0"/>
        <v>INSERT INTO Professor(DepartmentID, ProfessorName, [Location], ProfessorType) VALUES(1002, 'Jaydan Travis', 'Richards 175', 'P');</v>
      </c>
    </row>
    <row r="5" spans="1:6" x14ac:dyDescent="0.35">
      <c r="A5">
        <v>503</v>
      </c>
      <c r="B5">
        <v>1001</v>
      </c>
      <c r="C5" s="1" t="s">
        <v>90</v>
      </c>
      <c r="D5" t="s">
        <v>100</v>
      </c>
      <c r="E5" t="s">
        <v>108</v>
      </c>
      <c r="F5" t="str">
        <f t="shared" si="0"/>
        <v>INSERT INTO Professor(DepartmentID, ProfessorName, [Location], ProfessorType) VALUES(1001, 'Jacob Porter', 'Richards 345', 'C');</v>
      </c>
    </row>
    <row r="6" spans="1:6" x14ac:dyDescent="0.35">
      <c r="A6">
        <v>504</v>
      </c>
      <c r="B6">
        <v>1003</v>
      </c>
      <c r="C6" s="1" t="s">
        <v>91</v>
      </c>
      <c r="D6" t="s">
        <v>101</v>
      </c>
      <c r="E6" t="s">
        <v>108</v>
      </c>
      <c r="F6" t="str">
        <f t="shared" si="0"/>
        <v>INSERT INTO Professor(DepartmentID, ProfessorName, [Location], ProfessorType) VALUES(1003, 'Barry Duran', 'Ell 250', 'C');</v>
      </c>
    </row>
    <row r="7" spans="1:6" x14ac:dyDescent="0.35">
      <c r="A7">
        <v>505</v>
      </c>
      <c r="B7">
        <v>1003</v>
      </c>
      <c r="C7" s="1" t="s">
        <v>92</v>
      </c>
      <c r="D7" t="s">
        <v>102</v>
      </c>
      <c r="E7" t="s">
        <v>107</v>
      </c>
      <c r="F7" t="str">
        <f t="shared" si="0"/>
        <v>INSERT INTO Professor(DepartmentID, ProfessorName, [Location], ProfessorType) VALUES(1003, 'Haidar Jacobs', 'Snell 001', 'P');</v>
      </c>
    </row>
    <row r="8" spans="1:6" x14ac:dyDescent="0.35">
      <c r="A8">
        <v>506</v>
      </c>
      <c r="B8">
        <v>1004</v>
      </c>
      <c r="C8" s="1" t="s">
        <v>93</v>
      </c>
      <c r="D8" t="s">
        <v>103</v>
      </c>
      <c r="E8" t="s">
        <v>107</v>
      </c>
      <c r="F8" t="str">
        <f t="shared" si="0"/>
        <v>INSERT INTO Professor(DepartmentID, ProfessorName, [Location], ProfessorType) VALUES(1004, 'Shakir Goulding', 'Snell 004', 'P');</v>
      </c>
    </row>
    <row r="9" spans="1:6" x14ac:dyDescent="0.35">
      <c r="A9">
        <v>507</v>
      </c>
      <c r="B9">
        <v>1006</v>
      </c>
      <c r="C9" s="1" t="s">
        <v>94</v>
      </c>
      <c r="D9" t="s">
        <v>104</v>
      </c>
      <c r="E9" t="s">
        <v>108</v>
      </c>
      <c r="F9" t="str">
        <f t="shared" si="0"/>
        <v>INSERT INTO Professor(DepartmentID, ProfessorName, [Location], ProfessorType) VALUES(1006, 'Gillian Hoffman', 'Churchill 345', 'C');</v>
      </c>
    </row>
    <row r="10" spans="1:6" x14ac:dyDescent="0.35">
      <c r="A10">
        <v>508</v>
      </c>
      <c r="B10">
        <v>1008</v>
      </c>
      <c r="C10" s="1" t="s">
        <v>95</v>
      </c>
      <c r="D10" t="s">
        <v>105</v>
      </c>
      <c r="E10" t="s">
        <v>108</v>
      </c>
      <c r="F10" t="str">
        <f t="shared" si="0"/>
        <v>INSERT INTO Professor(DepartmentID, ProfessorName, [Location], ProfessorType) VALUES(1008, 'Ranveer Stamp', 'Churchill 175', 'C');</v>
      </c>
    </row>
    <row r="11" spans="1:6" x14ac:dyDescent="0.35">
      <c r="A11">
        <v>509</v>
      </c>
      <c r="B11">
        <v>1009</v>
      </c>
      <c r="C11" s="1" t="s">
        <v>96</v>
      </c>
      <c r="D11" t="s">
        <v>106</v>
      </c>
      <c r="E11" t="s">
        <v>107</v>
      </c>
      <c r="F11" t="str">
        <f t="shared" si="0"/>
        <v>INSERT INTO Professor(DepartmentID, ProfessorName, [Location], ProfessorType) VALUES(1009, 'Sumaiyah Herman', 'Richards 411', 'P');</v>
      </c>
    </row>
    <row r="12" spans="1:6" x14ac:dyDescent="0.35">
      <c r="A12">
        <v>510</v>
      </c>
      <c r="B12">
        <v>1002</v>
      </c>
      <c r="C12" s="1" t="s">
        <v>109</v>
      </c>
      <c r="D12" t="s">
        <v>119</v>
      </c>
      <c r="E12" t="s">
        <v>107</v>
      </c>
      <c r="F12" t="str">
        <f t="shared" si="0"/>
        <v>INSERT INTO Professor(DepartmentID, ProfessorName, [Location], ProfessorType) VALUES(1002, 'Chelsie Colley', 'Dodge 444', 'P');</v>
      </c>
    </row>
    <row r="13" spans="1:6" x14ac:dyDescent="0.35">
      <c r="A13">
        <v>511</v>
      </c>
      <c r="B13">
        <v>1002</v>
      </c>
      <c r="C13" s="1" t="s">
        <v>110</v>
      </c>
      <c r="D13" t="s">
        <v>120</v>
      </c>
      <c r="E13" t="s">
        <v>107</v>
      </c>
      <c r="F13" t="str">
        <f t="shared" si="0"/>
        <v>INSERT INTO Professor(DepartmentID, ProfessorName, [Location], ProfessorType) VALUES(1002, 'Vinny Norton', 'Dodge 375', 'P');</v>
      </c>
    </row>
    <row r="14" spans="1:6" x14ac:dyDescent="0.35">
      <c r="A14">
        <v>512</v>
      </c>
      <c r="B14">
        <v>1003</v>
      </c>
      <c r="C14" s="1" t="s">
        <v>111</v>
      </c>
      <c r="D14" t="s">
        <v>121</v>
      </c>
      <c r="E14" t="s">
        <v>107</v>
      </c>
      <c r="F14" t="str">
        <f t="shared" si="0"/>
        <v>INSERT INTO Professor(DepartmentID, ProfessorName, [Location], ProfessorType) VALUES(1003, 'Reef Huber', 'ISEC 250', 'P');</v>
      </c>
    </row>
    <row r="15" spans="1:6" x14ac:dyDescent="0.35">
      <c r="A15">
        <v>513</v>
      </c>
      <c r="B15">
        <v>1003</v>
      </c>
      <c r="C15" s="1" t="s">
        <v>112</v>
      </c>
      <c r="D15" t="s">
        <v>122</v>
      </c>
      <c r="E15" t="s">
        <v>107</v>
      </c>
      <c r="F15" t="str">
        <f t="shared" si="0"/>
        <v>INSERT INTO Professor(DepartmentID, ProfessorName, [Location], ProfessorType) VALUES(1003, 'Montague Stafford', 'ISEC 111', 'P');</v>
      </c>
    </row>
    <row r="16" spans="1:6" x14ac:dyDescent="0.35">
      <c r="A16">
        <v>514</v>
      </c>
      <c r="B16">
        <v>1004</v>
      </c>
      <c r="C16" s="1" t="s">
        <v>113</v>
      </c>
      <c r="D16" t="s">
        <v>123</v>
      </c>
      <c r="E16" t="s">
        <v>108</v>
      </c>
      <c r="F16" t="str">
        <f t="shared" si="0"/>
        <v>INSERT INTO Professor(DepartmentID, ProfessorName, [Location], ProfessorType) VALUES(1004, 'Ann Storey', 'Robinson 112', 'C');</v>
      </c>
    </row>
    <row r="17" spans="1:6" x14ac:dyDescent="0.35">
      <c r="A17">
        <v>515</v>
      </c>
      <c r="B17">
        <v>1006</v>
      </c>
      <c r="C17" s="1" t="s">
        <v>114</v>
      </c>
      <c r="D17" t="s">
        <v>124</v>
      </c>
      <c r="E17" t="s">
        <v>108</v>
      </c>
      <c r="F17" t="str">
        <f t="shared" si="0"/>
        <v>INSERT INTO Professor(DepartmentID, ProfessorName, [Location], ProfessorType) VALUES(1006, 'Coral Quinn', 'Robinson 113', 'C');</v>
      </c>
    </row>
    <row r="18" spans="1:6" x14ac:dyDescent="0.35">
      <c r="A18">
        <v>516</v>
      </c>
      <c r="B18">
        <v>1008</v>
      </c>
      <c r="C18" s="1" t="s">
        <v>115</v>
      </c>
      <c r="D18" t="s">
        <v>125</v>
      </c>
      <c r="E18" t="s">
        <v>108</v>
      </c>
      <c r="F18" t="str">
        <f t="shared" si="0"/>
        <v>INSERT INTO Professor(DepartmentID, ProfessorName, [Location], ProfessorType) VALUES(1008, 'Kadie Correa', 'Robinson 450', 'C');</v>
      </c>
    </row>
    <row r="19" spans="1:6" x14ac:dyDescent="0.35">
      <c r="A19">
        <v>517</v>
      </c>
      <c r="B19">
        <v>1010</v>
      </c>
      <c r="C19" s="1" t="s">
        <v>116</v>
      </c>
      <c r="D19" t="s">
        <v>126</v>
      </c>
      <c r="E19" t="s">
        <v>108</v>
      </c>
      <c r="F19" t="str">
        <f t="shared" si="0"/>
        <v>INSERT INTO Professor(DepartmentID, ProfessorName, [Location], ProfessorType) VALUES(1010, 'Alara Rivera', 'Snell 320', 'C');</v>
      </c>
    </row>
    <row r="20" spans="1:6" x14ac:dyDescent="0.35">
      <c r="A20">
        <v>518</v>
      </c>
      <c r="B20">
        <v>1008</v>
      </c>
      <c r="C20" s="1" t="s">
        <v>117</v>
      </c>
      <c r="D20" t="s">
        <v>127</v>
      </c>
      <c r="E20" t="s">
        <v>108</v>
      </c>
      <c r="F20" t="str">
        <f t="shared" si="0"/>
        <v>INSERT INTO Professor(DepartmentID, ProfessorName, [Location], ProfessorType) VALUES(1008, 'Angela Weston', 'Snell 400', 'C');</v>
      </c>
    </row>
    <row r="21" spans="1:6" x14ac:dyDescent="0.35">
      <c r="A21">
        <v>519</v>
      </c>
      <c r="B21">
        <v>1010</v>
      </c>
      <c r="C21" s="1" t="s">
        <v>118</v>
      </c>
      <c r="D21" t="s">
        <v>128</v>
      </c>
      <c r="E21" t="s">
        <v>108</v>
      </c>
      <c r="F21" t="str">
        <f t="shared" si="0"/>
        <v>INSERT INTO Professor(DepartmentID, ProfessorName, [Location], ProfessorType) VALUES(1010, 'Dafydd Whitworth', 'Snell 485', 'C');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719A-2431-9946-A65E-5D0A10E414A0}">
  <sheetPr>
    <tabColor theme="9" tint="-0.249977111117893"/>
  </sheetPr>
  <dimension ref="A1:C11"/>
  <sheetViews>
    <sheetView workbookViewId="0">
      <selection activeCell="C2" sqref="C2"/>
    </sheetView>
  </sheetViews>
  <sheetFormatPr defaultColWidth="10.6640625" defaultRowHeight="15.5" x14ac:dyDescent="0.35"/>
  <cols>
    <col min="1" max="2" width="21.6640625" customWidth="1"/>
  </cols>
  <sheetData>
    <row r="1" spans="1:3" x14ac:dyDescent="0.35">
      <c r="A1" s="2" t="s">
        <v>30</v>
      </c>
      <c r="B1" t="s">
        <v>21</v>
      </c>
      <c r="C1" t="s">
        <v>542</v>
      </c>
    </row>
    <row r="2" spans="1:3" x14ac:dyDescent="0.35">
      <c r="A2">
        <v>500</v>
      </c>
      <c r="B2">
        <v>50000</v>
      </c>
      <c r="C2" t="str">
        <f>"INSERT INTO ProfPermanent("&amp;$A$1&amp;", "&amp;$B$1&amp;") VALUES ("&amp;A2&amp;", "&amp;B2&amp;");"</f>
        <v>INSERT INTO ProfPermanent(PProfID, Salary) VALUES (500, 50000);</v>
      </c>
    </row>
    <row r="3" spans="1:3" x14ac:dyDescent="0.35">
      <c r="A3">
        <v>501</v>
      </c>
      <c r="B3">
        <v>75000</v>
      </c>
      <c r="C3" t="str">
        <f t="shared" ref="C3:C11" si="0">"INSERT INTO ProfPermanent("&amp;$A$1&amp;", "&amp;$B$1&amp;") VALUES ("&amp;A3&amp;", "&amp;B3&amp;");"</f>
        <v>INSERT INTO ProfPermanent(PProfID, Salary) VALUES (501, 75000);</v>
      </c>
    </row>
    <row r="4" spans="1:3" x14ac:dyDescent="0.35">
      <c r="A4">
        <v>502</v>
      </c>
      <c r="B4">
        <v>80000</v>
      </c>
      <c r="C4" t="str">
        <f t="shared" si="0"/>
        <v>INSERT INTO ProfPermanent(PProfID, Salary) VALUES (502, 80000);</v>
      </c>
    </row>
    <row r="5" spans="1:3" x14ac:dyDescent="0.35">
      <c r="A5">
        <v>505</v>
      </c>
      <c r="B5">
        <v>60000</v>
      </c>
      <c r="C5" t="str">
        <f t="shared" si="0"/>
        <v>INSERT INTO ProfPermanent(PProfID, Salary) VALUES (505, 60000);</v>
      </c>
    </row>
    <row r="6" spans="1:3" x14ac:dyDescent="0.35">
      <c r="A6">
        <v>506</v>
      </c>
      <c r="B6">
        <v>70000</v>
      </c>
      <c r="C6" t="str">
        <f t="shared" si="0"/>
        <v>INSERT INTO ProfPermanent(PProfID, Salary) VALUES (506, 70000);</v>
      </c>
    </row>
    <row r="7" spans="1:3" x14ac:dyDescent="0.35">
      <c r="A7">
        <v>509</v>
      </c>
      <c r="B7">
        <v>70000</v>
      </c>
      <c r="C7" t="str">
        <f t="shared" si="0"/>
        <v>INSERT INTO ProfPermanent(PProfID, Salary) VALUES (509, 70000);</v>
      </c>
    </row>
    <row r="8" spans="1:3" x14ac:dyDescent="0.35">
      <c r="A8">
        <v>510</v>
      </c>
      <c r="B8">
        <v>50000</v>
      </c>
      <c r="C8" t="str">
        <f t="shared" si="0"/>
        <v>INSERT INTO ProfPermanent(PProfID, Salary) VALUES (510, 50000);</v>
      </c>
    </row>
    <row r="9" spans="1:3" x14ac:dyDescent="0.35">
      <c r="A9">
        <v>511</v>
      </c>
      <c r="B9">
        <v>35000</v>
      </c>
      <c r="C9" t="str">
        <f t="shared" si="0"/>
        <v>INSERT INTO ProfPermanent(PProfID, Salary) VALUES (511, 35000);</v>
      </c>
    </row>
    <row r="10" spans="1:3" x14ac:dyDescent="0.35">
      <c r="A10">
        <v>512</v>
      </c>
      <c r="B10">
        <v>40000</v>
      </c>
      <c r="C10" t="str">
        <f t="shared" si="0"/>
        <v>INSERT INTO ProfPermanent(PProfID, Salary) VALUES (512, 40000);</v>
      </c>
    </row>
    <row r="11" spans="1:3" x14ac:dyDescent="0.35">
      <c r="A11">
        <v>513</v>
      </c>
      <c r="B11">
        <v>40000</v>
      </c>
      <c r="C11" t="str">
        <f t="shared" si="0"/>
        <v>INSERT INTO ProfPermanent(PProfID, Salary) VALUES (513, 40000);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75E9-9D34-A449-9DAA-AE867E0E39E2}">
  <sheetPr>
    <tabColor theme="9" tint="-0.249977111117893"/>
  </sheetPr>
  <dimension ref="A1:C11"/>
  <sheetViews>
    <sheetView workbookViewId="0">
      <selection activeCell="C11" sqref="C2:C11"/>
    </sheetView>
  </sheetViews>
  <sheetFormatPr defaultColWidth="10.6640625" defaultRowHeight="15.5" x14ac:dyDescent="0.35"/>
  <cols>
    <col min="1" max="2" width="21.6640625" customWidth="1"/>
  </cols>
  <sheetData>
    <row r="1" spans="1:3" x14ac:dyDescent="0.35">
      <c r="A1" s="2" t="s">
        <v>31</v>
      </c>
      <c r="B1" t="s">
        <v>23</v>
      </c>
    </row>
    <row r="2" spans="1:3" x14ac:dyDescent="0.35">
      <c r="A2">
        <v>503</v>
      </c>
      <c r="B2">
        <v>60</v>
      </c>
      <c r="C2" t="str">
        <f>"INSERT INTO ProfContract("&amp;$A$1&amp;", "&amp;$B$1&amp;") VALUES ("&amp;A2&amp;", "&amp;B2&amp;");"</f>
        <v>INSERT INTO ProfContract(CProfID, HourlyRate) VALUES (503, 60);</v>
      </c>
    </row>
    <row r="3" spans="1:3" x14ac:dyDescent="0.35">
      <c r="A3">
        <v>504</v>
      </c>
      <c r="B3">
        <v>55.5</v>
      </c>
      <c r="C3" t="str">
        <f t="shared" ref="C3:C11" si="0">"INSERT INTO ProfContract("&amp;$A$1&amp;", "&amp;$B$1&amp;") VALUES ("&amp;A3&amp;", "&amp;B3&amp;");"</f>
        <v>INSERT INTO ProfContract(CProfID, HourlyRate) VALUES (504, 55.5);</v>
      </c>
    </row>
    <row r="4" spans="1:3" x14ac:dyDescent="0.35">
      <c r="A4">
        <v>507</v>
      </c>
      <c r="B4">
        <v>65</v>
      </c>
      <c r="C4" t="str">
        <f t="shared" si="0"/>
        <v>INSERT INTO ProfContract(CProfID, HourlyRate) VALUES (507, 65);</v>
      </c>
    </row>
    <row r="5" spans="1:3" x14ac:dyDescent="0.35">
      <c r="A5">
        <v>508</v>
      </c>
      <c r="B5">
        <v>70</v>
      </c>
      <c r="C5" t="str">
        <f t="shared" si="0"/>
        <v>INSERT INTO ProfContract(CProfID, HourlyRate) VALUES (508, 70);</v>
      </c>
    </row>
    <row r="6" spans="1:3" x14ac:dyDescent="0.35">
      <c r="A6">
        <v>514</v>
      </c>
      <c r="B6">
        <v>66</v>
      </c>
      <c r="C6" t="str">
        <f t="shared" si="0"/>
        <v>INSERT INTO ProfContract(CProfID, HourlyRate) VALUES (514, 66);</v>
      </c>
    </row>
    <row r="7" spans="1:3" x14ac:dyDescent="0.35">
      <c r="A7">
        <v>515</v>
      </c>
      <c r="B7">
        <v>67</v>
      </c>
      <c r="C7" t="str">
        <f t="shared" si="0"/>
        <v>INSERT INTO ProfContract(CProfID, HourlyRate) VALUES (515, 67);</v>
      </c>
    </row>
    <row r="8" spans="1:3" x14ac:dyDescent="0.35">
      <c r="A8">
        <v>516</v>
      </c>
      <c r="B8">
        <v>62</v>
      </c>
      <c r="C8" t="str">
        <f t="shared" si="0"/>
        <v>INSERT INTO ProfContract(CProfID, HourlyRate) VALUES (516, 62);</v>
      </c>
    </row>
    <row r="9" spans="1:3" x14ac:dyDescent="0.35">
      <c r="A9">
        <v>517</v>
      </c>
      <c r="B9">
        <v>68</v>
      </c>
      <c r="C9" t="str">
        <f t="shared" si="0"/>
        <v>INSERT INTO ProfContract(CProfID, HourlyRate) VALUES (517, 68);</v>
      </c>
    </row>
    <row r="10" spans="1:3" x14ac:dyDescent="0.35">
      <c r="A10">
        <v>518</v>
      </c>
      <c r="B10">
        <v>72</v>
      </c>
      <c r="C10" t="str">
        <f t="shared" si="0"/>
        <v>INSERT INTO ProfContract(CProfID, HourlyRate) VALUES (518, 72);</v>
      </c>
    </row>
    <row r="11" spans="1:3" x14ac:dyDescent="0.35">
      <c r="A11">
        <v>519</v>
      </c>
      <c r="B11">
        <v>77</v>
      </c>
      <c r="C11" t="str">
        <f t="shared" si="0"/>
        <v>INSERT INTO ProfContract(CProfID, HourlyRate) VALUES (519, 77);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783F-AA76-234F-BB4A-CA71B42CA7A8}">
  <sheetPr>
    <tabColor theme="9" tint="-0.249977111117893"/>
  </sheetPr>
  <dimension ref="A1:E21"/>
  <sheetViews>
    <sheetView topLeftCell="B1" workbookViewId="0">
      <selection activeCell="K17" sqref="K17"/>
    </sheetView>
  </sheetViews>
  <sheetFormatPr defaultColWidth="10.6640625" defaultRowHeight="15.5" x14ac:dyDescent="0.35"/>
  <cols>
    <col min="1" max="2" width="21.6640625" customWidth="1"/>
    <col min="3" max="3" width="18.75" customWidth="1"/>
    <col min="4" max="4" width="21.6640625" customWidth="1"/>
  </cols>
  <sheetData>
    <row r="1" spans="1:5" x14ac:dyDescent="0.35">
      <c r="A1" s="2" t="s">
        <v>10</v>
      </c>
      <c r="B1" s="2" t="s">
        <v>27</v>
      </c>
      <c r="C1" t="s">
        <v>4</v>
      </c>
      <c r="D1" t="s">
        <v>32</v>
      </c>
      <c r="E1" t="s">
        <v>545</v>
      </c>
    </row>
    <row r="2" spans="1:5" x14ac:dyDescent="0.35">
      <c r="A2">
        <v>6000</v>
      </c>
      <c r="B2">
        <v>500</v>
      </c>
      <c r="C2">
        <v>1</v>
      </c>
      <c r="D2" t="s">
        <v>56</v>
      </c>
      <c r="E2" t="str">
        <f>"INSERT INTO Teaches("&amp;$A$1&amp;", "&amp;$B$1&amp;", "&amp;$C$1&amp;", "&amp;$D$1&amp;") VALUES("&amp;A2&amp;", "&amp;B2&amp;", "&amp;C2&amp;", "&amp;"'"&amp;D2&amp;"');"</f>
        <v>INSERT INTO Teaches(CourseID, ProfessorID, Semester, Term) VALUES(6000, 500, 1, 'Fall');</v>
      </c>
    </row>
    <row r="3" spans="1:5" x14ac:dyDescent="0.35">
      <c r="A3">
        <v>6001</v>
      </c>
      <c r="B3">
        <v>501</v>
      </c>
      <c r="C3">
        <v>2</v>
      </c>
      <c r="D3" t="s">
        <v>57</v>
      </c>
      <c r="E3" t="str">
        <f t="shared" ref="E3:E21" si="0">"INSERT INTO Teaches("&amp;$A$1&amp;", "&amp;$B$1&amp;", "&amp;$C$1&amp;", "&amp;$D$1&amp;") VALUES("&amp;A3&amp;", "&amp;B3&amp;", "&amp;C3&amp;", "&amp;"'"&amp;D3&amp;"');"</f>
        <v>INSERT INTO Teaches(CourseID, ProfessorID, Semester, Term) VALUES(6001, 501, 2, 'Spring');</v>
      </c>
    </row>
    <row r="4" spans="1:5" x14ac:dyDescent="0.35">
      <c r="A4">
        <v>6002</v>
      </c>
      <c r="B4">
        <v>502</v>
      </c>
      <c r="C4">
        <v>3</v>
      </c>
      <c r="D4" t="s">
        <v>58</v>
      </c>
      <c r="E4" t="str">
        <f t="shared" si="0"/>
        <v>INSERT INTO Teaches(CourseID, ProfessorID, Semester, Term) VALUES(6002, 502, 3, 'Summer');</v>
      </c>
    </row>
    <row r="5" spans="1:5" x14ac:dyDescent="0.35">
      <c r="A5">
        <v>6003</v>
      </c>
      <c r="B5">
        <v>503</v>
      </c>
      <c r="C5">
        <v>4</v>
      </c>
      <c r="D5" t="s">
        <v>56</v>
      </c>
      <c r="E5" t="str">
        <f t="shared" si="0"/>
        <v>INSERT INTO Teaches(CourseID, ProfessorID, Semester, Term) VALUES(6003, 503, 4, 'Fall');</v>
      </c>
    </row>
    <row r="6" spans="1:5" x14ac:dyDescent="0.35">
      <c r="A6">
        <v>6004</v>
      </c>
      <c r="B6">
        <v>504</v>
      </c>
      <c r="C6">
        <v>1</v>
      </c>
      <c r="D6" t="s">
        <v>57</v>
      </c>
      <c r="E6" t="str">
        <f t="shared" si="0"/>
        <v>INSERT INTO Teaches(CourseID, ProfessorID, Semester, Term) VALUES(6004, 504, 1, 'Spring');</v>
      </c>
    </row>
    <row r="7" spans="1:5" x14ac:dyDescent="0.35">
      <c r="A7">
        <v>6005</v>
      </c>
      <c r="B7">
        <v>505</v>
      </c>
      <c r="C7">
        <v>2</v>
      </c>
      <c r="D7" t="s">
        <v>58</v>
      </c>
      <c r="E7" t="str">
        <f t="shared" si="0"/>
        <v>INSERT INTO Teaches(CourseID, ProfessorID, Semester, Term) VALUES(6005, 505, 2, 'Summer');</v>
      </c>
    </row>
    <row r="8" spans="1:5" x14ac:dyDescent="0.35">
      <c r="A8">
        <v>6006</v>
      </c>
      <c r="B8">
        <v>506</v>
      </c>
      <c r="C8">
        <v>3</v>
      </c>
      <c r="D8" t="s">
        <v>56</v>
      </c>
      <c r="E8" t="str">
        <f t="shared" si="0"/>
        <v>INSERT INTO Teaches(CourseID, ProfessorID, Semester, Term) VALUES(6006, 506, 3, 'Fall');</v>
      </c>
    </row>
    <row r="9" spans="1:5" x14ac:dyDescent="0.35">
      <c r="A9">
        <v>6007</v>
      </c>
      <c r="B9">
        <v>507</v>
      </c>
      <c r="C9">
        <v>4</v>
      </c>
      <c r="D9" t="s">
        <v>57</v>
      </c>
      <c r="E9" t="str">
        <f t="shared" si="0"/>
        <v>INSERT INTO Teaches(CourseID, ProfessorID, Semester, Term) VALUES(6007, 507, 4, 'Spring');</v>
      </c>
    </row>
    <row r="10" spans="1:5" x14ac:dyDescent="0.35">
      <c r="A10">
        <v>6008</v>
      </c>
      <c r="B10">
        <v>508</v>
      </c>
      <c r="C10">
        <v>1</v>
      </c>
      <c r="D10" t="s">
        <v>58</v>
      </c>
      <c r="E10" t="str">
        <f t="shared" si="0"/>
        <v>INSERT INTO Teaches(CourseID, ProfessorID, Semester, Term) VALUES(6008, 508, 1, 'Summer');</v>
      </c>
    </row>
    <row r="11" spans="1:5" x14ac:dyDescent="0.35">
      <c r="A11">
        <v>6009</v>
      </c>
      <c r="B11">
        <v>509</v>
      </c>
      <c r="C11">
        <v>2</v>
      </c>
      <c r="D11" t="s">
        <v>56</v>
      </c>
      <c r="E11" t="str">
        <f t="shared" si="0"/>
        <v>INSERT INTO Teaches(CourseID, ProfessorID, Semester, Term) VALUES(6009, 509, 2, 'Fall');</v>
      </c>
    </row>
    <row r="12" spans="1:5" x14ac:dyDescent="0.35">
      <c r="A12">
        <v>6010</v>
      </c>
      <c r="B12">
        <v>510</v>
      </c>
      <c r="C12">
        <v>3</v>
      </c>
      <c r="D12" t="s">
        <v>57</v>
      </c>
      <c r="E12" t="str">
        <f t="shared" si="0"/>
        <v>INSERT INTO Teaches(CourseID, ProfessorID, Semester, Term) VALUES(6010, 510, 3, 'Spring');</v>
      </c>
    </row>
    <row r="13" spans="1:5" x14ac:dyDescent="0.35">
      <c r="A13">
        <v>6000</v>
      </c>
      <c r="B13">
        <v>511</v>
      </c>
      <c r="C13">
        <v>4</v>
      </c>
      <c r="D13" t="s">
        <v>58</v>
      </c>
      <c r="E13" t="str">
        <f t="shared" si="0"/>
        <v>INSERT INTO Teaches(CourseID, ProfessorID, Semester, Term) VALUES(6000, 511, 4, 'Summer');</v>
      </c>
    </row>
    <row r="14" spans="1:5" x14ac:dyDescent="0.35">
      <c r="A14">
        <v>6001</v>
      </c>
      <c r="B14">
        <v>512</v>
      </c>
      <c r="C14">
        <v>1</v>
      </c>
      <c r="D14" t="s">
        <v>56</v>
      </c>
      <c r="E14" t="str">
        <f t="shared" si="0"/>
        <v>INSERT INTO Teaches(CourseID, ProfessorID, Semester, Term) VALUES(6001, 512, 1, 'Fall');</v>
      </c>
    </row>
    <row r="15" spans="1:5" x14ac:dyDescent="0.35">
      <c r="A15">
        <v>6002</v>
      </c>
      <c r="B15">
        <v>513</v>
      </c>
      <c r="C15">
        <v>2</v>
      </c>
      <c r="D15" t="s">
        <v>57</v>
      </c>
      <c r="E15" t="str">
        <f t="shared" si="0"/>
        <v>INSERT INTO Teaches(CourseID, ProfessorID, Semester, Term) VALUES(6002, 513, 2, 'Spring');</v>
      </c>
    </row>
    <row r="16" spans="1:5" x14ac:dyDescent="0.35">
      <c r="A16">
        <v>6003</v>
      </c>
      <c r="B16">
        <v>514</v>
      </c>
      <c r="C16">
        <v>3</v>
      </c>
      <c r="D16" t="s">
        <v>58</v>
      </c>
      <c r="E16" t="str">
        <f t="shared" si="0"/>
        <v>INSERT INTO Teaches(CourseID, ProfessorID, Semester, Term) VALUES(6003, 514, 3, 'Summer');</v>
      </c>
    </row>
    <row r="17" spans="1:5" x14ac:dyDescent="0.35">
      <c r="A17">
        <v>6004</v>
      </c>
      <c r="B17">
        <v>515</v>
      </c>
      <c r="C17">
        <v>4</v>
      </c>
      <c r="D17" t="s">
        <v>56</v>
      </c>
      <c r="E17" t="str">
        <f t="shared" si="0"/>
        <v>INSERT INTO Teaches(CourseID, ProfessorID, Semester, Term) VALUES(6004, 515, 4, 'Fall');</v>
      </c>
    </row>
    <row r="18" spans="1:5" x14ac:dyDescent="0.35">
      <c r="A18">
        <v>6005</v>
      </c>
      <c r="B18">
        <v>516</v>
      </c>
      <c r="C18">
        <v>1</v>
      </c>
      <c r="D18" t="s">
        <v>57</v>
      </c>
      <c r="E18" t="str">
        <f t="shared" si="0"/>
        <v>INSERT INTO Teaches(CourseID, ProfessorID, Semester, Term) VALUES(6005, 516, 1, 'Spring');</v>
      </c>
    </row>
    <row r="19" spans="1:5" x14ac:dyDescent="0.35">
      <c r="A19">
        <v>6006</v>
      </c>
      <c r="B19">
        <v>517</v>
      </c>
      <c r="C19">
        <v>2</v>
      </c>
      <c r="D19" t="s">
        <v>58</v>
      </c>
      <c r="E19" t="str">
        <f t="shared" si="0"/>
        <v>INSERT INTO Teaches(CourseID, ProfessorID, Semester, Term) VALUES(6006, 517, 2, 'Summer');</v>
      </c>
    </row>
    <row r="20" spans="1:5" x14ac:dyDescent="0.35">
      <c r="A20">
        <v>6007</v>
      </c>
      <c r="B20">
        <v>518</v>
      </c>
      <c r="C20">
        <v>3</v>
      </c>
      <c r="D20" t="s">
        <v>56</v>
      </c>
      <c r="E20" t="str">
        <f t="shared" si="0"/>
        <v>INSERT INTO Teaches(CourseID, ProfessorID, Semester, Term) VALUES(6007, 518, 3, 'Fall');</v>
      </c>
    </row>
    <row r="21" spans="1:5" x14ac:dyDescent="0.35">
      <c r="A21">
        <v>6008</v>
      </c>
      <c r="B21">
        <v>519</v>
      </c>
      <c r="C21">
        <v>4</v>
      </c>
      <c r="D21" t="s">
        <v>57</v>
      </c>
      <c r="E21" t="str">
        <f t="shared" si="0"/>
        <v>INSERT INTO Teaches(CourseID, ProfessorID, Semester, Term) VALUES(6008, 519, 4, 'Spring');</v>
      </c>
    </row>
  </sheetData>
  <conditionalFormatting sqref="B2:B21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F047-896A-1847-B737-A6FF7BFC163A}">
  <sheetPr>
    <tabColor theme="9" tint="-0.249977111117893"/>
  </sheetPr>
  <dimension ref="A1:F21"/>
  <sheetViews>
    <sheetView zoomScale="70" zoomScaleNormal="70" workbookViewId="0">
      <selection activeCell="F2" sqref="F2:F21"/>
    </sheetView>
  </sheetViews>
  <sheetFormatPr defaultColWidth="10.6640625" defaultRowHeight="15.5" x14ac:dyDescent="0.35"/>
  <cols>
    <col min="1" max="5" width="21.6640625" customWidth="1"/>
  </cols>
  <sheetData>
    <row r="1" spans="1:6" x14ac:dyDescent="0.35">
      <c r="A1" s="2" t="s">
        <v>33</v>
      </c>
      <c r="B1" t="s">
        <v>34</v>
      </c>
      <c r="C1" t="s">
        <v>35</v>
      </c>
      <c r="D1" s="14" t="s">
        <v>24</v>
      </c>
      <c r="E1" s="14" t="s">
        <v>5</v>
      </c>
      <c r="F1" t="s">
        <v>542</v>
      </c>
    </row>
    <row r="2" spans="1:6" x14ac:dyDescent="0.35">
      <c r="A2">
        <v>800</v>
      </c>
      <c r="B2" t="s">
        <v>183</v>
      </c>
      <c r="C2" t="s">
        <v>173</v>
      </c>
      <c r="D2">
        <v>200</v>
      </c>
      <c r="E2">
        <v>1000</v>
      </c>
      <c r="F2" t="str">
        <f>"INSERT INTO Building("&amp;$B$1&amp;", "&amp;$C$1&amp;", "&amp;$D$1&amp;", "&amp;$E$1 &amp;") VALUES("&amp;"'"&amp;B2&amp;"'"&amp;", "&amp;"'"&amp;C2&amp;"'"&amp;", "&amp;D2&amp;", "&amp;E2&amp;");"</f>
        <v>INSERT INTO Building(BuildingName, BuildingLocation, CampusID, DepartmentID) VALUES('Smiths ', 'Westside', 200, 1000);</v>
      </c>
    </row>
    <row r="3" spans="1:6" x14ac:dyDescent="0.35">
      <c r="A3">
        <v>801</v>
      </c>
      <c r="B3" t="s">
        <v>182</v>
      </c>
      <c r="C3" t="s">
        <v>184</v>
      </c>
      <c r="D3">
        <v>201</v>
      </c>
      <c r="E3">
        <v>1001</v>
      </c>
      <c r="F3" t="str">
        <f t="shared" ref="F3:F21" si="0">"INSERT INTO Building("&amp;$B$1&amp;", "&amp;$C$1&amp;", "&amp;$D$1&amp;", "&amp;$E$1 &amp;") VALUES("&amp;"'"&amp;B3&amp;"'"&amp;", "&amp;"'"&amp;C3&amp;"'"&amp;", "&amp;D3&amp;", "&amp;E3&amp;");"</f>
        <v>INSERT INTO Building(BuildingName, BuildingLocation, CampusID, DepartmentID) VALUES('Shilman ', 'Forsynth Avenue', 201, 1001);</v>
      </c>
    </row>
    <row r="4" spans="1:6" x14ac:dyDescent="0.35">
      <c r="A4">
        <v>802</v>
      </c>
      <c r="B4" t="s">
        <v>174</v>
      </c>
      <c r="C4" t="s">
        <v>185</v>
      </c>
      <c r="D4">
        <v>202</v>
      </c>
      <c r="E4">
        <v>1002</v>
      </c>
      <c r="F4" t="str">
        <f t="shared" si="0"/>
        <v>INSERT INTO Building(BuildingName, BuildingLocation, CampusID, DepartmentID) VALUES('Robert Science Center', 'Brookline', 202, 1002);</v>
      </c>
    </row>
    <row r="5" spans="1:6" x14ac:dyDescent="0.35">
      <c r="A5">
        <v>803</v>
      </c>
      <c r="B5" t="s">
        <v>175</v>
      </c>
      <c r="C5" t="s">
        <v>186</v>
      </c>
      <c r="D5">
        <v>203</v>
      </c>
      <c r="E5">
        <v>1003</v>
      </c>
      <c r="F5" t="str">
        <f t="shared" si="0"/>
        <v>INSERT INTO Building(BuildingName, BuildingLocation, CampusID, DepartmentID) VALUES('Margaret', 'Backbay', 203, 1003);</v>
      </c>
    </row>
    <row r="6" spans="1:6" x14ac:dyDescent="0.35">
      <c r="A6">
        <v>804</v>
      </c>
      <c r="B6" t="s">
        <v>176</v>
      </c>
      <c r="C6" t="s">
        <v>187</v>
      </c>
      <c r="D6">
        <v>204</v>
      </c>
      <c r="E6">
        <v>1004</v>
      </c>
      <c r="F6" t="str">
        <f t="shared" si="0"/>
        <v>INSERT INTO Building(BuildingName, BuildingLocation, CampusID, DepartmentID) VALUES('Sundew', 'Milk Street', 204, 1004);</v>
      </c>
    </row>
    <row r="7" spans="1:6" x14ac:dyDescent="0.35">
      <c r="A7">
        <v>805</v>
      </c>
      <c r="B7" t="s">
        <v>177</v>
      </c>
      <c r="C7" t="s">
        <v>188</v>
      </c>
      <c r="D7">
        <v>205</v>
      </c>
      <c r="E7">
        <v>1010</v>
      </c>
      <c r="F7" t="str">
        <f t="shared" si="0"/>
        <v>INSERT INTO Building(BuildingName, BuildingLocation, CampusID, DepartmentID) VALUES('Lavender', 'Park Street', 205, 1010);</v>
      </c>
    </row>
    <row r="8" spans="1:6" x14ac:dyDescent="0.35">
      <c r="A8">
        <v>806</v>
      </c>
      <c r="B8" t="s">
        <v>178</v>
      </c>
      <c r="C8" t="s">
        <v>189</v>
      </c>
      <c r="D8">
        <v>206</v>
      </c>
      <c r="E8">
        <v>1010</v>
      </c>
      <c r="F8" t="str">
        <f t="shared" si="0"/>
        <v>INSERT INTO Building(BuildingName, BuildingLocation, CampusID, DepartmentID) VALUES('Bedford', 'Beacon Street', 206, 1010);</v>
      </c>
    </row>
    <row r="9" spans="1:6" x14ac:dyDescent="0.35">
      <c r="A9">
        <v>807</v>
      </c>
      <c r="B9" t="s">
        <v>179</v>
      </c>
      <c r="C9" t="s">
        <v>190</v>
      </c>
      <c r="D9">
        <v>207</v>
      </c>
      <c r="E9">
        <v>1007</v>
      </c>
      <c r="F9" t="str">
        <f t="shared" si="0"/>
        <v>INSERT INTO Building(BuildingName, BuildingLocation, CampusID, DepartmentID) VALUES('Elliot', 'Mathews Street', 207, 1007);</v>
      </c>
    </row>
    <row r="10" spans="1:6" x14ac:dyDescent="0.35">
      <c r="A10">
        <v>808</v>
      </c>
      <c r="B10" t="s">
        <v>180</v>
      </c>
      <c r="C10" t="s">
        <v>191</v>
      </c>
      <c r="D10">
        <v>208</v>
      </c>
      <c r="E10">
        <v>1008</v>
      </c>
      <c r="F10" t="str">
        <f t="shared" si="0"/>
        <v>INSERT INTO Building(BuildingName, BuildingLocation, CampusID, DepartmentID) VALUES('Spearow', 'Symphony Street', 208, 1008);</v>
      </c>
    </row>
    <row r="11" spans="1:6" x14ac:dyDescent="0.35">
      <c r="A11">
        <v>809</v>
      </c>
      <c r="B11" t="s">
        <v>181</v>
      </c>
      <c r="C11" t="s">
        <v>192</v>
      </c>
      <c r="D11">
        <v>209</v>
      </c>
      <c r="E11">
        <v>1009</v>
      </c>
      <c r="F11" t="str">
        <f t="shared" si="0"/>
        <v>INSERT INTO Building(BuildingName, BuildingLocation, CampusID, DepartmentID) VALUES('Eagle', 'Eastside', 209, 1009);</v>
      </c>
    </row>
    <row r="12" spans="1:6" x14ac:dyDescent="0.35">
      <c r="A12">
        <v>810</v>
      </c>
      <c r="B12" t="s">
        <v>193</v>
      </c>
      <c r="C12" t="s">
        <v>203</v>
      </c>
      <c r="D12">
        <v>200</v>
      </c>
      <c r="E12">
        <v>1000</v>
      </c>
      <c r="F12" t="str">
        <f t="shared" si="0"/>
        <v>INSERT INTO Building(BuildingName, BuildingLocation, CampusID, DepartmentID) VALUES('Marge', 'Heath Street', 200, 1000);</v>
      </c>
    </row>
    <row r="13" spans="1:6" x14ac:dyDescent="0.35">
      <c r="A13">
        <v>811</v>
      </c>
      <c r="B13" t="s">
        <v>194</v>
      </c>
      <c r="C13" t="s">
        <v>204</v>
      </c>
      <c r="D13">
        <v>200</v>
      </c>
      <c r="E13">
        <v>1000</v>
      </c>
      <c r="F13" t="str">
        <f t="shared" si="0"/>
        <v>INSERT INTO Building(BuildingName, BuildingLocation, CampusID, DepartmentID) VALUES('Lincoln', 'Tremont Street', 200, 1000);</v>
      </c>
    </row>
    <row r="14" spans="1:6" x14ac:dyDescent="0.35">
      <c r="A14">
        <v>812</v>
      </c>
      <c r="B14" t="s">
        <v>195</v>
      </c>
      <c r="C14" t="s">
        <v>205</v>
      </c>
      <c r="D14">
        <v>201</v>
      </c>
      <c r="E14">
        <v>1001</v>
      </c>
      <c r="F14" t="str">
        <f t="shared" si="0"/>
        <v>INSERT INTO Building(BuildingName, BuildingLocation, CampusID, DepartmentID) VALUES('Washington', 'Mission Main', 201, 1001);</v>
      </c>
    </row>
    <row r="15" spans="1:6" x14ac:dyDescent="0.35">
      <c r="A15">
        <v>813</v>
      </c>
      <c r="B15" t="s">
        <v>196</v>
      </c>
      <c r="C15" t="s">
        <v>206</v>
      </c>
      <c r="D15">
        <v>205</v>
      </c>
      <c r="E15">
        <v>1002</v>
      </c>
      <c r="F15" t="str">
        <f t="shared" si="0"/>
        <v>INSERT INTO Building(BuildingName, BuildingLocation, CampusID, DepartmentID) VALUES('Berkshire', 'Sunset Boulevard', 205, 1002);</v>
      </c>
    </row>
    <row r="16" spans="1:6" x14ac:dyDescent="0.35">
      <c r="A16">
        <v>814</v>
      </c>
      <c r="B16" t="s">
        <v>197</v>
      </c>
      <c r="C16" t="s">
        <v>207</v>
      </c>
      <c r="D16">
        <v>205</v>
      </c>
      <c r="E16">
        <v>1003</v>
      </c>
      <c r="F16" t="str">
        <f t="shared" si="0"/>
        <v>INSERT INTO Building(BuildingName, BuildingLocation, CampusID, DepartmentID) VALUES('Cassandra', 'Commonwealth Ave', 205, 1003);</v>
      </c>
    </row>
    <row r="17" spans="1:6" x14ac:dyDescent="0.35">
      <c r="A17">
        <v>815</v>
      </c>
      <c r="B17" t="s">
        <v>198</v>
      </c>
      <c r="C17" t="s">
        <v>208</v>
      </c>
      <c r="D17">
        <v>204</v>
      </c>
      <c r="E17">
        <v>1003</v>
      </c>
      <c r="F17" t="str">
        <f t="shared" si="0"/>
        <v>INSERT INTO Building(BuildingName, BuildingLocation, CampusID, DepartmentID) VALUES('Fiona', 'Lexington Street', 204, 1003);</v>
      </c>
    </row>
    <row r="18" spans="1:6" x14ac:dyDescent="0.35">
      <c r="A18">
        <v>816</v>
      </c>
      <c r="B18" t="s">
        <v>199</v>
      </c>
      <c r="C18" t="s">
        <v>209</v>
      </c>
      <c r="D18">
        <v>203</v>
      </c>
      <c r="E18">
        <v>1004</v>
      </c>
      <c r="F18" t="str">
        <f t="shared" si="0"/>
        <v>INSERT INTO Building(BuildingName, BuildingLocation, CampusID, DepartmentID) VALUES('Rivena', 'Causeway Ave', 203, 1004);</v>
      </c>
    </row>
    <row r="19" spans="1:6" x14ac:dyDescent="0.35">
      <c r="A19">
        <v>817</v>
      </c>
      <c r="B19" t="s">
        <v>200</v>
      </c>
      <c r="C19" t="s">
        <v>210</v>
      </c>
      <c r="D19">
        <v>203</v>
      </c>
      <c r="E19">
        <v>1007</v>
      </c>
      <c r="F19" t="str">
        <f t="shared" si="0"/>
        <v>INSERT INTO Building(BuildingName, BuildingLocation, CampusID, DepartmentID) VALUES('Fiorano', 'Hemenway', 203, 1007);</v>
      </c>
    </row>
    <row r="20" spans="1:6" x14ac:dyDescent="0.35">
      <c r="A20">
        <v>818</v>
      </c>
      <c r="B20" t="s">
        <v>201</v>
      </c>
      <c r="C20" t="s">
        <v>211</v>
      </c>
      <c r="D20">
        <v>208</v>
      </c>
      <c r="E20">
        <v>1008</v>
      </c>
      <c r="F20" t="str">
        <f t="shared" si="0"/>
        <v>INSERT INTO Building(BuildingName, BuildingLocation, CampusID, DepartmentID) VALUES('Florence', 'Boylston Street', 208, 1008);</v>
      </c>
    </row>
    <row r="21" spans="1:6" x14ac:dyDescent="0.35">
      <c r="A21">
        <v>819</v>
      </c>
      <c r="B21" t="s">
        <v>202</v>
      </c>
      <c r="C21" t="s">
        <v>212</v>
      </c>
      <c r="D21">
        <v>207</v>
      </c>
      <c r="E21">
        <v>1009</v>
      </c>
      <c r="F21" t="str">
        <f t="shared" si="0"/>
        <v>INSERT INTO Building(BuildingName, BuildingLocation, CampusID, DepartmentID) VALUES('Curry', 'Riverway', 207, 1009);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A0B9-C00C-7841-A2D3-C6B1BE729FF3}">
  <sheetPr>
    <tabColor theme="9" tint="-0.249977111117893"/>
  </sheetPr>
  <dimension ref="A1:E302"/>
  <sheetViews>
    <sheetView topLeftCell="B1" workbookViewId="0">
      <selection activeCell="I14" sqref="I14"/>
    </sheetView>
  </sheetViews>
  <sheetFormatPr defaultColWidth="10.6640625" defaultRowHeight="15.5" x14ac:dyDescent="0.35"/>
  <cols>
    <col min="1" max="2" width="21.6640625" customWidth="1"/>
    <col min="3" max="3" width="21.6640625" style="11" customWidth="1"/>
    <col min="4" max="4" width="21.6640625" customWidth="1"/>
  </cols>
  <sheetData>
    <row r="1" spans="1:5" x14ac:dyDescent="0.35">
      <c r="A1" s="10" t="s">
        <v>10</v>
      </c>
      <c r="B1" s="10" t="s">
        <v>0</v>
      </c>
      <c r="C1" s="12" t="s">
        <v>538</v>
      </c>
      <c r="D1" s="6" t="s">
        <v>36</v>
      </c>
      <c r="E1" t="s">
        <v>542</v>
      </c>
    </row>
    <row r="2" spans="1:5" x14ac:dyDescent="0.35">
      <c r="A2" s="6">
        <v>6000</v>
      </c>
      <c r="B2" s="6">
        <v>100</v>
      </c>
      <c r="C2" s="13">
        <v>3.45</v>
      </c>
      <c r="D2" s="6" t="s">
        <v>539</v>
      </c>
      <c r="E2" t="str">
        <f>"INSERT  INTO Grades("&amp;$A$1&amp;", "&amp;$B$1&amp;", "&amp;$C$1&amp;", "&amp;$D$1&amp;") VALUES("&amp;A2&amp;", "&amp;B2&amp;", "&amp;C2&amp;", "&amp;"'"&amp;D2&amp;"');"</f>
        <v>INSERT  INTO Grades(CourseID, StudentID, CGPA, Result) VALUES(6000, 100, 3.45, 'Pass');</v>
      </c>
    </row>
    <row r="3" spans="1:5" x14ac:dyDescent="0.35">
      <c r="A3" s="6">
        <v>6001</v>
      </c>
      <c r="B3" s="6">
        <v>101</v>
      </c>
      <c r="C3" s="13">
        <v>3.54</v>
      </c>
      <c r="D3" s="6" t="s">
        <v>539</v>
      </c>
      <c r="E3" t="str">
        <f t="shared" ref="E3:E66" si="0">"INSERT  INTO Grades("&amp;$A$1&amp;", "&amp;$B$1&amp;", "&amp;$C$1&amp;", "&amp;$D$1&amp;") VALUES("&amp;A3&amp;", "&amp;B3&amp;", "&amp;C3&amp;", "&amp;"'"&amp;D3&amp;"');"</f>
        <v>INSERT  INTO Grades(CourseID, StudentID, CGPA, Result) VALUES(6001, 101, 3.54, 'Pass');</v>
      </c>
    </row>
    <row r="4" spans="1:5" x14ac:dyDescent="0.35">
      <c r="A4" s="6">
        <v>6002</v>
      </c>
      <c r="B4" s="6">
        <v>102</v>
      </c>
      <c r="C4" s="13">
        <v>2.65</v>
      </c>
      <c r="D4" s="6" t="s">
        <v>539</v>
      </c>
      <c r="E4" t="str">
        <f t="shared" si="0"/>
        <v>INSERT  INTO Grades(CourseID, StudentID, CGPA, Result) VALUES(6002, 102, 2.65, 'Pass');</v>
      </c>
    </row>
    <row r="5" spans="1:5" x14ac:dyDescent="0.35">
      <c r="A5" s="6">
        <v>6003</v>
      </c>
      <c r="B5" s="6">
        <v>103</v>
      </c>
      <c r="C5" s="13">
        <v>3.12</v>
      </c>
      <c r="D5" s="6" t="s">
        <v>539</v>
      </c>
      <c r="E5" t="str">
        <f t="shared" si="0"/>
        <v>INSERT  INTO Grades(CourseID, StudentID, CGPA, Result) VALUES(6003, 103, 3.12, 'Pass');</v>
      </c>
    </row>
    <row r="6" spans="1:5" x14ac:dyDescent="0.35">
      <c r="A6" s="6">
        <v>6004</v>
      </c>
      <c r="B6" s="6">
        <v>104</v>
      </c>
      <c r="C6" s="13">
        <v>3.1900000000000004</v>
      </c>
      <c r="D6" s="6" t="s">
        <v>539</v>
      </c>
      <c r="E6" t="str">
        <f t="shared" si="0"/>
        <v>INSERT  INTO Grades(CourseID, StudentID, CGPA, Result) VALUES(6004, 104, 3.19, 'Pass');</v>
      </c>
    </row>
    <row r="7" spans="1:5" x14ac:dyDescent="0.35">
      <c r="A7" s="6">
        <v>6005</v>
      </c>
      <c r="B7" s="6">
        <v>105</v>
      </c>
      <c r="C7" s="13">
        <v>3.57</v>
      </c>
      <c r="D7" s="6" t="s">
        <v>539</v>
      </c>
      <c r="E7" t="str">
        <f t="shared" si="0"/>
        <v>INSERT  INTO Grades(CourseID, StudentID, CGPA, Result) VALUES(6005, 105, 3.57, 'Pass');</v>
      </c>
    </row>
    <row r="8" spans="1:5" x14ac:dyDescent="0.35">
      <c r="A8" s="6">
        <v>6006</v>
      </c>
      <c r="B8" s="6">
        <v>106</v>
      </c>
      <c r="C8" s="13">
        <v>3.46</v>
      </c>
      <c r="D8" s="6" t="s">
        <v>539</v>
      </c>
      <c r="E8" t="str">
        <f t="shared" si="0"/>
        <v>INSERT  INTO Grades(CourseID, StudentID, CGPA, Result) VALUES(6006, 106, 3.46, 'Pass');</v>
      </c>
    </row>
    <row r="9" spans="1:5" x14ac:dyDescent="0.35">
      <c r="A9" s="6">
        <v>6007</v>
      </c>
      <c r="B9" s="6">
        <v>107</v>
      </c>
      <c r="C9" s="13">
        <v>1.29</v>
      </c>
      <c r="D9" s="6" t="s">
        <v>540</v>
      </c>
      <c r="E9" t="str">
        <f t="shared" si="0"/>
        <v>INSERT  INTO Grades(CourseID, StudentID, CGPA, Result) VALUES(6007, 107, 1.29, 'Fail');</v>
      </c>
    </row>
    <row r="10" spans="1:5" x14ac:dyDescent="0.35">
      <c r="A10" s="6">
        <v>6008</v>
      </c>
      <c r="B10" s="6">
        <v>108</v>
      </c>
      <c r="C10" s="13">
        <v>3.2699999999999996</v>
      </c>
      <c r="D10" s="6" t="s">
        <v>539</v>
      </c>
      <c r="E10" t="str">
        <f t="shared" si="0"/>
        <v>INSERT  INTO Grades(CourseID, StudentID, CGPA, Result) VALUES(6008, 108, 3.27, 'Pass');</v>
      </c>
    </row>
    <row r="11" spans="1:5" x14ac:dyDescent="0.35">
      <c r="A11" s="6">
        <v>6009</v>
      </c>
      <c r="B11" s="6">
        <v>109</v>
      </c>
      <c r="C11" s="13">
        <v>3.25</v>
      </c>
      <c r="D11" s="6" t="s">
        <v>539</v>
      </c>
      <c r="E11" t="str">
        <f t="shared" si="0"/>
        <v>INSERT  INTO Grades(CourseID, StudentID, CGPA, Result) VALUES(6009, 109, 3.25, 'Pass');</v>
      </c>
    </row>
    <row r="12" spans="1:5" x14ac:dyDescent="0.35">
      <c r="A12" s="6">
        <v>6010</v>
      </c>
      <c r="B12" s="6">
        <v>110</v>
      </c>
      <c r="C12" s="13">
        <v>3.71</v>
      </c>
      <c r="D12" s="6" t="s">
        <v>539</v>
      </c>
      <c r="E12" t="str">
        <f t="shared" si="0"/>
        <v>INSERT  INTO Grades(CourseID, StudentID, CGPA, Result) VALUES(6010, 110, 3.71, 'Pass');</v>
      </c>
    </row>
    <row r="13" spans="1:5" x14ac:dyDescent="0.35">
      <c r="A13" s="6">
        <v>6000</v>
      </c>
      <c r="B13" s="6">
        <v>111</v>
      </c>
      <c r="C13" s="13">
        <v>1.96</v>
      </c>
      <c r="D13" s="6" t="s">
        <v>540</v>
      </c>
      <c r="E13" t="str">
        <f t="shared" si="0"/>
        <v>INSERT  INTO Grades(CourseID, StudentID, CGPA, Result) VALUES(6000, 111, 1.96, 'Fail');</v>
      </c>
    </row>
    <row r="14" spans="1:5" x14ac:dyDescent="0.35">
      <c r="A14" s="6">
        <v>6001</v>
      </c>
      <c r="B14" s="6">
        <v>112</v>
      </c>
      <c r="C14" s="13">
        <v>1.55</v>
      </c>
      <c r="D14" s="6" t="s">
        <v>540</v>
      </c>
      <c r="E14" t="str">
        <f t="shared" si="0"/>
        <v>INSERT  INTO Grades(CourseID, StudentID, CGPA, Result) VALUES(6001, 112, 1.55, 'Fail');</v>
      </c>
    </row>
    <row r="15" spans="1:5" x14ac:dyDescent="0.35">
      <c r="A15" s="6">
        <v>6002</v>
      </c>
      <c r="B15" s="6">
        <v>113</v>
      </c>
      <c r="C15" s="13">
        <v>3.2</v>
      </c>
      <c r="D15" s="6" t="s">
        <v>539</v>
      </c>
      <c r="E15" t="str">
        <f t="shared" si="0"/>
        <v>INSERT  INTO Grades(CourseID, StudentID, CGPA, Result) VALUES(6002, 113, 3.2, 'Pass');</v>
      </c>
    </row>
    <row r="16" spans="1:5" x14ac:dyDescent="0.35">
      <c r="A16" s="6">
        <v>6009</v>
      </c>
      <c r="B16" s="6">
        <v>114</v>
      </c>
      <c r="C16" s="13">
        <v>3.8200000000000003</v>
      </c>
      <c r="D16" s="6" t="s">
        <v>539</v>
      </c>
      <c r="E16" t="str">
        <f t="shared" si="0"/>
        <v>INSERT  INTO Grades(CourseID, StudentID, CGPA, Result) VALUES(6009, 114, 3.82, 'Pass');</v>
      </c>
    </row>
    <row r="17" spans="1:5" x14ac:dyDescent="0.35">
      <c r="A17" s="6">
        <v>6003</v>
      </c>
      <c r="B17" s="6">
        <v>115</v>
      </c>
      <c r="C17" s="13">
        <v>2.91</v>
      </c>
      <c r="D17" s="6" t="s">
        <v>539</v>
      </c>
      <c r="E17" t="str">
        <f t="shared" si="0"/>
        <v>INSERT  INTO Grades(CourseID, StudentID, CGPA, Result) VALUES(6003, 115, 2.91, 'Pass');</v>
      </c>
    </row>
    <row r="18" spans="1:5" x14ac:dyDescent="0.35">
      <c r="A18" s="6">
        <v>6004</v>
      </c>
      <c r="B18" s="6">
        <v>116</v>
      </c>
      <c r="C18" s="13">
        <v>3.89</v>
      </c>
      <c r="D18" s="6" t="s">
        <v>539</v>
      </c>
      <c r="E18" t="str">
        <f t="shared" si="0"/>
        <v>INSERT  INTO Grades(CourseID, StudentID, CGPA, Result) VALUES(6004, 116, 3.89, 'Pass');</v>
      </c>
    </row>
    <row r="19" spans="1:5" x14ac:dyDescent="0.35">
      <c r="A19" s="6">
        <v>6005</v>
      </c>
      <c r="B19" s="6">
        <v>117</v>
      </c>
      <c r="C19" s="13">
        <v>2.12</v>
      </c>
      <c r="D19" s="6" t="s">
        <v>540</v>
      </c>
      <c r="E19" t="str">
        <f t="shared" si="0"/>
        <v>INSERT  INTO Grades(CourseID, StudentID, CGPA, Result) VALUES(6005, 117, 2.12, 'Fail');</v>
      </c>
    </row>
    <row r="20" spans="1:5" x14ac:dyDescent="0.35">
      <c r="A20" s="6">
        <v>6004</v>
      </c>
      <c r="B20" s="6">
        <v>118</v>
      </c>
      <c r="C20" s="13">
        <v>3.59</v>
      </c>
      <c r="D20" s="6" t="s">
        <v>539</v>
      </c>
      <c r="E20" t="str">
        <f t="shared" si="0"/>
        <v>INSERT  INTO Grades(CourseID, StudentID, CGPA, Result) VALUES(6004, 118, 3.59, 'Pass');</v>
      </c>
    </row>
    <row r="21" spans="1:5" x14ac:dyDescent="0.35">
      <c r="A21" s="6">
        <v>6006</v>
      </c>
      <c r="B21" s="6">
        <v>119</v>
      </c>
      <c r="C21" s="13">
        <v>3.2</v>
      </c>
      <c r="D21" s="6" t="s">
        <v>539</v>
      </c>
      <c r="E21" t="str">
        <f t="shared" si="0"/>
        <v>INSERT  INTO Grades(CourseID, StudentID, CGPA, Result) VALUES(6006, 119, 3.2, 'Pass');</v>
      </c>
    </row>
    <row r="22" spans="1:5" x14ac:dyDescent="0.35">
      <c r="A22" s="6">
        <v>6007</v>
      </c>
      <c r="B22" s="6">
        <v>120</v>
      </c>
      <c r="C22" s="13">
        <v>1.62</v>
      </c>
      <c r="D22" s="6" t="s">
        <v>540</v>
      </c>
      <c r="E22" t="str">
        <f t="shared" si="0"/>
        <v>INSERT  INTO Grades(CourseID, StudentID, CGPA, Result) VALUES(6007, 120, 1.62, 'Fail');</v>
      </c>
    </row>
    <row r="23" spans="1:5" x14ac:dyDescent="0.35">
      <c r="A23" s="6">
        <v>6003</v>
      </c>
      <c r="B23" s="6">
        <v>121</v>
      </c>
      <c r="C23" s="13">
        <v>3.58</v>
      </c>
      <c r="D23" s="6" t="s">
        <v>539</v>
      </c>
      <c r="E23" t="str">
        <f t="shared" si="0"/>
        <v>INSERT  INTO Grades(CourseID, StudentID, CGPA, Result) VALUES(6003, 121, 3.58, 'Pass');</v>
      </c>
    </row>
    <row r="24" spans="1:5" x14ac:dyDescent="0.35">
      <c r="A24" s="6">
        <v>6005</v>
      </c>
      <c r="B24" s="6">
        <v>122</v>
      </c>
      <c r="C24" s="13">
        <v>3.5999999999999996</v>
      </c>
      <c r="D24" s="6" t="s">
        <v>539</v>
      </c>
      <c r="E24" t="str">
        <f t="shared" si="0"/>
        <v>INSERT  INTO Grades(CourseID, StudentID, CGPA, Result) VALUES(6005, 122, 3.6, 'Pass');</v>
      </c>
    </row>
    <row r="25" spans="1:5" x14ac:dyDescent="0.35">
      <c r="A25" s="6">
        <v>6008</v>
      </c>
      <c r="B25" s="6">
        <v>123</v>
      </c>
      <c r="C25" s="13">
        <v>1.5</v>
      </c>
      <c r="D25" s="6" t="s">
        <v>540</v>
      </c>
      <c r="E25" t="str">
        <f t="shared" si="0"/>
        <v>INSERT  INTO Grades(CourseID, StudentID, CGPA, Result) VALUES(6008, 123, 1.5, 'Fail');</v>
      </c>
    </row>
    <row r="26" spans="1:5" x14ac:dyDescent="0.35">
      <c r="A26" s="6">
        <v>6009</v>
      </c>
      <c r="B26" s="6">
        <v>124</v>
      </c>
      <c r="C26" s="13">
        <v>2.64</v>
      </c>
      <c r="D26" s="6" t="s">
        <v>539</v>
      </c>
      <c r="E26" t="str">
        <f t="shared" si="0"/>
        <v>INSERT  INTO Grades(CourseID, StudentID, CGPA, Result) VALUES(6009, 124, 2.64, 'Pass');</v>
      </c>
    </row>
    <row r="27" spans="1:5" x14ac:dyDescent="0.35">
      <c r="A27" s="6">
        <v>6006</v>
      </c>
      <c r="B27" s="6">
        <v>125</v>
      </c>
      <c r="C27" s="13">
        <v>3.7800000000000002</v>
      </c>
      <c r="D27" s="6" t="s">
        <v>539</v>
      </c>
      <c r="E27" t="str">
        <f t="shared" si="0"/>
        <v>INSERT  INTO Grades(CourseID, StudentID, CGPA, Result) VALUES(6006, 125, 3.78, 'Pass');</v>
      </c>
    </row>
    <row r="28" spans="1:5" x14ac:dyDescent="0.35">
      <c r="A28" s="6">
        <v>6003</v>
      </c>
      <c r="B28" s="6">
        <v>126</v>
      </c>
      <c r="C28" s="13">
        <v>3.9000000000000004</v>
      </c>
      <c r="D28" s="6" t="s">
        <v>539</v>
      </c>
      <c r="E28" t="str">
        <f t="shared" si="0"/>
        <v>INSERT  INTO Grades(CourseID, StudentID, CGPA, Result) VALUES(6003, 126, 3.9, 'Pass');</v>
      </c>
    </row>
    <row r="29" spans="1:5" x14ac:dyDescent="0.35">
      <c r="A29" s="6">
        <v>6010</v>
      </c>
      <c r="B29" s="6">
        <v>127</v>
      </c>
      <c r="C29" s="13">
        <v>3.86</v>
      </c>
      <c r="D29" s="6" t="s">
        <v>539</v>
      </c>
      <c r="E29" t="str">
        <f t="shared" si="0"/>
        <v>INSERT  INTO Grades(CourseID, StudentID, CGPA, Result) VALUES(6010, 127, 3.86, 'Pass');</v>
      </c>
    </row>
    <row r="30" spans="1:5" x14ac:dyDescent="0.35">
      <c r="A30" s="6">
        <v>6000</v>
      </c>
      <c r="B30" s="6">
        <v>128</v>
      </c>
      <c r="C30" s="13">
        <v>1.91</v>
      </c>
      <c r="D30" s="6" t="s">
        <v>540</v>
      </c>
      <c r="E30" t="str">
        <f t="shared" si="0"/>
        <v>INSERT  INTO Grades(CourseID, StudentID, CGPA, Result) VALUES(6000, 128, 1.91, 'Fail');</v>
      </c>
    </row>
    <row r="31" spans="1:5" x14ac:dyDescent="0.35">
      <c r="A31" s="6">
        <v>6001</v>
      </c>
      <c r="B31" s="6">
        <v>129</v>
      </c>
      <c r="C31" s="13">
        <v>1.22</v>
      </c>
      <c r="D31" s="6" t="s">
        <v>540</v>
      </c>
      <c r="E31" t="str">
        <f t="shared" si="0"/>
        <v>INSERT  INTO Grades(CourseID, StudentID, CGPA, Result) VALUES(6001, 129, 1.22, 'Fail');</v>
      </c>
    </row>
    <row r="32" spans="1:5" x14ac:dyDescent="0.35">
      <c r="A32" s="6">
        <v>6002</v>
      </c>
      <c r="B32" s="6">
        <v>130</v>
      </c>
      <c r="C32" s="13">
        <v>3.24</v>
      </c>
      <c r="D32" s="6" t="s">
        <v>539</v>
      </c>
      <c r="E32" t="str">
        <f t="shared" si="0"/>
        <v>INSERT  INTO Grades(CourseID, StudentID, CGPA, Result) VALUES(6002, 130, 3.24, 'Pass');</v>
      </c>
    </row>
    <row r="33" spans="1:5" x14ac:dyDescent="0.35">
      <c r="A33" s="6">
        <v>6003</v>
      </c>
      <c r="B33" s="6">
        <v>131</v>
      </c>
      <c r="C33" s="13">
        <v>2.2799999999999998</v>
      </c>
      <c r="D33" s="6" t="s">
        <v>540</v>
      </c>
      <c r="E33" t="str">
        <f t="shared" si="0"/>
        <v>INSERT  INTO Grades(CourseID, StudentID, CGPA, Result) VALUES(6003, 131, 2.28, 'Fail');</v>
      </c>
    </row>
    <row r="34" spans="1:5" x14ac:dyDescent="0.35">
      <c r="A34" s="6">
        <v>6004</v>
      </c>
      <c r="B34" s="6">
        <v>132</v>
      </c>
      <c r="C34" s="13">
        <v>3.4</v>
      </c>
      <c r="D34" s="6" t="s">
        <v>539</v>
      </c>
      <c r="E34" t="str">
        <f t="shared" si="0"/>
        <v>INSERT  INTO Grades(CourseID, StudentID, CGPA, Result) VALUES(6004, 132, 3.4, 'Pass');</v>
      </c>
    </row>
    <row r="35" spans="1:5" x14ac:dyDescent="0.35">
      <c r="A35" s="6">
        <v>6005</v>
      </c>
      <c r="B35" s="6">
        <v>133</v>
      </c>
      <c r="C35" s="13">
        <v>3.39</v>
      </c>
      <c r="D35" s="6" t="s">
        <v>539</v>
      </c>
      <c r="E35" t="str">
        <f t="shared" si="0"/>
        <v>INSERT  INTO Grades(CourseID, StudentID, CGPA, Result) VALUES(6005, 133, 3.39, 'Pass');</v>
      </c>
    </row>
    <row r="36" spans="1:5" x14ac:dyDescent="0.35">
      <c r="A36" s="6">
        <v>6006</v>
      </c>
      <c r="B36" s="6">
        <v>134</v>
      </c>
      <c r="C36" s="13">
        <v>2.13</v>
      </c>
      <c r="D36" s="6" t="s">
        <v>540</v>
      </c>
      <c r="E36" t="str">
        <f t="shared" si="0"/>
        <v>INSERT  INTO Grades(CourseID, StudentID, CGPA, Result) VALUES(6006, 134, 2.13, 'Fail');</v>
      </c>
    </row>
    <row r="37" spans="1:5" x14ac:dyDescent="0.35">
      <c r="A37" s="6">
        <v>6010</v>
      </c>
      <c r="B37" s="6">
        <v>135</v>
      </c>
      <c r="C37" s="13">
        <v>3.7300000000000004</v>
      </c>
      <c r="D37" s="6" t="s">
        <v>539</v>
      </c>
      <c r="E37" t="str">
        <f t="shared" si="0"/>
        <v>INSERT  INTO Grades(CourseID, StudentID, CGPA, Result) VALUES(6010, 135, 3.73, 'Pass');</v>
      </c>
    </row>
    <row r="38" spans="1:5" x14ac:dyDescent="0.35">
      <c r="A38" s="6">
        <v>6007</v>
      </c>
      <c r="B38" s="6">
        <v>136</v>
      </c>
      <c r="C38" s="13">
        <v>2.59</v>
      </c>
      <c r="D38" s="6" t="s">
        <v>539</v>
      </c>
      <c r="E38" t="str">
        <f t="shared" si="0"/>
        <v>INSERT  INTO Grades(CourseID, StudentID, CGPA, Result) VALUES(6007, 136, 2.59, 'Pass');</v>
      </c>
    </row>
    <row r="39" spans="1:5" x14ac:dyDescent="0.35">
      <c r="A39" s="6">
        <v>6004</v>
      </c>
      <c r="B39" s="6">
        <v>137</v>
      </c>
      <c r="C39" s="13">
        <v>3.16</v>
      </c>
      <c r="D39" s="6" t="s">
        <v>539</v>
      </c>
      <c r="E39" t="str">
        <f t="shared" si="0"/>
        <v>INSERT  INTO Grades(CourseID, StudentID, CGPA, Result) VALUES(6004, 137, 3.16, 'Pass');</v>
      </c>
    </row>
    <row r="40" spans="1:5" x14ac:dyDescent="0.35">
      <c r="A40" s="6">
        <v>6008</v>
      </c>
      <c r="B40" s="6">
        <v>138</v>
      </c>
      <c r="C40" s="13">
        <v>3.75</v>
      </c>
      <c r="D40" s="6" t="s">
        <v>539</v>
      </c>
      <c r="E40" t="str">
        <f t="shared" si="0"/>
        <v>INSERT  INTO Grades(CourseID, StudentID, CGPA, Result) VALUES(6008, 138, 3.75, 'Pass');</v>
      </c>
    </row>
    <row r="41" spans="1:5" x14ac:dyDescent="0.35">
      <c r="A41" s="6">
        <v>6009</v>
      </c>
      <c r="B41" s="6">
        <v>139</v>
      </c>
      <c r="C41" s="13">
        <v>1.67</v>
      </c>
      <c r="D41" s="6" t="s">
        <v>540</v>
      </c>
      <c r="E41" t="str">
        <f t="shared" si="0"/>
        <v>INSERT  INTO Grades(CourseID, StudentID, CGPA, Result) VALUES(6009, 139, 1.67, 'Fail');</v>
      </c>
    </row>
    <row r="42" spans="1:5" x14ac:dyDescent="0.35">
      <c r="A42" s="6">
        <v>6010</v>
      </c>
      <c r="B42" s="6">
        <v>140</v>
      </c>
      <c r="C42" s="13">
        <v>2.67</v>
      </c>
      <c r="D42" s="6" t="s">
        <v>539</v>
      </c>
      <c r="E42" t="str">
        <f t="shared" si="0"/>
        <v>INSERT  INTO Grades(CourseID, StudentID, CGPA, Result) VALUES(6010, 140, 2.67, 'Pass');</v>
      </c>
    </row>
    <row r="43" spans="1:5" x14ac:dyDescent="0.35">
      <c r="A43" s="6">
        <v>6005</v>
      </c>
      <c r="B43" s="6">
        <v>141</v>
      </c>
      <c r="C43" s="13">
        <v>3.3</v>
      </c>
      <c r="D43" s="6" t="s">
        <v>539</v>
      </c>
      <c r="E43" t="str">
        <f t="shared" si="0"/>
        <v>INSERT  INTO Grades(CourseID, StudentID, CGPA, Result) VALUES(6005, 141, 3.3, 'Pass');</v>
      </c>
    </row>
    <row r="44" spans="1:5" x14ac:dyDescent="0.35">
      <c r="A44" s="6">
        <v>6000</v>
      </c>
      <c r="B44" s="6">
        <v>142</v>
      </c>
      <c r="C44" s="13">
        <v>2.69</v>
      </c>
      <c r="D44" s="6" t="s">
        <v>539</v>
      </c>
      <c r="E44" t="str">
        <f t="shared" si="0"/>
        <v>INSERT  INTO Grades(CourseID, StudentID, CGPA, Result) VALUES(6000, 142, 2.69, 'Pass');</v>
      </c>
    </row>
    <row r="45" spans="1:5" x14ac:dyDescent="0.35">
      <c r="A45" s="6">
        <v>6001</v>
      </c>
      <c r="B45" s="6">
        <v>143</v>
      </c>
      <c r="C45" s="13">
        <v>3.57</v>
      </c>
      <c r="D45" s="6" t="s">
        <v>539</v>
      </c>
      <c r="E45" t="str">
        <f t="shared" si="0"/>
        <v>INSERT  INTO Grades(CourseID, StudentID, CGPA, Result) VALUES(6001, 143, 3.57, 'Pass');</v>
      </c>
    </row>
    <row r="46" spans="1:5" x14ac:dyDescent="0.35">
      <c r="A46" s="6">
        <v>6002</v>
      </c>
      <c r="B46" s="6">
        <v>144</v>
      </c>
      <c r="C46" s="13">
        <v>1.22</v>
      </c>
      <c r="D46" s="6" t="s">
        <v>540</v>
      </c>
      <c r="E46" t="str">
        <f t="shared" si="0"/>
        <v>INSERT  INTO Grades(CourseID, StudentID, CGPA, Result) VALUES(6002, 144, 1.22, 'Fail');</v>
      </c>
    </row>
    <row r="47" spans="1:5" x14ac:dyDescent="0.35">
      <c r="A47" s="6">
        <v>6003</v>
      </c>
      <c r="B47" s="6">
        <v>145</v>
      </c>
      <c r="C47" s="13">
        <v>3.32</v>
      </c>
      <c r="D47" s="6" t="s">
        <v>539</v>
      </c>
      <c r="E47" t="str">
        <f t="shared" si="0"/>
        <v>INSERT  INTO Grades(CourseID, StudentID, CGPA, Result) VALUES(6003, 145, 3.32, 'Pass');</v>
      </c>
    </row>
    <row r="48" spans="1:5" x14ac:dyDescent="0.35">
      <c r="A48" s="6">
        <v>6004</v>
      </c>
      <c r="B48" s="6">
        <v>146</v>
      </c>
      <c r="C48" s="13">
        <v>1.46</v>
      </c>
      <c r="D48" s="6" t="s">
        <v>540</v>
      </c>
      <c r="E48" t="str">
        <f t="shared" si="0"/>
        <v>INSERT  INTO Grades(CourseID, StudentID, CGPA, Result) VALUES(6004, 146, 1.46, 'Fail');</v>
      </c>
    </row>
    <row r="49" spans="1:5" x14ac:dyDescent="0.35">
      <c r="A49" s="6">
        <v>6005</v>
      </c>
      <c r="B49" s="6">
        <v>147</v>
      </c>
      <c r="C49" s="13">
        <v>1.23</v>
      </c>
      <c r="D49" s="6" t="s">
        <v>540</v>
      </c>
      <c r="E49" t="str">
        <f t="shared" si="0"/>
        <v>INSERT  INTO Grades(CourseID, StudentID, CGPA, Result) VALUES(6005, 147, 1.23, 'Fail');</v>
      </c>
    </row>
    <row r="50" spans="1:5" x14ac:dyDescent="0.35">
      <c r="A50" s="6">
        <v>6006</v>
      </c>
      <c r="B50" s="6">
        <v>148</v>
      </c>
      <c r="C50" s="13">
        <v>1.1299999999999999</v>
      </c>
      <c r="D50" s="6" t="s">
        <v>540</v>
      </c>
      <c r="E50" t="str">
        <f t="shared" si="0"/>
        <v>INSERT  INTO Grades(CourseID, StudentID, CGPA, Result) VALUES(6006, 148, 1.13, 'Fail');</v>
      </c>
    </row>
    <row r="51" spans="1:5" x14ac:dyDescent="0.35">
      <c r="A51" s="6">
        <v>6004</v>
      </c>
      <c r="B51" s="6">
        <v>149</v>
      </c>
      <c r="C51" s="13">
        <v>3.91</v>
      </c>
      <c r="D51" s="6" t="s">
        <v>539</v>
      </c>
      <c r="E51" t="str">
        <f t="shared" si="0"/>
        <v>INSERT  INTO Grades(CourseID, StudentID, CGPA, Result) VALUES(6004, 149, 3.91, 'Pass');</v>
      </c>
    </row>
    <row r="52" spans="1:5" x14ac:dyDescent="0.35">
      <c r="A52" s="6">
        <v>6006</v>
      </c>
      <c r="B52" s="6">
        <v>150</v>
      </c>
      <c r="C52" s="13">
        <v>3.17</v>
      </c>
      <c r="D52" s="6" t="s">
        <v>539</v>
      </c>
      <c r="E52" t="str">
        <f t="shared" si="0"/>
        <v>INSERT  INTO Grades(CourseID, StudentID, CGPA, Result) VALUES(6006, 150, 3.17, 'Pass');</v>
      </c>
    </row>
    <row r="53" spans="1:5" x14ac:dyDescent="0.35">
      <c r="A53" s="6">
        <v>6007</v>
      </c>
      <c r="B53" s="6">
        <v>151</v>
      </c>
      <c r="C53" s="13">
        <v>2.48</v>
      </c>
      <c r="D53" s="6" t="s">
        <v>540</v>
      </c>
      <c r="E53" t="str">
        <f t="shared" si="0"/>
        <v>INSERT  INTO Grades(CourseID, StudentID, CGPA, Result) VALUES(6007, 151, 2.48, 'Fail');</v>
      </c>
    </row>
    <row r="54" spans="1:5" x14ac:dyDescent="0.35">
      <c r="A54" s="6">
        <v>6008</v>
      </c>
      <c r="B54" s="6">
        <v>152</v>
      </c>
      <c r="C54" s="13">
        <v>2.2200000000000002</v>
      </c>
      <c r="D54" s="6" t="s">
        <v>540</v>
      </c>
      <c r="E54" t="str">
        <f t="shared" si="0"/>
        <v>INSERT  INTO Grades(CourseID, StudentID, CGPA, Result) VALUES(6008, 152, 2.22, 'Fail');</v>
      </c>
    </row>
    <row r="55" spans="1:5" x14ac:dyDescent="0.35">
      <c r="A55" s="6">
        <v>6009</v>
      </c>
      <c r="B55" s="6">
        <v>153</v>
      </c>
      <c r="C55" s="13">
        <v>3.2</v>
      </c>
      <c r="D55" s="6" t="s">
        <v>539</v>
      </c>
      <c r="E55" t="str">
        <f t="shared" si="0"/>
        <v>INSERT  INTO Grades(CourseID, StudentID, CGPA, Result) VALUES(6009, 153, 3.2, 'Pass');</v>
      </c>
    </row>
    <row r="56" spans="1:5" x14ac:dyDescent="0.35">
      <c r="A56" s="6">
        <v>6010</v>
      </c>
      <c r="B56" s="6">
        <v>154</v>
      </c>
      <c r="C56" s="13">
        <v>2.31</v>
      </c>
      <c r="D56" s="6" t="s">
        <v>540</v>
      </c>
      <c r="E56" t="str">
        <f t="shared" si="0"/>
        <v>INSERT  INTO Grades(CourseID, StudentID, CGPA, Result) VALUES(6010, 154, 2.31, 'Fail');</v>
      </c>
    </row>
    <row r="57" spans="1:5" x14ac:dyDescent="0.35">
      <c r="A57" s="6">
        <v>6000</v>
      </c>
      <c r="B57" s="6">
        <v>155</v>
      </c>
      <c r="C57" s="13">
        <v>2.1800000000000002</v>
      </c>
      <c r="D57" s="6" t="s">
        <v>540</v>
      </c>
      <c r="E57" t="str">
        <f t="shared" si="0"/>
        <v>INSERT  INTO Grades(CourseID, StudentID, CGPA, Result) VALUES(6000, 155, 2.18, 'Fail');</v>
      </c>
    </row>
    <row r="58" spans="1:5" x14ac:dyDescent="0.35">
      <c r="A58" s="6">
        <v>6001</v>
      </c>
      <c r="B58" s="6">
        <v>156</v>
      </c>
      <c r="C58" s="13">
        <v>3.78</v>
      </c>
      <c r="D58" s="6" t="s">
        <v>539</v>
      </c>
      <c r="E58" t="str">
        <f t="shared" si="0"/>
        <v>INSERT  INTO Grades(CourseID, StudentID, CGPA, Result) VALUES(6001, 156, 3.78, 'Pass');</v>
      </c>
    </row>
    <row r="59" spans="1:5" x14ac:dyDescent="0.35">
      <c r="A59" s="6">
        <v>6002</v>
      </c>
      <c r="B59" s="6">
        <v>157</v>
      </c>
      <c r="C59" s="13">
        <v>2.5299999999999998</v>
      </c>
      <c r="D59" s="6" t="s">
        <v>539</v>
      </c>
      <c r="E59" t="str">
        <f t="shared" si="0"/>
        <v>INSERT  INTO Grades(CourseID, StudentID, CGPA, Result) VALUES(6002, 157, 2.53, 'Pass');</v>
      </c>
    </row>
    <row r="60" spans="1:5" x14ac:dyDescent="0.35">
      <c r="A60" s="6">
        <v>6003</v>
      </c>
      <c r="B60" s="6">
        <v>158</v>
      </c>
      <c r="C60" s="13">
        <v>1.91</v>
      </c>
      <c r="D60" s="6" t="s">
        <v>540</v>
      </c>
      <c r="E60" t="str">
        <f t="shared" si="0"/>
        <v>INSERT  INTO Grades(CourseID, StudentID, CGPA, Result) VALUES(6003, 158, 1.91, 'Fail');</v>
      </c>
    </row>
    <row r="61" spans="1:5" x14ac:dyDescent="0.35">
      <c r="A61" s="6">
        <v>6004</v>
      </c>
      <c r="B61" s="6">
        <v>159</v>
      </c>
      <c r="C61" s="13">
        <v>1.88</v>
      </c>
      <c r="D61" s="6" t="s">
        <v>540</v>
      </c>
      <c r="E61" t="str">
        <f t="shared" si="0"/>
        <v>INSERT  INTO Grades(CourseID, StudentID, CGPA, Result) VALUES(6004, 159, 1.88, 'Fail');</v>
      </c>
    </row>
    <row r="62" spans="1:5" x14ac:dyDescent="0.35">
      <c r="A62" s="6">
        <v>6005</v>
      </c>
      <c r="B62" s="6">
        <v>160</v>
      </c>
      <c r="C62" s="13">
        <v>1.95</v>
      </c>
      <c r="D62" s="6" t="s">
        <v>540</v>
      </c>
      <c r="E62" t="str">
        <f t="shared" si="0"/>
        <v>INSERT  INTO Grades(CourseID, StudentID, CGPA, Result) VALUES(6005, 160, 1.95, 'Fail');</v>
      </c>
    </row>
    <row r="63" spans="1:5" x14ac:dyDescent="0.35">
      <c r="A63" s="6">
        <v>6006</v>
      </c>
      <c r="B63" s="6">
        <v>161</v>
      </c>
      <c r="C63" s="13">
        <v>3.45</v>
      </c>
      <c r="D63" s="6" t="s">
        <v>539</v>
      </c>
      <c r="E63" t="str">
        <f t="shared" si="0"/>
        <v>INSERT  INTO Grades(CourseID, StudentID, CGPA, Result) VALUES(6006, 161, 3.45, 'Pass');</v>
      </c>
    </row>
    <row r="64" spans="1:5" x14ac:dyDescent="0.35">
      <c r="A64" s="6">
        <v>6007</v>
      </c>
      <c r="B64" s="6">
        <v>162</v>
      </c>
      <c r="C64" s="13">
        <v>2.89</v>
      </c>
      <c r="D64" s="6" t="s">
        <v>539</v>
      </c>
      <c r="E64" t="str">
        <f t="shared" si="0"/>
        <v>INSERT  INTO Grades(CourseID, StudentID, CGPA, Result) VALUES(6007, 162, 2.89, 'Pass');</v>
      </c>
    </row>
    <row r="65" spans="1:5" x14ac:dyDescent="0.35">
      <c r="A65" s="6">
        <v>6008</v>
      </c>
      <c r="B65" s="6">
        <v>163</v>
      </c>
      <c r="C65" s="13">
        <v>2.48</v>
      </c>
      <c r="D65" s="6" t="s">
        <v>540</v>
      </c>
      <c r="E65" t="str">
        <f t="shared" si="0"/>
        <v>INSERT  INTO Grades(CourseID, StudentID, CGPA, Result) VALUES(6008, 163, 2.48, 'Fail');</v>
      </c>
    </row>
    <row r="66" spans="1:5" x14ac:dyDescent="0.35">
      <c r="A66" s="6">
        <v>6009</v>
      </c>
      <c r="B66" s="6">
        <v>164</v>
      </c>
      <c r="C66" s="13">
        <v>1.27</v>
      </c>
      <c r="D66" s="6" t="s">
        <v>540</v>
      </c>
      <c r="E66" t="str">
        <f t="shared" si="0"/>
        <v>INSERT  INTO Grades(CourseID, StudentID, CGPA, Result) VALUES(6009, 164, 1.27, 'Fail');</v>
      </c>
    </row>
    <row r="67" spans="1:5" x14ac:dyDescent="0.35">
      <c r="A67" s="6">
        <v>6010</v>
      </c>
      <c r="B67" s="6">
        <v>165</v>
      </c>
      <c r="C67" s="13">
        <v>1.94</v>
      </c>
      <c r="D67" s="6" t="s">
        <v>540</v>
      </c>
      <c r="E67" t="str">
        <f t="shared" ref="E67:E130" si="1">"INSERT  INTO Grades("&amp;$A$1&amp;", "&amp;$B$1&amp;", "&amp;$C$1&amp;", "&amp;$D$1&amp;") VALUES("&amp;A67&amp;", "&amp;B67&amp;", "&amp;C67&amp;", "&amp;"'"&amp;D67&amp;"');"</f>
        <v>INSERT  INTO Grades(CourseID, StudentID, CGPA, Result) VALUES(6010, 165, 1.94, 'Fail');</v>
      </c>
    </row>
    <row r="68" spans="1:5" x14ac:dyDescent="0.35">
      <c r="A68" s="6">
        <v>6000</v>
      </c>
      <c r="B68" s="6">
        <v>166</v>
      </c>
      <c r="C68" s="13">
        <v>3.61</v>
      </c>
      <c r="D68" s="6" t="s">
        <v>539</v>
      </c>
      <c r="E68" t="str">
        <f t="shared" si="1"/>
        <v>INSERT  INTO Grades(CourseID, StudentID, CGPA, Result) VALUES(6000, 166, 3.61, 'Pass');</v>
      </c>
    </row>
    <row r="69" spans="1:5" x14ac:dyDescent="0.35">
      <c r="A69" s="6">
        <v>6001</v>
      </c>
      <c r="B69" s="6">
        <v>167</v>
      </c>
      <c r="C69" s="13">
        <v>3.27</v>
      </c>
      <c r="D69" s="6" t="s">
        <v>539</v>
      </c>
      <c r="E69" t="str">
        <f t="shared" si="1"/>
        <v>INSERT  INTO Grades(CourseID, StudentID, CGPA, Result) VALUES(6001, 167, 3.27, 'Pass');</v>
      </c>
    </row>
    <row r="70" spans="1:5" x14ac:dyDescent="0.35">
      <c r="A70" s="6">
        <v>6005</v>
      </c>
      <c r="B70" s="6">
        <v>168</v>
      </c>
      <c r="C70" s="13">
        <v>3.16</v>
      </c>
      <c r="D70" s="6" t="s">
        <v>539</v>
      </c>
      <c r="E70" t="str">
        <f t="shared" si="1"/>
        <v>INSERT  INTO Grades(CourseID, StudentID, CGPA, Result) VALUES(6005, 168, 3.16, 'Pass');</v>
      </c>
    </row>
    <row r="71" spans="1:5" x14ac:dyDescent="0.35">
      <c r="A71" s="6">
        <v>6002</v>
      </c>
      <c r="B71" s="6">
        <v>169</v>
      </c>
      <c r="C71" s="13">
        <v>1.7</v>
      </c>
      <c r="D71" s="6" t="s">
        <v>540</v>
      </c>
      <c r="E71" t="str">
        <f t="shared" si="1"/>
        <v>INSERT  INTO Grades(CourseID, StudentID, CGPA, Result) VALUES(6002, 169, 1.7, 'Fail');</v>
      </c>
    </row>
    <row r="72" spans="1:5" x14ac:dyDescent="0.35">
      <c r="A72" s="6">
        <v>6007</v>
      </c>
      <c r="B72" s="6">
        <v>170</v>
      </c>
      <c r="C72" s="13">
        <v>3.63</v>
      </c>
      <c r="D72" s="6" t="s">
        <v>539</v>
      </c>
      <c r="E72" t="str">
        <f t="shared" si="1"/>
        <v>INSERT  INTO Grades(CourseID, StudentID, CGPA, Result) VALUES(6007, 170, 3.63, 'Pass');</v>
      </c>
    </row>
    <row r="73" spans="1:5" x14ac:dyDescent="0.35">
      <c r="A73" s="6">
        <v>6003</v>
      </c>
      <c r="B73" s="6">
        <v>171</v>
      </c>
      <c r="C73" s="13">
        <v>2.37</v>
      </c>
      <c r="D73" s="6" t="s">
        <v>540</v>
      </c>
      <c r="E73" t="str">
        <f t="shared" si="1"/>
        <v>INSERT  INTO Grades(CourseID, StudentID, CGPA, Result) VALUES(6003, 171, 2.37, 'Fail');</v>
      </c>
    </row>
    <row r="74" spans="1:5" x14ac:dyDescent="0.35">
      <c r="A74" s="6">
        <v>6007</v>
      </c>
      <c r="B74" s="6">
        <v>172</v>
      </c>
      <c r="C74" s="13">
        <v>3.1799999999999997</v>
      </c>
      <c r="D74" s="6" t="s">
        <v>539</v>
      </c>
      <c r="E74" t="str">
        <f t="shared" si="1"/>
        <v>INSERT  INTO Grades(CourseID, StudentID, CGPA, Result) VALUES(6007, 172, 3.18, 'Pass');</v>
      </c>
    </row>
    <row r="75" spans="1:5" x14ac:dyDescent="0.35">
      <c r="A75" s="6">
        <v>6004</v>
      </c>
      <c r="B75" s="6">
        <v>173</v>
      </c>
      <c r="C75" s="13">
        <v>3.17</v>
      </c>
      <c r="D75" s="6" t="s">
        <v>539</v>
      </c>
      <c r="E75" t="str">
        <f t="shared" si="1"/>
        <v>INSERT  INTO Grades(CourseID, StudentID, CGPA, Result) VALUES(6004, 173, 3.17, 'Pass');</v>
      </c>
    </row>
    <row r="76" spans="1:5" x14ac:dyDescent="0.35">
      <c r="A76" s="6">
        <v>6009</v>
      </c>
      <c r="B76" s="6">
        <v>174</v>
      </c>
      <c r="C76" s="13">
        <v>3.55</v>
      </c>
      <c r="D76" s="6" t="s">
        <v>539</v>
      </c>
      <c r="E76" t="str">
        <f t="shared" si="1"/>
        <v>INSERT  INTO Grades(CourseID, StudentID, CGPA, Result) VALUES(6009, 174, 3.55, 'Pass');</v>
      </c>
    </row>
    <row r="77" spans="1:5" x14ac:dyDescent="0.35">
      <c r="A77" s="6">
        <v>6005</v>
      </c>
      <c r="B77" s="6">
        <v>175</v>
      </c>
      <c r="C77" s="13">
        <v>3.2</v>
      </c>
      <c r="D77" s="6" t="s">
        <v>539</v>
      </c>
      <c r="E77" t="str">
        <f t="shared" si="1"/>
        <v>INSERT  INTO Grades(CourseID, StudentID, CGPA, Result) VALUES(6005, 175, 3.2, 'Pass');</v>
      </c>
    </row>
    <row r="78" spans="1:5" x14ac:dyDescent="0.35">
      <c r="A78" s="6">
        <v>6006</v>
      </c>
      <c r="B78" s="6">
        <v>176</v>
      </c>
      <c r="C78" s="13">
        <v>2.36</v>
      </c>
      <c r="D78" s="6" t="s">
        <v>540</v>
      </c>
      <c r="E78" t="str">
        <f t="shared" si="1"/>
        <v>INSERT  INTO Grades(CourseID, StudentID, CGPA, Result) VALUES(6006, 176, 2.36, 'Fail');</v>
      </c>
    </row>
    <row r="79" spans="1:5" x14ac:dyDescent="0.35">
      <c r="A79" s="6">
        <v>6007</v>
      </c>
      <c r="B79" s="6">
        <v>177</v>
      </c>
      <c r="C79" s="13">
        <v>3.9</v>
      </c>
      <c r="D79" s="6" t="s">
        <v>539</v>
      </c>
      <c r="E79" t="str">
        <f t="shared" si="1"/>
        <v>INSERT  INTO Grades(CourseID, StudentID, CGPA, Result) VALUES(6007, 177, 3.9, 'Pass');</v>
      </c>
    </row>
    <row r="80" spans="1:5" x14ac:dyDescent="0.35">
      <c r="A80" s="6">
        <v>6008</v>
      </c>
      <c r="B80" s="6">
        <v>178</v>
      </c>
      <c r="C80" s="13">
        <v>3.46</v>
      </c>
      <c r="D80" s="6" t="s">
        <v>539</v>
      </c>
      <c r="E80" t="str">
        <f t="shared" si="1"/>
        <v>INSERT  INTO Grades(CourseID, StudentID, CGPA, Result) VALUES(6008, 178, 3.46, 'Pass');</v>
      </c>
    </row>
    <row r="81" spans="1:5" x14ac:dyDescent="0.35">
      <c r="A81" s="6">
        <v>6009</v>
      </c>
      <c r="B81" s="6">
        <v>179</v>
      </c>
      <c r="C81" s="13">
        <v>3.98</v>
      </c>
      <c r="D81" s="6" t="s">
        <v>539</v>
      </c>
      <c r="E81" t="str">
        <f t="shared" si="1"/>
        <v>INSERT  INTO Grades(CourseID, StudentID, CGPA, Result) VALUES(6009, 179, 3.98, 'Pass');</v>
      </c>
    </row>
    <row r="82" spans="1:5" x14ac:dyDescent="0.35">
      <c r="A82" s="6">
        <v>6000</v>
      </c>
      <c r="B82" s="6">
        <v>180</v>
      </c>
      <c r="C82" s="13">
        <v>3.38</v>
      </c>
      <c r="D82" s="6" t="s">
        <v>539</v>
      </c>
      <c r="E82" t="str">
        <f t="shared" si="1"/>
        <v>INSERT  INTO Grades(CourseID, StudentID, CGPA, Result) VALUES(6000, 180, 3.38, 'Pass');</v>
      </c>
    </row>
    <row r="83" spans="1:5" x14ac:dyDescent="0.35">
      <c r="A83" s="6">
        <v>6010</v>
      </c>
      <c r="B83" s="6">
        <v>181</v>
      </c>
      <c r="C83" s="13">
        <v>2.71</v>
      </c>
      <c r="D83" s="6" t="s">
        <v>539</v>
      </c>
      <c r="E83" t="str">
        <f t="shared" si="1"/>
        <v>INSERT  INTO Grades(CourseID, StudentID, CGPA, Result) VALUES(6010, 181, 2.71, 'Pass');</v>
      </c>
    </row>
    <row r="84" spans="1:5" x14ac:dyDescent="0.35">
      <c r="A84" s="6">
        <v>6000</v>
      </c>
      <c r="B84" s="6">
        <v>182</v>
      </c>
      <c r="C84" s="13">
        <v>1.1299999999999999</v>
      </c>
      <c r="D84" s="6" t="s">
        <v>540</v>
      </c>
      <c r="E84" t="str">
        <f t="shared" si="1"/>
        <v>INSERT  INTO Grades(CourseID, StudentID, CGPA, Result) VALUES(6000, 182, 1.13, 'Fail');</v>
      </c>
    </row>
    <row r="85" spans="1:5" x14ac:dyDescent="0.35">
      <c r="A85" s="6">
        <v>6001</v>
      </c>
      <c r="B85" s="6">
        <v>183</v>
      </c>
      <c r="C85" s="13">
        <v>3.33</v>
      </c>
      <c r="D85" s="6" t="s">
        <v>539</v>
      </c>
      <c r="E85" t="str">
        <f t="shared" si="1"/>
        <v>INSERT  INTO Grades(CourseID, StudentID, CGPA, Result) VALUES(6001, 183, 3.33, 'Pass');</v>
      </c>
    </row>
    <row r="86" spans="1:5" x14ac:dyDescent="0.35">
      <c r="A86" s="6">
        <v>6008</v>
      </c>
      <c r="B86" s="6">
        <v>184</v>
      </c>
      <c r="C86" s="13">
        <v>3.1900000000000004</v>
      </c>
      <c r="D86" s="6" t="s">
        <v>539</v>
      </c>
      <c r="E86" t="str">
        <f t="shared" si="1"/>
        <v>INSERT  INTO Grades(CourseID, StudentID, CGPA, Result) VALUES(6008, 184, 3.19, 'Pass');</v>
      </c>
    </row>
    <row r="87" spans="1:5" x14ac:dyDescent="0.35">
      <c r="A87" s="6">
        <v>6002</v>
      </c>
      <c r="B87" s="6">
        <v>185</v>
      </c>
      <c r="C87" s="13">
        <v>1.59</v>
      </c>
      <c r="D87" s="6" t="s">
        <v>540</v>
      </c>
      <c r="E87" t="str">
        <f t="shared" si="1"/>
        <v>INSERT  INTO Grades(CourseID, StudentID, CGPA, Result) VALUES(6002, 185, 1.59, 'Fail');</v>
      </c>
    </row>
    <row r="88" spans="1:5" x14ac:dyDescent="0.35">
      <c r="A88" s="6">
        <v>6009</v>
      </c>
      <c r="B88" s="6">
        <v>186</v>
      </c>
      <c r="C88" s="13">
        <v>3.3600000000000003</v>
      </c>
      <c r="D88" s="6" t="s">
        <v>539</v>
      </c>
      <c r="E88" t="str">
        <f t="shared" si="1"/>
        <v>INSERT  INTO Grades(CourseID, StudentID, CGPA, Result) VALUES(6009, 186, 3.36, 'Pass');</v>
      </c>
    </row>
    <row r="89" spans="1:5" x14ac:dyDescent="0.35">
      <c r="A89" s="6">
        <v>6003</v>
      </c>
      <c r="B89" s="6">
        <v>187</v>
      </c>
      <c r="C89" s="13">
        <v>1.86</v>
      </c>
      <c r="D89" s="6" t="s">
        <v>540</v>
      </c>
      <c r="E89" t="str">
        <f t="shared" si="1"/>
        <v>INSERT  INTO Grades(CourseID, StudentID, CGPA, Result) VALUES(6003, 187, 1.86, 'Fail');</v>
      </c>
    </row>
    <row r="90" spans="1:5" x14ac:dyDescent="0.35">
      <c r="A90" s="6">
        <v>6004</v>
      </c>
      <c r="B90" s="6">
        <v>188</v>
      </c>
      <c r="C90" s="13">
        <v>3.97</v>
      </c>
      <c r="D90" s="6" t="s">
        <v>539</v>
      </c>
      <c r="E90" t="str">
        <f t="shared" si="1"/>
        <v>INSERT  INTO Grades(CourseID, StudentID, CGPA, Result) VALUES(6004, 188, 3.97, 'Pass');</v>
      </c>
    </row>
    <row r="91" spans="1:5" x14ac:dyDescent="0.35">
      <c r="A91" s="6">
        <v>6005</v>
      </c>
      <c r="B91" s="6">
        <v>189</v>
      </c>
      <c r="C91" s="13">
        <v>2.92</v>
      </c>
      <c r="D91" s="6" t="s">
        <v>539</v>
      </c>
      <c r="E91" t="str">
        <f t="shared" si="1"/>
        <v>INSERT  INTO Grades(CourseID, StudentID, CGPA, Result) VALUES(6005, 189, 2.92, 'Pass');</v>
      </c>
    </row>
    <row r="92" spans="1:5" x14ac:dyDescent="0.35">
      <c r="A92" s="6">
        <v>6000</v>
      </c>
      <c r="B92" s="6">
        <v>190</v>
      </c>
      <c r="C92" s="13">
        <v>3.2300000000000004</v>
      </c>
      <c r="D92" s="6" t="s">
        <v>539</v>
      </c>
      <c r="E92" t="str">
        <f t="shared" si="1"/>
        <v>INSERT  INTO Grades(CourseID, StudentID, CGPA, Result) VALUES(6000, 190, 3.23, 'Pass');</v>
      </c>
    </row>
    <row r="93" spans="1:5" x14ac:dyDescent="0.35">
      <c r="A93" s="6">
        <v>6006</v>
      </c>
      <c r="B93" s="6">
        <v>191</v>
      </c>
      <c r="C93" s="13">
        <v>3.47</v>
      </c>
      <c r="D93" s="6" t="s">
        <v>539</v>
      </c>
      <c r="E93" t="str">
        <f t="shared" si="1"/>
        <v>INSERT  INTO Grades(CourseID, StudentID, CGPA, Result) VALUES(6006, 191, 3.47, 'Pass');</v>
      </c>
    </row>
    <row r="94" spans="1:5" x14ac:dyDescent="0.35">
      <c r="A94" s="6">
        <v>6005</v>
      </c>
      <c r="B94" s="6">
        <v>192</v>
      </c>
      <c r="C94" s="13">
        <v>3.4400000000000004</v>
      </c>
      <c r="D94" s="6" t="s">
        <v>539</v>
      </c>
      <c r="E94" t="str">
        <f t="shared" si="1"/>
        <v>INSERT  INTO Grades(CourseID, StudentID, CGPA, Result) VALUES(6005, 192, 3.44, 'Pass');</v>
      </c>
    </row>
    <row r="95" spans="1:5" x14ac:dyDescent="0.35">
      <c r="A95" s="6">
        <v>6010</v>
      </c>
      <c r="B95" s="6">
        <v>193</v>
      </c>
      <c r="C95" s="13">
        <v>3.5599999999999996</v>
      </c>
      <c r="D95" s="6" t="s">
        <v>539</v>
      </c>
      <c r="E95" t="str">
        <f t="shared" si="1"/>
        <v>INSERT  INTO Grades(CourseID, StudentID, CGPA, Result) VALUES(6010, 193, 3.56, 'Pass');</v>
      </c>
    </row>
    <row r="96" spans="1:5" x14ac:dyDescent="0.35">
      <c r="A96" s="6">
        <v>6007</v>
      </c>
      <c r="B96" s="6">
        <v>194</v>
      </c>
      <c r="C96" s="13">
        <v>3.2</v>
      </c>
      <c r="D96" s="6" t="s">
        <v>539</v>
      </c>
      <c r="E96" t="str">
        <f t="shared" si="1"/>
        <v>INSERT  INTO Grades(CourseID, StudentID, CGPA, Result) VALUES(6007, 194, 3.2, 'Pass');</v>
      </c>
    </row>
    <row r="97" spans="1:5" x14ac:dyDescent="0.35">
      <c r="A97" s="6">
        <v>6008</v>
      </c>
      <c r="B97" s="6">
        <v>195</v>
      </c>
      <c r="C97" s="13">
        <v>1.1399999999999999</v>
      </c>
      <c r="D97" s="6" t="s">
        <v>540</v>
      </c>
      <c r="E97" t="str">
        <f t="shared" si="1"/>
        <v>INSERT  INTO Grades(CourseID, StudentID, CGPA, Result) VALUES(6008, 195, 1.14, 'Fail');</v>
      </c>
    </row>
    <row r="98" spans="1:5" x14ac:dyDescent="0.35">
      <c r="A98" s="6">
        <v>6009</v>
      </c>
      <c r="B98" s="6">
        <v>196</v>
      </c>
      <c r="C98" s="13">
        <v>1.23</v>
      </c>
      <c r="D98" s="6" t="s">
        <v>540</v>
      </c>
      <c r="E98" t="str">
        <f t="shared" si="1"/>
        <v>INSERT  INTO Grades(CourseID, StudentID, CGPA, Result) VALUES(6009, 196, 1.23, 'Fail');</v>
      </c>
    </row>
    <row r="99" spans="1:5" x14ac:dyDescent="0.35">
      <c r="A99" s="6">
        <v>6010</v>
      </c>
      <c r="B99" s="6">
        <v>197</v>
      </c>
      <c r="C99" s="13">
        <v>3.59</v>
      </c>
      <c r="D99" s="6" t="s">
        <v>539</v>
      </c>
      <c r="E99" t="str">
        <f t="shared" si="1"/>
        <v>INSERT  INTO Grades(CourseID, StudentID, CGPA, Result) VALUES(6010, 197, 3.59, 'Pass');</v>
      </c>
    </row>
    <row r="100" spans="1:5" x14ac:dyDescent="0.35">
      <c r="A100" s="6">
        <v>6000</v>
      </c>
      <c r="B100" s="6">
        <v>198</v>
      </c>
      <c r="C100" s="13">
        <v>3.64</v>
      </c>
      <c r="D100" s="6" t="s">
        <v>539</v>
      </c>
      <c r="E100" t="str">
        <f t="shared" si="1"/>
        <v>INSERT  INTO Grades(CourseID, StudentID, CGPA, Result) VALUES(6000, 198, 3.64, 'Pass');</v>
      </c>
    </row>
    <row r="101" spans="1:5" x14ac:dyDescent="0.35">
      <c r="A101" s="6">
        <v>6001</v>
      </c>
      <c r="B101" s="6">
        <v>199</v>
      </c>
      <c r="C101" s="13">
        <v>3.62</v>
      </c>
      <c r="D101" s="6" t="s">
        <v>539</v>
      </c>
      <c r="E101" t="str">
        <f t="shared" si="1"/>
        <v>INSERT  INTO Grades(CourseID, StudentID, CGPA, Result) VALUES(6001, 199, 3.62, 'Pass');</v>
      </c>
    </row>
    <row r="102" spans="1:5" x14ac:dyDescent="0.35">
      <c r="A102" s="6">
        <v>6002</v>
      </c>
      <c r="B102" s="6">
        <v>200</v>
      </c>
      <c r="C102" s="13">
        <v>3.7699999999999996</v>
      </c>
      <c r="D102" s="6" t="s">
        <v>539</v>
      </c>
      <c r="E102" t="str">
        <f t="shared" si="1"/>
        <v>INSERT  INTO Grades(CourseID, StudentID, CGPA, Result) VALUES(6002, 200, 3.77, 'Pass');</v>
      </c>
    </row>
    <row r="103" spans="1:5" x14ac:dyDescent="0.35">
      <c r="A103" s="6">
        <v>6002</v>
      </c>
      <c r="B103" s="6">
        <v>201</v>
      </c>
      <c r="C103" s="13">
        <v>1.5</v>
      </c>
      <c r="D103" s="6" t="s">
        <v>540</v>
      </c>
      <c r="E103" t="str">
        <f t="shared" si="1"/>
        <v>INSERT  INTO Grades(CourseID, StudentID, CGPA, Result) VALUES(6002, 201, 1.5, 'Fail');</v>
      </c>
    </row>
    <row r="104" spans="1:5" x14ac:dyDescent="0.35">
      <c r="A104" s="6">
        <v>6003</v>
      </c>
      <c r="B104" s="6">
        <v>202</v>
      </c>
      <c r="C104" s="13">
        <v>3.94</v>
      </c>
      <c r="D104" s="6" t="s">
        <v>539</v>
      </c>
      <c r="E104" t="str">
        <f t="shared" si="1"/>
        <v>INSERT  INTO Grades(CourseID, StudentID, CGPA, Result) VALUES(6003, 202, 3.94, 'Pass');</v>
      </c>
    </row>
    <row r="105" spans="1:5" x14ac:dyDescent="0.35">
      <c r="A105" s="6">
        <v>6004</v>
      </c>
      <c r="B105" s="6">
        <v>203</v>
      </c>
      <c r="C105" s="13">
        <v>2.59</v>
      </c>
      <c r="D105" s="6" t="s">
        <v>539</v>
      </c>
      <c r="E105" t="str">
        <f t="shared" si="1"/>
        <v>INSERT  INTO Grades(CourseID, StudentID, CGPA, Result) VALUES(6004, 203, 2.59, 'Pass');</v>
      </c>
    </row>
    <row r="106" spans="1:5" x14ac:dyDescent="0.35">
      <c r="A106" s="6">
        <v>6005</v>
      </c>
      <c r="B106" s="6">
        <v>204</v>
      </c>
      <c r="C106" s="13">
        <v>1.5</v>
      </c>
      <c r="D106" s="6" t="s">
        <v>540</v>
      </c>
      <c r="E106" t="str">
        <f t="shared" si="1"/>
        <v>INSERT  INTO Grades(CourseID, StudentID, CGPA, Result) VALUES(6005, 204, 1.5, 'Fail');</v>
      </c>
    </row>
    <row r="107" spans="1:5" x14ac:dyDescent="0.35">
      <c r="A107" s="6">
        <v>6006</v>
      </c>
      <c r="B107" s="6">
        <v>205</v>
      </c>
      <c r="C107" s="13">
        <v>2.4700000000000002</v>
      </c>
      <c r="D107" s="6" t="s">
        <v>540</v>
      </c>
      <c r="E107" t="str">
        <f t="shared" si="1"/>
        <v>INSERT  INTO Grades(CourseID, StudentID, CGPA, Result) VALUES(6006, 205, 2.47, 'Fail');</v>
      </c>
    </row>
    <row r="108" spans="1:5" x14ac:dyDescent="0.35">
      <c r="A108" s="6">
        <v>6010</v>
      </c>
      <c r="B108" s="6">
        <v>206</v>
      </c>
      <c r="C108" s="13">
        <v>3.9800000000000004</v>
      </c>
      <c r="D108" s="6" t="s">
        <v>539</v>
      </c>
      <c r="E108" t="str">
        <f t="shared" si="1"/>
        <v>INSERT  INTO Grades(CourseID, StudentID, CGPA, Result) VALUES(6010, 206, 3.98, 'Pass');</v>
      </c>
    </row>
    <row r="109" spans="1:5" x14ac:dyDescent="0.35">
      <c r="A109" s="6">
        <v>6007</v>
      </c>
      <c r="B109" s="6">
        <v>207</v>
      </c>
      <c r="C109" s="13">
        <v>2.4900000000000002</v>
      </c>
      <c r="D109" s="6" t="s">
        <v>540</v>
      </c>
      <c r="E109" t="str">
        <f t="shared" si="1"/>
        <v>INSERT  INTO Grades(CourseID, StudentID, CGPA, Result) VALUES(6007, 207, 2.49, 'Fail');</v>
      </c>
    </row>
    <row r="110" spans="1:5" x14ac:dyDescent="0.35">
      <c r="A110" s="6">
        <v>6008</v>
      </c>
      <c r="B110" s="6">
        <v>208</v>
      </c>
      <c r="C110" s="13">
        <v>2.36</v>
      </c>
      <c r="D110" s="6" t="s">
        <v>540</v>
      </c>
      <c r="E110" t="str">
        <f t="shared" si="1"/>
        <v>INSERT  INTO Grades(CourseID, StudentID, CGPA, Result) VALUES(6008, 208, 2.36, 'Fail');</v>
      </c>
    </row>
    <row r="111" spans="1:5" x14ac:dyDescent="0.35">
      <c r="A111" s="6">
        <v>6009</v>
      </c>
      <c r="B111" s="6">
        <v>209</v>
      </c>
      <c r="C111" s="13">
        <v>1.41</v>
      </c>
      <c r="D111" s="6" t="s">
        <v>540</v>
      </c>
      <c r="E111" t="str">
        <f t="shared" si="1"/>
        <v>INSERT  INTO Grades(CourseID, StudentID, CGPA, Result) VALUES(6009, 209, 1.41, 'Fail');</v>
      </c>
    </row>
    <row r="112" spans="1:5" x14ac:dyDescent="0.35">
      <c r="A112" s="6">
        <v>6010</v>
      </c>
      <c r="B112" s="6">
        <v>210</v>
      </c>
      <c r="C112" s="13">
        <v>1.71</v>
      </c>
      <c r="D112" s="6" t="s">
        <v>540</v>
      </c>
      <c r="E112" t="str">
        <f t="shared" si="1"/>
        <v>INSERT  INTO Grades(CourseID, StudentID, CGPA, Result) VALUES(6010, 210, 1.71, 'Fail');</v>
      </c>
    </row>
    <row r="113" spans="1:5" x14ac:dyDescent="0.35">
      <c r="A113" s="6">
        <v>6006</v>
      </c>
      <c r="B113" s="6">
        <v>211</v>
      </c>
      <c r="C113" s="13">
        <v>3.49</v>
      </c>
      <c r="D113" s="6" t="s">
        <v>539</v>
      </c>
      <c r="E113" t="str">
        <f t="shared" si="1"/>
        <v>INSERT  INTO Grades(CourseID, StudentID, CGPA, Result) VALUES(6006, 211, 3.49, 'Pass');</v>
      </c>
    </row>
    <row r="114" spans="1:5" x14ac:dyDescent="0.35">
      <c r="A114" s="6">
        <v>6000</v>
      </c>
      <c r="B114" s="6">
        <v>212</v>
      </c>
      <c r="C114" s="13">
        <v>1.77</v>
      </c>
      <c r="D114" s="6" t="s">
        <v>540</v>
      </c>
      <c r="E114" t="str">
        <f t="shared" si="1"/>
        <v>INSERT  INTO Grades(CourseID, StudentID, CGPA, Result) VALUES(6000, 212, 1.77, 'Fail');</v>
      </c>
    </row>
    <row r="115" spans="1:5" x14ac:dyDescent="0.35">
      <c r="A115" s="6">
        <v>6001</v>
      </c>
      <c r="B115" s="6">
        <v>213</v>
      </c>
      <c r="C115" s="13">
        <v>1.54</v>
      </c>
      <c r="D115" s="6" t="s">
        <v>540</v>
      </c>
      <c r="E115" t="str">
        <f t="shared" si="1"/>
        <v>INSERT  INTO Grades(CourseID, StudentID, CGPA, Result) VALUES(6001, 213, 1.54, 'Fail');</v>
      </c>
    </row>
    <row r="116" spans="1:5" x14ac:dyDescent="0.35">
      <c r="A116" s="6">
        <v>6002</v>
      </c>
      <c r="B116" s="6">
        <v>214</v>
      </c>
      <c r="C116" s="13">
        <v>3.66</v>
      </c>
      <c r="D116" s="6" t="s">
        <v>539</v>
      </c>
      <c r="E116" t="str">
        <f t="shared" si="1"/>
        <v>INSERT  INTO Grades(CourseID, StudentID, CGPA, Result) VALUES(6002, 214, 3.66, 'Pass');</v>
      </c>
    </row>
    <row r="117" spans="1:5" x14ac:dyDescent="0.35">
      <c r="A117" s="6">
        <v>6003</v>
      </c>
      <c r="B117" s="6">
        <v>215</v>
      </c>
      <c r="C117" s="13">
        <v>3.63</v>
      </c>
      <c r="D117" s="6" t="s">
        <v>539</v>
      </c>
      <c r="E117" t="str">
        <f t="shared" si="1"/>
        <v>INSERT  INTO Grades(CourseID, StudentID, CGPA, Result) VALUES(6003, 215, 3.63, 'Pass');</v>
      </c>
    </row>
    <row r="118" spans="1:5" x14ac:dyDescent="0.35">
      <c r="A118" s="6">
        <v>6004</v>
      </c>
      <c r="B118" s="6">
        <v>216</v>
      </c>
      <c r="C118" s="13">
        <v>1.49</v>
      </c>
      <c r="D118" s="6" t="s">
        <v>540</v>
      </c>
      <c r="E118" t="str">
        <f t="shared" si="1"/>
        <v>INSERT  INTO Grades(CourseID, StudentID, CGPA, Result) VALUES(6004, 216, 1.49, 'Fail');</v>
      </c>
    </row>
    <row r="119" spans="1:5" x14ac:dyDescent="0.35">
      <c r="A119" s="6">
        <v>6005</v>
      </c>
      <c r="B119" s="6">
        <v>217</v>
      </c>
      <c r="C119" s="13">
        <v>1.74</v>
      </c>
      <c r="D119" s="6" t="s">
        <v>540</v>
      </c>
      <c r="E119" t="str">
        <f t="shared" si="1"/>
        <v>INSERT  INTO Grades(CourseID, StudentID, CGPA, Result) VALUES(6005, 217, 1.74, 'Fail');</v>
      </c>
    </row>
    <row r="120" spans="1:5" x14ac:dyDescent="0.35">
      <c r="A120" s="6">
        <v>6007</v>
      </c>
      <c r="B120" s="6">
        <v>218</v>
      </c>
      <c r="C120" s="13">
        <v>3.3499999999999996</v>
      </c>
      <c r="D120" s="6" t="s">
        <v>539</v>
      </c>
      <c r="E120" t="str">
        <f t="shared" si="1"/>
        <v>INSERT  INTO Grades(CourseID, StudentID, CGPA, Result) VALUES(6007, 218, 3.35, 'Pass');</v>
      </c>
    </row>
    <row r="121" spans="1:5" x14ac:dyDescent="0.35">
      <c r="A121" s="6">
        <v>6006</v>
      </c>
      <c r="B121" s="6">
        <v>219</v>
      </c>
      <c r="C121" s="13">
        <v>1.71</v>
      </c>
      <c r="D121" s="6" t="s">
        <v>540</v>
      </c>
      <c r="E121" t="str">
        <f t="shared" si="1"/>
        <v>INSERT  INTO Grades(CourseID, StudentID, CGPA, Result) VALUES(6006, 219, 1.71, 'Fail');</v>
      </c>
    </row>
    <row r="122" spans="1:5" x14ac:dyDescent="0.35">
      <c r="A122" s="6">
        <v>6007</v>
      </c>
      <c r="B122" s="6">
        <v>220</v>
      </c>
      <c r="C122" s="13">
        <v>2.4300000000000002</v>
      </c>
      <c r="D122" s="6" t="s">
        <v>540</v>
      </c>
      <c r="E122" t="str">
        <f t="shared" si="1"/>
        <v>INSERT  INTO Grades(CourseID, StudentID, CGPA, Result) VALUES(6007, 220, 2.43, 'Fail');</v>
      </c>
    </row>
    <row r="123" spans="1:5" x14ac:dyDescent="0.35">
      <c r="A123" s="6">
        <v>6007</v>
      </c>
      <c r="B123" s="6">
        <v>221</v>
      </c>
      <c r="C123" s="13">
        <v>3.51</v>
      </c>
      <c r="D123" s="6" t="s">
        <v>539</v>
      </c>
      <c r="E123" t="str">
        <f t="shared" si="1"/>
        <v>INSERT  INTO Grades(CourseID, StudentID, CGPA, Result) VALUES(6007, 221, 3.51, 'Pass');</v>
      </c>
    </row>
    <row r="124" spans="1:5" x14ac:dyDescent="0.35">
      <c r="A124" s="6">
        <v>6008</v>
      </c>
      <c r="B124" s="6">
        <v>222</v>
      </c>
      <c r="C124" s="13">
        <v>1.27</v>
      </c>
      <c r="D124" s="6" t="s">
        <v>540</v>
      </c>
      <c r="E124" t="str">
        <f t="shared" si="1"/>
        <v>INSERT  INTO Grades(CourseID, StudentID, CGPA, Result) VALUES(6008, 222, 1.27, 'Fail');</v>
      </c>
    </row>
    <row r="125" spans="1:5" x14ac:dyDescent="0.35">
      <c r="A125" s="6">
        <v>6003</v>
      </c>
      <c r="B125" s="6">
        <v>223</v>
      </c>
      <c r="C125" s="13">
        <v>3.7699999999999996</v>
      </c>
      <c r="D125" s="6" t="s">
        <v>539</v>
      </c>
      <c r="E125" t="str">
        <f t="shared" si="1"/>
        <v>INSERT  INTO Grades(CourseID, StudentID, CGPA, Result) VALUES(6003, 223, 3.77, 'Pass');</v>
      </c>
    </row>
    <row r="126" spans="1:5" x14ac:dyDescent="0.35">
      <c r="A126" s="6">
        <v>6009</v>
      </c>
      <c r="B126" s="6">
        <v>224</v>
      </c>
      <c r="C126" s="13">
        <v>1.52</v>
      </c>
      <c r="D126" s="6" t="s">
        <v>540</v>
      </c>
      <c r="E126" t="str">
        <f t="shared" si="1"/>
        <v>INSERT  INTO Grades(CourseID, StudentID, CGPA, Result) VALUES(6009, 224, 1.52, 'Fail');</v>
      </c>
    </row>
    <row r="127" spans="1:5" x14ac:dyDescent="0.35">
      <c r="A127" s="6">
        <v>6010</v>
      </c>
      <c r="B127" s="6">
        <v>225</v>
      </c>
      <c r="C127" s="13">
        <v>3.39</v>
      </c>
      <c r="D127" s="6" t="s">
        <v>539</v>
      </c>
      <c r="E127" t="str">
        <f t="shared" si="1"/>
        <v>INSERT  INTO Grades(CourseID, StudentID, CGPA, Result) VALUES(6010, 225, 3.39, 'Pass');</v>
      </c>
    </row>
    <row r="128" spans="1:5" x14ac:dyDescent="0.35">
      <c r="A128" s="6">
        <v>6000</v>
      </c>
      <c r="B128" s="6">
        <v>226</v>
      </c>
      <c r="C128" s="13">
        <v>1.18</v>
      </c>
      <c r="D128" s="6" t="s">
        <v>540</v>
      </c>
      <c r="E128" t="str">
        <f t="shared" si="1"/>
        <v>INSERT  INTO Grades(CourseID, StudentID, CGPA, Result) VALUES(6000, 226, 1.18, 'Fail');</v>
      </c>
    </row>
    <row r="129" spans="1:5" x14ac:dyDescent="0.35">
      <c r="A129" s="6">
        <v>6001</v>
      </c>
      <c r="B129" s="6">
        <v>227</v>
      </c>
      <c r="C129" s="13">
        <v>3.73</v>
      </c>
      <c r="D129" s="6" t="s">
        <v>539</v>
      </c>
      <c r="E129" t="str">
        <f t="shared" si="1"/>
        <v>INSERT  INTO Grades(CourseID, StudentID, CGPA, Result) VALUES(6001, 227, 3.73, 'Pass');</v>
      </c>
    </row>
    <row r="130" spans="1:5" x14ac:dyDescent="0.35">
      <c r="A130" s="6">
        <v>6002</v>
      </c>
      <c r="B130" s="6">
        <v>228</v>
      </c>
      <c r="C130" s="13">
        <v>1.52</v>
      </c>
      <c r="D130" s="6" t="s">
        <v>540</v>
      </c>
      <c r="E130" t="str">
        <f t="shared" si="1"/>
        <v>INSERT  INTO Grades(CourseID, StudentID, CGPA, Result) VALUES(6002, 228, 1.52, 'Fail');</v>
      </c>
    </row>
    <row r="131" spans="1:5" x14ac:dyDescent="0.35">
      <c r="A131" s="6">
        <v>6003</v>
      </c>
      <c r="B131" s="6">
        <v>229</v>
      </c>
      <c r="C131" s="13">
        <v>3.8</v>
      </c>
      <c r="D131" s="6" t="s">
        <v>539</v>
      </c>
      <c r="E131" t="str">
        <f t="shared" ref="E131:E194" si="2">"INSERT  INTO Grades("&amp;$A$1&amp;", "&amp;$B$1&amp;", "&amp;$C$1&amp;", "&amp;$D$1&amp;") VALUES("&amp;A131&amp;", "&amp;B131&amp;", "&amp;C131&amp;", "&amp;"'"&amp;D131&amp;"');"</f>
        <v>INSERT  INTO Grades(CourseID, StudentID, CGPA, Result) VALUES(6003, 229, 3.8, 'Pass');</v>
      </c>
    </row>
    <row r="132" spans="1:5" x14ac:dyDescent="0.35">
      <c r="A132" s="6">
        <v>6004</v>
      </c>
      <c r="B132" s="6">
        <v>230</v>
      </c>
      <c r="C132" s="13">
        <v>1.81</v>
      </c>
      <c r="D132" s="6" t="s">
        <v>540</v>
      </c>
      <c r="E132" t="str">
        <f t="shared" si="2"/>
        <v>INSERT  INTO Grades(CourseID, StudentID, CGPA, Result) VALUES(6004, 230, 1.81, 'Fail');</v>
      </c>
    </row>
    <row r="133" spans="1:5" x14ac:dyDescent="0.35">
      <c r="A133" s="6">
        <v>6005</v>
      </c>
      <c r="B133" s="6">
        <v>231</v>
      </c>
      <c r="C133" s="13">
        <v>3.72</v>
      </c>
      <c r="D133" s="6" t="s">
        <v>539</v>
      </c>
      <c r="E133" t="str">
        <f t="shared" si="2"/>
        <v>INSERT  INTO Grades(CourseID, StudentID, CGPA, Result) VALUES(6005, 231, 3.72, 'Pass');</v>
      </c>
    </row>
    <row r="134" spans="1:5" x14ac:dyDescent="0.35">
      <c r="A134" s="6">
        <v>6006</v>
      </c>
      <c r="B134" s="6">
        <v>232</v>
      </c>
      <c r="C134" s="13">
        <v>3.21</v>
      </c>
      <c r="D134" s="6" t="s">
        <v>539</v>
      </c>
      <c r="E134" t="str">
        <f t="shared" si="2"/>
        <v>INSERT  INTO Grades(CourseID, StudentID, CGPA, Result) VALUES(6006, 232, 3.21, 'Pass');</v>
      </c>
    </row>
    <row r="135" spans="1:5" x14ac:dyDescent="0.35">
      <c r="A135" s="6">
        <v>6000</v>
      </c>
      <c r="B135" s="6">
        <v>233</v>
      </c>
      <c r="C135" s="13">
        <v>3.66</v>
      </c>
      <c r="D135" s="6" t="s">
        <v>539</v>
      </c>
      <c r="E135" t="str">
        <f t="shared" si="2"/>
        <v>INSERT  INTO Grades(CourseID, StudentID, CGPA, Result) VALUES(6000, 233, 3.66, 'Pass');</v>
      </c>
    </row>
    <row r="136" spans="1:5" x14ac:dyDescent="0.35">
      <c r="A136" s="6">
        <v>6007</v>
      </c>
      <c r="B136" s="6">
        <v>234</v>
      </c>
      <c r="C136" s="13">
        <v>1.1200000000000001</v>
      </c>
      <c r="D136" s="6" t="s">
        <v>540</v>
      </c>
      <c r="E136" t="str">
        <f t="shared" si="2"/>
        <v>INSERT  INTO Grades(CourseID, StudentID, CGPA, Result) VALUES(6007, 234, 1.12, 'Fail');</v>
      </c>
    </row>
    <row r="137" spans="1:5" x14ac:dyDescent="0.35">
      <c r="A137" s="6">
        <v>6008</v>
      </c>
      <c r="B137" s="6">
        <v>235</v>
      </c>
      <c r="C137" s="13">
        <v>1.6</v>
      </c>
      <c r="D137" s="6" t="s">
        <v>540</v>
      </c>
      <c r="E137" t="str">
        <f t="shared" si="2"/>
        <v>INSERT  INTO Grades(CourseID, StudentID, CGPA, Result) VALUES(6008, 235, 1.6, 'Fail');</v>
      </c>
    </row>
    <row r="138" spans="1:5" x14ac:dyDescent="0.35">
      <c r="A138" s="6">
        <v>6009</v>
      </c>
      <c r="B138" s="6">
        <v>236</v>
      </c>
      <c r="C138" s="13">
        <v>2.29</v>
      </c>
      <c r="D138" s="6" t="s">
        <v>540</v>
      </c>
      <c r="E138" t="str">
        <f t="shared" si="2"/>
        <v>INSERT  INTO Grades(CourseID, StudentID, CGPA, Result) VALUES(6009, 236, 2.29, 'Fail');</v>
      </c>
    </row>
    <row r="139" spans="1:5" x14ac:dyDescent="0.35">
      <c r="A139" s="6">
        <v>6010</v>
      </c>
      <c r="B139" s="6">
        <v>237</v>
      </c>
      <c r="C139" s="13">
        <v>1.4</v>
      </c>
      <c r="D139" s="6" t="s">
        <v>540</v>
      </c>
      <c r="E139" t="str">
        <f t="shared" si="2"/>
        <v>INSERT  INTO Grades(CourseID, StudentID, CGPA, Result) VALUES(6010, 237, 1.4, 'Fail');</v>
      </c>
    </row>
    <row r="140" spans="1:5" x14ac:dyDescent="0.35">
      <c r="A140" s="6">
        <v>6000</v>
      </c>
      <c r="B140" s="6">
        <v>238</v>
      </c>
      <c r="C140" s="13">
        <v>2.2000000000000002</v>
      </c>
      <c r="D140" s="6" t="s">
        <v>540</v>
      </c>
      <c r="E140" t="str">
        <f t="shared" si="2"/>
        <v>INSERT  INTO Grades(CourseID, StudentID, CGPA, Result) VALUES(6000, 238, 2.2, 'Fail');</v>
      </c>
    </row>
    <row r="141" spans="1:5" x14ac:dyDescent="0.35">
      <c r="A141" s="6">
        <v>6001</v>
      </c>
      <c r="B141" s="6">
        <v>239</v>
      </c>
      <c r="C141" s="13">
        <v>2.5299999999999998</v>
      </c>
      <c r="D141" s="6" t="s">
        <v>539</v>
      </c>
      <c r="E141" t="str">
        <f t="shared" si="2"/>
        <v>INSERT  INTO Grades(CourseID, StudentID, CGPA, Result) VALUES(6001, 239, 2.53, 'Pass');</v>
      </c>
    </row>
    <row r="142" spans="1:5" x14ac:dyDescent="0.35">
      <c r="A142" s="6">
        <v>6002</v>
      </c>
      <c r="B142" s="6">
        <v>240</v>
      </c>
      <c r="C142" s="13">
        <v>3.58</v>
      </c>
      <c r="D142" s="6" t="s">
        <v>539</v>
      </c>
      <c r="E142" t="str">
        <f t="shared" si="2"/>
        <v>INSERT  INTO Grades(CourseID, StudentID, CGPA, Result) VALUES(6002, 240, 3.58, 'Pass');</v>
      </c>
    </row>
    <row r="143" spans="1:5" x14ac:dyDescent="0.35">
      <c r="A143" s="6">
        <v>6003</v>
      </c>
      <c r="B143" s="6">
        <v>241</v>
      </c>
      <c r="C143" s="13">
        <v>1.41</v>
      </c>
      <c r="D143" s="6" t="s">
        <v>540</v>
      </c>
      <c r="E143" t="str">
        <f t="shared" si="2"/>
        <v>INSERT  INTO Grades(CourseID, StudentID, CGPA, Result) VALUES(6003, 241, 1.41, 'Fail');</v>
      </c>
    </row>
    <row r="144" spans="1:5" x14ac:dyDescent="0.35">
      <c r="A144" s="6">
        <v>6004</v>
      </c>
      <c r="B144" s="6">
        <v>242</v>
      </c>
      <c r="C144" s="13">
        <v>2.44</v>
      </c>
      <c r="D144" s="6" t="s">
        <v>540</v>
      </c>
      <c r="E144" t="str">
        <f t="shared" si="2"/>
        <v>INSERT  INTO Grades(CourseID, StudentID, CGPA, Result) VALUES(6004, 242, 2.44, 'Fail');</v>
      </c>
    </row>
    <row r="145" spans="1:5" x14ac:dyDescent="0.35">
      <c r="A145" s="6">
        <v>6005</v>
      </c>
      <c r="B145" s="6">
        <v>243</v>
      </c>
      <c r="C145" s="13">
        <v>2.59</v>
      </c>
      <c r="D145" s="6" t="s">
        <v>539</v>
      </c>
      <c r="E145" t="str">
        <f t="shared" si="2"/>
        <v>INSERT  INTO Grades(CourseID, StudentID, CGPA, Result) VALUES(6005, 243, 2.59, 'Pass');</v>
      </c>
    </row>
    <row r="146" spans="1:5" x14ac:dyDescent="0.35">
      <c r="A146" s="6">
        <v>6002</v>
      </c>
      <c r="B146" s="6">
        <v>244</v>
      </c>
      <c r="C146" s="13">
        <v>3.2800000000000002</v>
      </c>
      <c r="D146" s="6" t="s">
        <v>539</v>
      </c>
      <c r="E146" t="str">
        <f t="shared" si="2"/>
        <v>INSERT  INTO Grades(CourseID, StudentID, CGPA, Result) VALUES(6002, 244, 3.28, 'Pass');</v>
      </c>
    </row>
    <row r="147" spans="1:5" x14ac:dyDescent="0.35">
      <c r="A147" s="6">
        <v>6006</v>
      </c>
      <c r="B147" s="6">
        <v>245</v>
      </c>
      <c r="C147" s="13">
        <v>2.62</v>
      </c>
      <c r="D147" s="6" t="s">
        <v>539</v>
      </c>
      <c r="E147" t="str">
        <f t="shared" si="2"/>
        <v>INSERT  INTO Grades(CourseID, StudentID, CGPA, Result) VALUES(6006, 245, 2.62, 'Pass');</v>
      </c>
    </row>
    <row r="148" spans="1:5" x14ac:dyDescent="0.35">
      <c r="A148" s="6">
        <v>6003</v>
      </c>
      <c r="B148" s="6">
        <v>246</v>
      </c>
      <c r="C148" s="13">
        <v>3.13</v>
      </c>
      <c r="D148" s="6" t="s">
        <v>539</v>
      </c>
      <c r="E148" t="str">
        <f t="shared" si="2"/>
        <v>INSERT  INTO Grades(CourseID, StudentID, CGPA, Result) VALUES(6003, 246, 3.13, 'Pass');</v>
      </c>
    </row>
    <row r="149" spans="1:5" x14ac:dyDescent="0.35">
      <c r="A149" s="6">
        <v>6007</v>
      </c>
      <c r="B149" s="6">
        <v>247</v>
      </c>
      <c r="C149" s="13">
        <v>3.7800000000000002</v>
      </c>
      <c r="D149" s="6" t="s">
        <v>539</v>
      </c>
      <c r="E149" t="str">
        <f t="shared" si="2"/>
        <v>INSERT  INTO Grades(CourseID, StudentID, CGPA, Result) VALUES(6007, 247, 3.78, 'Pass');</v>
      </c>
    </row>
    <row r="150" spans="1:5" x14ac:dyDescent="0.35">
      <c r="A150" s="6">
        <v>6007</v>
      </c>
      <c r="B150" s="6">
        <v>248</v>
      </c>
      <c r="C150" s="13">
        <v>3.46</v>
      </c>
      <c r="D150" s="6" t="s">
        <v>539</v>
      </c>
      <c r="E150" t="str">
        <f t="shared" si="2"/>
        <v>INSERT  INTO Grades(CourseID, StudentID, CGPA, Result) VALUES(6007, 248, 3.46, 'Pass');</v>
      </c>
    </row>
    <row r="151" spans="1:5" x14ac:dyDescent="0.35">
      <c r="A151" s="6">
        <v>6008</v>
      </c>
      <c r="B151" s="6">
        <v>249</v>
      </c>
      <c r="C151" s="13">
        <v>2.72</v>
      </c>
      <c r="D151" s="6" t="s">
        <v>539</v>
      </c>
      <c r="E151" t="str">
        <f t="shared" si="2"/>
        <v>INSERT  INTO Grades(CourseID, StudentID, CGPA, Result) VALUES(6008, 249, 2.72, 'Pass');</v>
      </c>
    </row>
    <row r="152" spans="1:5" x14ac:dyDescent="0.35">
      <c r="A152" s="6">
        <v>6009</v>
      </c>
      <c r="B152" s="6">
        <v>250</v>
      </c>
      <c r="C152" s="13">
        <v>2.86</v>
      </c>
      <c r="D152" s="6" t="s">
        <v>539</v>
      </c>
      <c r="E152" t="str">
        <f t="shared" si="2"/>
        <v>INSERT  INTO Grades(CourseID, StudentID, CGPA, Result) VALUES(6009, 250, 2.86, 'Pass');</v>
      </c>
    </row>
    <row r="153" spans="1:5" x14ac:dyDescent="0.35">
      <c r="A153" s="6">
        <v>6010</v>
      </c>
      <c r="B153" s="6">
        <v>251</v>
      </c>
      <c r="C153" s="13">
        <v>2.72</v>
      </c>
      <c r="D153" s="6" t="s">
        <v>539</v>
      </c>
      <c r="E153" t="str">
        <f t="shared" si="2"/>
        <v>INSERT  INTO Grades(CourseID, StudentID, CGPA, Result) VALUES(6010, 251, 2.72, 'Pass');</v>
      </c>
    </row>
    <row r="154" spans="1:5" x14ac:dyDescent="0.35">
      <c r="A154" s="6">
        <v>6000</v>
      </c>
      <c r="B154" s="6">
        <v>252</v>
      </c>
      <c r="C154" s="13">
        <v>3.0999999999999996</v>
      </c>
      <c r="D154" s="6" t="s">
        <v>539</v>
      </c>
      <c r="E154" t="str">
        <f t="shared" si="2"/>
        <v>INSERT  INTO Grades(CourseID, StudentID, CGPA, Result) VALUES(6000, 252, 3.1, 'Pass');</v>
      </c>
    </row>
    <row r="155" spans="1:5" x14ac:dyDescent="0.35">
      <c r="A155" s="6">
        <v>6009</v>
      </c>
      <c r="B155" s="6">
        <v>253</v>
      </c>
      <c r="C155" s="13">
        <v>3.96</v>
      </c>
      <c r="D155" s="6" t="s">
        <v>539</v>
      </c>
      <c r="E155" t="str">
        <f t="shared" si="2"/>
        <v>INSERT  INTO Grades(CourseID, StudentID, CGPA, Result) VALUES(6009, 253, 3.96, 'Pass');</v>
      </c>
    </row>
    <row r="156" spans="1:5" x14ac:dyDescent="0.35">
      <c r="A156" s="6">
        <v>6000</v>
      </c>
      <c r="B156" s="6">
        <v>254</v>
      </c>
      <c r="C156" s="13">
        <v>2.36</v>
      </c>
      <c r="D156" s="6" t="s">
        <v>540</v>
      </c>
      <c r="E156" t="str">
        <f t="shared" si="2"/>
        <v>INSERT  INTO Grades(CourseID, StudentID, CGPA, Result) VALUES(6000, 254, 2.36, 'Fail');</v>
      </c>
    </row>
    <row r="157" spans="1:5" x14ac:dyDescent="0.35">
      <c r="A157" s="6">
        <v>6010</v>
      </c>
      <c r="B157" s="6">
        <v>255</v>
      </c>
      <c r="C157" s="13">
        <v>3.88</v>
      </c>
      <c r="D157" s="6" t="s">
        <v>539</v>
      </c>
      <c r="E157" t="str">
        <f t="shared" si="2"/>
        <v>INSERT  INTO Grades(CourseID, StudentID, CGPA, Result) VALUES(6010, 255, 3.88, 'Pass');</v>
      </c>
    </row>
    <row r="158" spans="1:5" x14ac:dyDescent="0.35">
      <c r="A158" s="6">
        <v>6001</v>
      </c>
      <c r="B158" s="6">
        <v>256</v>
      </c>
      <c r="C158" s="13">
        <v>1.96</v>
      </c>
      <c r="D158" s="6" t="s">
        <v>540</v>
      </c>
      <c r="E158" t="str">
        <f t="shared" si="2"/>
        <v>INSERT  INTO Grades(CourseID, StudentID, CGPA, Result) VALUES(6001, 256, 1.96, 'Fail');</v>
      </c>
    </row>
    <row r="159" spans="1:5" x14ac:dyDescent="0.35">
      <c r="A159" s="6">
        <v>6002</v>
      </c>
      <c r="B159" s="6">
        <v>257</v>
      </c>
      <c r="C159" s="13">
        <v>3.57</v>
      </c>
      <c r="D159" s="6" t="s">
        <v>539</v>
      </c>
      <c r="E159" t="str">
        <f t="shared" si="2"/>
        <v>INSERT  INTO Grades(CourseID, StudentID, CGPA, Result) VALUES(6002, 257, 3.57, 'Pass');</v>
      </c>
    </row>
    <row r="160" spans="1:5" x14ac:dyDescent="0.35">
      <c r="A160" s="6">
        <v>6003</v>
      </c>
      <c r="B160" s="6">
        <v>258</v>
      </c>
      <c r="C160" s="13">
        <v>1.6</v>
      </c>
      <c r="D160" s="6" t="s">
        <v>540</v>
      </c>
      <c r="E160" t="str">
        <f t="shared" si="2"/>
        <v>INSERT  INTO Grades(CourseID, StudentID, CGPA, Result) VALUES(6003, 258, 1.6, 'Fail');</v>
      </c>
    </row>
    <row r="161" spans="1:5" x14ac:dyDescent="0.35">
      <c r="A161" s="6">
        <v>6004</v>
      </c>
      <c r="B161" s="6">
        <v>259</v>
      </c>
      <c r="C161" s="13">
        <v>3.89</v>
      </c>
      <c r="D161" s="6" t="s">
        <v>539</v>
      </c>
      <c r="E161" t="str">
        <f t="shared" si="2"/>
        <v>INSERT  INTO Grades(CourseID, StudentID, CGPA, Result) VALUES(6004, 259, 3.89, 'Pass');</v>
      </c>
    </row>
    <row r="162" spans="1:5" x14ac:dyDescent="0.35">
      <c r="A162" s="6">
        <v>6005</v>
      </c>
      <c r="B162" s="6">
        <v>260</v>
      </c>
      <c r="C162" s="13">
        <v>3.69</v>
      </c>
      <c r="D162" s="6" t="s">
        <v>539</v>
      </c>
      <c r="E162" t="str">
        <f t="shared" si="2"/>
        <v>INSERT  INTO Grades(CourseID, StudentID, CGPA, Result) VALUES(6005, 260, 3.69, 'Pass');</v>
      </c>
    </row>
    <row r="163" spans="1:5" x14ac:dyDescent="0.35">
      <c r="A163" s="6">
        <v>6006</v>
      </c>
      <c r="B163" s="6">
        <v>261</v>
      </c>
      <c r="C163" s="13">
        <v>2.88</v>
      </c>
      <c r="D163" s="6" t="s">
        <v>539</v>
      </c>
      <c r="E163" t="str">
        <f t="shared" si="2"/>
        <v>INSERT  INTO Grades(CourseID, StudentID, CGPA, Result) VALUES(6006, 261, 2.88, 'Pass');</v>
      </c>
    </row>
    <row r="164" spans="1:5" x14ac:dyDescent="0.35">
      <c r="A164" s="6">
        <v>6007</v>
      </c>
      <c r="B164" s="6">
        <v>262</v>
      </c>
      <c r="C164" s="13">
        <v>1.31</v>
      </c>
      <c r="D164" s="6" t="s">
        <v>540</v>
      </c>
      <c r="E164" t="str">
        <f t="shared" si="2"/>
        <v>INSERT  INTO Grades(CourseID, StudentID, CGPA, Result) VALUES(6007, 262, 1.31, 'Fail');</v>
      </c>
    </row>
    <row r="165" spans="1:5" x14ac:dyDescent="0.35">
      <c r="A165" s="6">
        <v>6008</v>
      </c>
      <c r="B165" s="6">
        <v>263</v>
      </c>
      <c r="C165" s="13">
        <v>3.6</v>
      </c>
      <c r="D165" s="6" t="s">
        <v>539</v>
      </c>
      <c r="E165" t="str">
        <f t="shared" si="2"/>
        <v>INSERT  INTO Grades(CourseID, StudentID, CGPA, Result) VALUES(6008, 263, 3.6, 'Pass');</v>
      </c>
    </row>
    <row r="166" spans="1:5" x14ac:dyDescent="0.35">
      <c r="A166" s="6">
        <v>6000</v>
      </c>
      <c r="B166" s="6">
        <v>264</v>
      </c>
      <c r="C166" s="13">
        <v>3.8899999999999997</v>
      </c>
      <c r="D166" s="6" t="s">
        <v>539</v>
      </c>
      <c r="E166" t="str">
        <f t="shared" si="2"/>
        <v>INSERT  INTO Grades(CourseID, StudentID, CGPA, Result) VALUES(6000, 264, 3.89, 'Pass');</v>
      </c>
    </row>
    <row r="167" spans="1:5" x14ac:dyDescent="0.35">
      <c r="A167" s="6">
        <v>6009</v>
      </c>
      <c r="B167" s="6">
        <v>265</v>
      </c>
      <c r="C167" s="13">
        <v>1.62</v>
      </c>
      <c r="D167" s="6" t="s">
        <v>540</v>
      </c>
      <c r="E167" t="str">
        <f t="shared" si="2"/>
        <v>INSERT  INTO Grades(CourseID, StudentID, CGPA, Result) VALUES(6009, 265, 1.62, 'Fail');</v>
      </c>
    </row>
    <row r="168" spans="1:5" x14ac:dyDescent="0.35">
      <c r="A168" s="6">
        <v>6010</v>
      </c>
      <c r="B168" s="6">
        <v>266</v>
      </c>
      <c r="C168" s="13">
        <v>1.27</v>
      </c>
      <c r="D168" s="6" t="s">
        <v>540</v>
      </c>
      <c r="E168" t="str">
        <f t="shared" si="2"/>
        <v>INSERT  INTO Grades(CourseID, StudentID, CGPA, Result) VALUES(6010, 266, 1.27, 'Fail');</v>
      </c>
    </row>
    <row r="169" spans="1:5" x14ac:dyDescent="0.35">
      <c r="A169" s="6">
        <v>6007</v>
      </c>
      <c r="B169" s="6">
        <v>267</v>
      </c>
      <c r="C169" s="13">
        <v>3.9299999999999997</v>
      </c>
      <c r="D169" s="6" t="s">
        <v>539</v>
      </c>
      <c r="E169" t="str">
        <f t="shared" si="2"/>
        <v>INSERT  INTO Grades(CourseID, StudentID, CGPA, Result) VALUES(6007, 267, 3.93, 'Pass');</v>
      </c>
    </row>
    <row r="170" spans="1:5" x14ac:dyDescent="0.35">
      <c r="A170" s="6">
        <v>6000</v>
      </c>
      <c r="B170" s="6">
        <v>268</v>
      </c>
      <c r="C170" s="13">
        <v>1.78</v>
      </c>
      <c r="D170" s="6" t="s">
        <v>540</v>
      </c>
      <c r="E170" t="str">
        <f t="shared" si="2"/>
        <v>INSERT  INTO Grades(CourseID, StudentID, CGPA, Result) VALUES(6000, 268, 1.78, 'Fail');</v>
      </c>
    </row>
    <row r="171" spans="1:5" x14ac:dyDescent="0.35">
      <c r="A171" s="6">
        <v>6001</v>
      </c>
      <c r="B171" s="6">
        <v>269</v>
      </c>
      <c r="C171" s="13">
        <v>1.73</v>
      </c>
      <c r="D171" s="6" t="s">
        <v>540</v>
      </c>
      <c r="E171" t="str">
        <f t="shared" si="2"/>
        <v>INSERT  INTO Grades(CourseID, StudentID, CGPA, Result) VALUES(6001, 269, 1.73, 'Fail');</v>
      </c>
    </row>
    <row r="172" spans="1:5" x14ac:dyDescent="0.35">
      <c r="A172" s="6">
        <v>6006</v>
      </c>
      <c r="B172" s="6">
        <v>270</v>
      </c>
      <c r="C172" s="13">
        <v>3.71</v>
      </c>
      <c r="D172" s="6" t="s">
        <v>539</v>
      </c>
      <c r="E172" t="str">
        <f t="shared" si="2"/>
        <v>INSERT  INTO Grades(CourseID, StudentID, CGPA, Result) VALUES(6006, 270, 3.71, 'Pass');</v>
      </c>
    </row>
    <row r="173" spans="1:5" x14ac:dyDescent="0.35">
      <c r="A173" s="6">
        <v>6002</v>
      </c>
      <c r="B173" s="6">
        <v>271</v>
      </c>
      <c r="C173" s="13">
        <v>2.42</v>
      </c>
      <c r="D173" s="6" t="s">
        <v>540</v>
      </c>
      <c r="E173" t="str">
        <f t="shared" si="2"/>
        <v>INSERT  INTO Grades(CourseID, StudentID, CGPA, Result) VALUES(6002, 271, 2.42, 'Fail');</v>
      </c>
    </row>
    <row r="174" spans="1:5" x14ac:dyDescent="0.35">
      <c r="A174" s="6">
        <v>6003</v>
      </c>
      <c r="B174" s="6">
        <v>272</v>
      </c>
      <c r="C174" s="13">
        <v>3.53</v>
      </c>
      <c r="D174" s="6" t="s">
        <v>539</v>
      </c>
      <c r="E174" t="str">
        <f t="shared" si="2"/>
        <v>INSERT  INTO Grades(CourseID, StudentID, CGPA, Result) VALUES(6003, 272, 3.53, 'Pass');</v>
      </c>
    </row>
    <row r="175" spans="1:5" x14ac:dyDescent="0.35">
      <c r="A175" s="6">
        <v>6008</v>
      </c>
      <c r="B175" s="6">
        <v>273</v>
      </c>
      <c r="C175" s="13">
        <v>3.95</v>
      </c>
      <c r="D175" s="6" t="s">
        <v>539</v>
      </c>
      <c r="E175" t="str">
        <f t="shared" si="2"/>
        <v>INSERT  INTO Grades(CourseID, StudentID, CGPA, Result) VALUES(6008, 273, 3.95, 'Pass');</v>
      </c>
    </row>
    <row r="176" spans="1:5" x14ac:dyDescent="0.35">
      <c r="A176" s="6">
        <v>6004</v>
      </c>
      <c r="B176" s="6">
        <v>274</v>
      </c>
      <c r="C176" s="13">
        <v>1.1399999999999999</v>
      </c>
      <c r="D176" s="6" t="s">
        <v>540</v>
      </c>
      <c r="E176" t="str">
        <f t="shared" si="2"/>
        <v>INSERT  INTO Grades(CourseID, StudentID, CGPA, Result) VALUES(6004, 274, 1.14, 'Fail');</v>
      </c>
    </row>
    <row r="177" spans="1:5" x14ac:dyDescent="0.35">
      <c r="A177" s="6">
        <v>6005</v>
      </c>
      <c r="B177" s="6">
        <v>275</v>
      </c>
      <c r="C177" s="13">
        <v>1.27</v>
      </c>
      <c r="D177" s="6" t="s">
        <v>540</v>
      </c>
      <c r="E177" t="str">
        <f t="shared" si="2"/>
        <v>INSERT  INTO Grades(CourseID, StudentID, CGPA, Result) VALUES(6005, 275, 1.27, 'Fail');</v>
      </c>
    </row>
    <row r="178" spans="1:5" x14ac:dyDescent="0.35">
      <c r="A178" s="6">
        <v>6006</v>
      </c>
      <c r="B178" s="6">
        <v>276</v>
      </c>
      <c r="C178" s="13">
        <v>1.1100000000000001</v>
      </c>
      <c r="D178" s="6" t="s">
        <v>540</v>
      </c>
      <c r="E178" t="str">
        <f t="shared" si="2"/>
        <v>INSERT  INTO Grades(CourseID, StudentID, CGPA, Result) VALUES(6006, 276, 1.11, 'Fail');</v>
      </c>
    </row>
    <row r="179" spans="1:5" x14ac:dyDescent="0.35">
      <c r="A179" s="6">
        <v>6007</v>
      </c>
      <c r="B179" s="6">
        <v>277</v>
      </c>
      <c r="C179" s="13">
        <v>3.47</v>
      </c>
      <c r="D179" s="6" t="s">
        <v>539</v>
      </c>
      <c r="E179" t="str">
        <f t="shared" si="2"/>
        <v>INSERT  INTO Grades(CourseID, StudentID, CGPA, Result) VALUES(6007, 277, 3.47, 'Pass');</v>
      </c>
    </row>
    <row r="180" spans="1:5" x14ac:dyDescent="0.35">
      <c r="A180" s="6">
        <v>6008</v>
      </c>
      <c r="B180" s="6">
        <v>278</v>
      </c>
      <c r="C180" s="13">
        <v>2.2200000000000002</v>
      </c>
      <c r="D180" s="6" t="s">
        <v>540</v>
      </c>
      <c r="E180" t="str">
        <f t="shared" si="2"/>
        <v>INSERT  INTO Grades(CourseID, StudentID, CGPA, Result) VALUES(6008, 278, 2.22, 'Fail');</v>
      </c>
    </row>
    <row r="181" spans="1:5" x14ac:dyDescent="0.35">
      <c r="A181" s="6">
        <v>6001</v>
      </c>
      <c r="B181" s="6">
        <v>279</v>
      </c>
      <c r="C181" s="13">
        <v>3.25</v>
      </c>
      <c r="D181" s="6" t="s">
        <v>539</v>
      </c>
      <c r="E181" t="str">
        <f t="shared" si="2"/>
        <v>INSERT  INTO Grades(CourseID, StudentID, CGPA, Result) VALUES(6001, 279, 3.25, 'Pass');</v>
      </c>
    </row>
    <row r="182" spans="1:5" x14ac:dyDescent="0.35">
      <c r="A182" s="6">
        <v>6009</v>
      </c>
      <c r="B182" s="6">
        <v>280</v>
      </c>
      <c r="C182" s="13">
        <v>1.93</v>
      </c>
      <c r="D182" s="6" t="s">
        <v>540</v>
      </c>
      <c r="E182" t="str">
        <f t="shared" si="2"/>
        <v>INSERT  INTO Grades(CourseID, StudentID, CGPA, Result) VALUES(6009, 280, 1.93, 'Fail');</v>
      </c>
    </row>
    <row r="183" spans="1:5" x14ac:dyDescent="0.35">
      <c r="A183" s="6">
        <v>6010</v>
      </c>
      <c r="B183" s="6">
        <v>281</v>
      </c>
      <c r="C183" s="13">
        <v>3.55</v>
      </c>
      <c r="D183" s="6" t="s">
        <v>539</v>
      </c>
      <c r="E183" t="str">
        <f t="shared" si="2"/>
        <v>INSERT  INTO Grades(CourseID, StudentID, CGPA, Result) VALUES(6010, 281, 3.55, 'Pass');</v>
      </c>
    </row>
    <row r="184" spans="1:5" x14ac:dyDescent="0.35">
      <c r="A184" s="6">
        <v>6000</v>
      </c>
      <c r="B184" s="6">
        <v>282</v>
      </c>
      <c r="C184" s="13">
        <v>3.57</v>
      </c>
      <c r="D184" s="6" t="s">
        <v>539</v>
      </c>
      <c r="E184" t="str">
        <f t="shared" si="2"/>
        <v>INSERT  INTO Grades(CourseID, StudentID, CGPA, Result) VALUES(6000, 282, 3.57, 'Pass');</v>
      </c>
    </row>
    <row r="185" spans="1:5" x14ac:dyDescent="0.35">
      <c r="A185" s="6">
        <v>6001</v>
      </c>
      <c r="B185" s="6">
        <v>283</v>
      </c>
      <c r="C185" s="13">
        <v>1.34</v>
      </c>
      <c r="D185" s="6" t="s">
        <v>540</v>
      </c>
      <c r="E185" t="str">
        <f t="shared" si="2"/>
        <v>INSERT  INTO Grades(CourseID, StudentID, CGPA, Result) VALUES(6001, 283, 1.34, 'Fail');</v>
      </c>
    </row>
    <row r="186" spans="1:5" x14ac:dyDescent="0.35">
      <c r="A186" s="6">
        <v>6002</v>
      </c>
      <c r="B186" s="6">
        <v>284</v>
      </c>
      <c r="C186" s="13">
        <v>2.1</v>
      </c>
      <c r="D186" s="6" t="s">
        <v>540</v>
      </c>
      <c r="E186" t="str">
        <f t="shared" si="2"/>
        <v>INSERT  INTO Grades(CourseID, StudentID, CGPA, Result) VALUES(6002, 284, 2.1, 'Fail');</v>
      </c>
    </row>
    <row r="187" spans="1:5" x14ac:dyDescent="0.35">
      <c r="A187" s="6">
        <v>6003</v>
      </c>
      <c r="B187" s="6">
        <v>285</v>
      </c>
      <c r="C187" s="13">
        <v>3.55</v>
      </c>
      <c r="D187" s="6" t="s">
        <v>539</v>
      </c>
      <c r="E187" t="str">
        <f t="shared" si="2"/>
        <v>INSERT  INTO Grades(CourseID, StudentID, CGPA, Result) VALUES(6003, 285, 3.55, 'Pass');</v>
      </c>
    </row>
    <row r="188" spans="1:5" x14ac:dyDescent="0.35">
      <c r="A188" s="6">
        <v>6004</v>
      </c>
      <c r="B188" s="6">
        <v>286</v>
      </c>
      <c r="C188" s="13">
        <v>2.56</v>
      </c>
      <c r="D188" s="6" t="s">
        <v>539</v>
      </c>
      <c r="E188" t="str">
        <f t="shared" si="2"/>
        <v>INSERT  INTO Grades(CourseID, StudentID, CGPA, Result) VALUES(6004, 286, 2.56, 'Pass');</v>
      </c>
    </row>
    <row r="189" spans="1:5" x14ac:dyDescent="0.35">
      <c r="A189" s="6">
        <v>6005</v>
      </c>
      <c r="B189" s="6">
        <v>287</v>
      </c>
      <c r="C189" s="13">
        <v>2.2599999999999998</v>
      </c>
      <c r="D189" s="6" t="s">
        <v>540</v>
      </c>
      <c r="E189" t="str">
        <f t="shared" si="2"/>
        <v>INSERT  INTO Grades(CourseID, StudentID, CGPA, Result) VALUES(6005, 287, 2.26, 'Fail');</v>
      </c>
    </row>
    <row r="190" spans="1:5" x14ac:dyDescent="0.35">
      <c r="A190" s="6">
        <v>6006</v>
      </c>
      <c r="B190" s="6">
        <v>288</v>
      </c>
      <c r="C190" s="13">
        <v>2.74</v>
      </c>
      <c r="D190" s="6" t="s">
        <v>539</v>
      </c>
      <c r="E190" t="str">
        <f t="shared" si="2"/>
        <v>INSERT  INTO Grades(CourseID, StudentID, CGPA, Result) VALUES(6006, 288, 2.74, 'Pass');</v>
      </c>
    </row>
    <row r="191" spans="1:5" x14ac:dyDescent="0.35">
      <c r="A191" s="6">
        <v>6001</v>
      </c>
      <c r="B191" s="6">
        <v>289</v>
      </c>
      <c r="C191" s="13">
        <v>3.4000000000000004</v>
      </c>
      <c r="D191" s="6" t="s">
        <v>539</v>
      </c>
      <c r="E191" t="str">
        <f t="shared" si="2"/>
        <v>INSERT  INTO Grades(CourseID, StudentID, CGPA, Result) VALUES(6001, 289, 3.4, 'Pass');</v>
      </c>
    </row>
    <row r="192" spans="1:5" x14ac:dyDescent="0.35">
      <c r="A192" s="6">
        <v>6007</v>
      </c>
      <c r="B192" s="6">
        <v>290</v>
      </c>
      <c r="C192" s="13">
        <v>1.59</v>
      </c>
      <c r="D192" s="6" t="s">
        <v>540</v>
      </c>
      <c r="E192" t="str">
        <f t="shared" si="2"/>
        <v>INSERT  INTO Grades(CourseID, StudentID, CGPA, Result) VALUES(6007, 290, 1.59, 'Fail');</v>
      </c>
    </row>
    <row r="193" spans="1:5" x14ac:dyDescent="0.35">
      <c r="A193" s="6">
        <v>6008</v>
      </c>
      <c r="B193" s="6">
        <v>291</v>
      </c>
      <c r="C193" s="13">
        <v>3.63</v>
      </c>
      <c r="D193" s="6" t="s">
        <v>539</v>
      </c>
      <c r="E193" t="str">
        <f t="shared" si="2"/>
        <v>INSERT  INTO Grades(CourseID, StudentID, CGPA, Result) VALUES(6008, 291, 3.63, 'Pass');</v>
      </c>
    </row>
    <row r="194" spans="1:5" x14ac:dyDescent="0.35">
      <c r="A194" s="6">
        <v>6009</v>
      </c>
      <c r="B194" s="6">
        <v>292</v>
      </c>
      <c r="C194" s="13">
        <v>3.35</v>
      </c>
      <c r="D194" s="6" t="s">
        <v>539</v>
      </c>
      <c r="E194" t="str">
        <f t="shared" si="2"/>
        <v>INSERT  INTO Grades(CourseID, StudentID, CGPA, Result) VALUES(6009, 292, 3.35, 'Pass');</v>
      </c>
    </row>
    <row r="195" spans="1:5" x14ac:dyDescent="0.35">
      <c r="A195" s="6">
        <v>6001</v>
      </c>
      <c r="B195" s="6">
        <v>293</v>
      </c>
      <c r="C195" s="13">
        <v>3.66</v>
      </c>
      <c r="D195" s="6" t="s">
        <v>539</v>
      </c>
      <c r="E195" t="str">
        <f t="shared" ref="E195:E258" si="3">"INSERT  INTO Grades("&amp;$A$1&amp;", "&amp;$B$1&amp;", "&amp;$C$1&amp;", "&amp;$D$1&amp;") VALUES("&amp;A195&amp;", "&amp;B195&amp;", "&amp;C195&amp;", "&amp;"'"&amp;D195&amp;"');"</f>
        <v>INSERT  INTO Grades(CourseID, StudentID, CGPA, Result) VALUES(6001, 293, 3.66, 'Pass');</v>
      </c>
    </row>
    <row r="196" spans="1:5" x14ac:dyDescent="0.35">
      <c r="A196" s="6">
        <v>6010</v>
      </c>
      <c r="B196" s="6">
        <v>294</v>
      </c>
      <c r="C196" s="13">
        <v>3.2</v>
      </c>
      <c r="D196" s="6" t="s">
        <v>539</v>
      </c>
      <c r="E196" t="str">
        <f t="shared" si="3"/>
        <v>INSERT  INTO Grades(CourseID, StudentID, CGPA, Result) VALUES(6010, 294, 3.2, 'Pass');</v>
      </c>
    </row>
    <row r="197" spans="1:5" x14ac:dyDescent="0.35">
      <c r="A197" s="6">
        <v>6007</v>
      </c>
      <c r="B197" s="6">
        <v>295</v>
      </c>
      <c r="C197" s="13">
        <v>3.71</v>
      </c>
      <c r="D197" s="6" t="s">
        <v>539</v>
      </c>
      <c r="E197" t="str">
        <f t="shared" si="3"/>
        <v>INSERT  INTO Grades(CourseID, StudentID, CGPA, Result) VALUES(6007, 295, 3.71, 'Pass');</v>
      </c>
    </row>
    <row r="198" spans="1:5" x14ac:dyDescent="0.35">
      <c r="A198" s="6">
        <v>6000</v>
      </c>
      <c r="B198" s="6">
        <v>296</v>
      </c>
      <c r="C198" s="13">
        <v>3.49</v>
      </c>
      <c r="D198" s="6" t="s">
        <v>539</v>
      </c>
      <c r="E198" t="str">
        <f t="shared" si="3"/>
        <v>INSERT  INTO Grades(CourseID, StudentID, CGPA, Result) VALUES(6000, 296, 3.49, 'Pass');</v>
      </c>
    </row>
    <row r="199" spans="1:5" x14ac:dyDescent="0.35">
      <c r="A199" s="6">
        <v>6001</v>
      </c>
      <c r="B199" s="6">
        <v>297</v>
      </c>
      <c r="C199" s="13">
        <v>3.78</v>
      </c>
      <c r="D199" s="6" t="s">
        <v>539</v>
      </c>
      <c r="E199" t="str">
        <f t="shared" si="3"/>
        <v>INSERT  INTO Grades(CourseID, StudentID, CGPA, Result) VALUES(6001, 297, 3.78, 'Pass');</v>
      </c>
    </row>
    <row r="200" spans="1:5" x14ac:dyDescent="0.35">
      <c r="A200" s="6">
        <v>6002</v>
      </c>
      <c r="B200" s="6">
        <v>298</v>
      </c>
      <c r="C200" s="13">
        <v>1.81</v>
      </c>
      <c r="D200" s="6" t="s">
        <v>540</v>
      </c>
      <c r="E200" t="str">
        <f t="shared" si="3"/>
        <v>INSERT  INTO Grades(CourseID, StudentID, CGPA, Result) VALUES(6002, 298, 1.81, 'Fail');</v>
      </c>
    </row>
    <row r="201" spans="1:5" x14ac:dyDescent="0.35">
      <c r="A201" s="6">
        <v>6003</v>
      </c>
      <c r="B201" s="6">
        <v>299</v>
      </c>
      <c r="C201" s="13">
        <v>1.92</v>
      </c>
      <c r="D201" s="6" t="s">
        <v>540</v>
      </c>
      <c r="E201" t="str">
        <f t="shared" si="3"/>
        <v>INSERT  INTO Grades(CourseID, StudentID, CGPA, Result) VALUES(6003, 299, 1.92, 'Fail');</v>
      </c>
    </row>
    <row r="202" spans="1:5" x14ac:dyDescent="0.35">
      <c r="A202" s="6">
        <v>6001</v>
      </c>
      <c r="B202" s="6">
        <v>300</v>
      </c>
      <c r="C202" s="13">
        <v>3.5700000000000003</v>
      </c>
      <c r="D202" s="6" t="s">
        <v>539</v>
      </c>
      <c r="E202" t="str">
        <f t="shared" si="3"/>
        <v>INSERT  INTO Grades(CourseID, StudentID, CGPA, Result) VALUES(6001, 300, 3.57, 'Pass');</v>
      </c>
    </row>
    <row r="203" spans="1:5" x14ac:dyDescent="0.35">
      <c r="A203" s="6">
        <v>6004</v>
      </c>
      <c r="B203" s="6">
        <v>301</v>
      </c>
      <c r="C203" s="13">
        <v>2.88</v>
      </c>
      <c r="D203" s="6" t="s">
        <v>539</v>
      </c>
      <c r="E203" t="str">
        <f t="shared" si="3"/>
        <v>INSERT  INTO Grades(CourseID, StudentID, CGPA, Result) VALUES(6004, 301, 2.88, 'Pass');</v>
      </c>
    </row>
    <row r="204" spans="1:5" x14ac:dyDescent="0.35">
      <c r="A204" s="6">
        <v>6005</v>
      </c>
      <c r="B204" s="6">
        <v>302</v>
      </c>
      <c r="C204" s="13">
        <v>3.52</v>
      </c>
      <c r="D204" s="6" t="s">
        <v>539</v>
      </c>
      <c r="E204" t="str">
        <f t="shared" si="3"/>
        <v>INSERT  INTO Grades(CourseID, StudentID, CGPA, Result) VALUES(6005, 302, 3.52, 'Pass');</v>
      </c>
    </row>
    <row r="205" spans="1:5" x14ac:dyDescent="0.35">
      <c r="A205" s="6">
        <v>6006</v>
      </c>
      <c r="B205" s="6">
        <v>303</v>
      </c>
      <c r="C205" s="13">
        <v>1.53</v>
      </c>
      <c r="D205" s="6" t="s">
        <v>540</v>
      </c>
      <c r="E205" t="str">
        <f t="shared" si="3"/>
        <v>INSERT  INTO Grades(CourseID, StudentID, CGPA, Result) VALUES(6006, 303, 1.53, 'Fail');</v>
      </c>
    </row>
    <row r="206" spans="1:5" x14ac:dyDescent="0.35">
      <c r="A206" s="6">
        <v>6008</v>
      </c>
      <c r="B206" s="6">
        <v>304</v>
      </c>
      <c r="C206" s="13">
        <v>3.6500000000000004</v>
      </c>
      <c r="D206" s="6" t="s">
        <v>539</v>
      </c>
      <c r="E206" t="str">
        <f t="shared" si="3"/>
        <v>INSERT  INTO Grades(CourseID, StudentID, CGPA, Result) VALUES(6008, 304, 3.65, 'Pass');</v>
      </c>
    </row>
    <row r="207" spans="1:5" x14ac:dyDescent="0.35">
      <c r="A207" s="6">
        <v>6007</v>
      </c>
      <c r="B207" s="6">
        <v>305</v>
      </c>
      <c r="C207" s="13">
        <v>1.41</v>
      </c>
      <c r="D207" s="6" t="s">
        <v>540</v>
      </c>
      <c r="E207" t="str">
        <f t="shared" si="3"/>
        <v>INSERT  INTO Grades(CourseID, StudentID, CGPA, Result) VALUES(6007, 305, 1.41, 'Fail');</v>
      </c>
    </row>
    <row r="208" spans="1:5" x14ac:dyDescent="0.35">
      <c r="A208" s="6">
        <v>6008</v>
      </c>
      <c r="B208" s="6">
        <v>306</v>
      </c>
      <c r="C208" s="13">
        <v>3.77</v>
      </c>
      <c r="D208" s="6" t="s">
        <v>539</v>
      </c>
      <c r="E208" t="str">
        <f t="shared" si="3"/>
        <v>INSERT  INTO Grades(CourseID, StudentID, CGPA, Result) VALUES(6008, 306, 3.77, 'Pass');</v>
      </c>
    </row>
    <row r="209" spans="1:5" x14ac:dyDescent="0.35">
      <c r="A209" s="6">
        <v>6009</v>
      </c>
      <c r="B209" s="6">
        <v>307</v>
      </c>
      <c r="C209" s="13">
        <v>1.1499999999999999</v>
      </c>
      <c r="D209" s="6" t="s">
        <v>540</v>
      </c>
      <c r="E209" t="str">
        <f t="shared" si="3"/>
        <v>INSERT  INTO Grades(CourseID, StudentID, CGPA, Result) VALUES(6009, 307, 1.15, 'Fail');</v>
      </c>
    </row>
    <row r="210" spans="1:5" x14ac:dyDescent="0.35">
      <c r="A210" s="6">
        <v>6003</v>
      </c>
      <c r="B210" s="6">
        <v>308</v>
      </c>
      <c r="C210" s="13">
        <v>3.6799999999999997</v>
      </c>
      <c r="D210" s="6" t="s">
        <v>539</v>
      </c>
      <c r="E210" t="str">
        <f t="shared" si="3"/>
        <v>INSERT  INTO Grades(CourseID, StudentID, CGPA, Result) VALUES(6003, 308, 3.68, 'Pass');</v>
      </c>
    </row>
    <row r="211" spans="1:5" x14ac:dyDescent="0.35">
      <c r="A211" s="6">
        <v>6010</v>
      </c>
      <c r="B211" s="6">
        <v>309</v>
      </c>
      <c r="C211" s="13">
        <v>2.89</v>
      </c>
      <c r="D211" s="6" t="s">
        <v>539</v>
      </c>
      <c r="E211" t="str">
        <f t="shared" si="3"/>
        <v>INSERT  INTO Grades(CourseID, StudentID, CGPA, Result) VALUES(6010, 309, 2.89, 'Pass');</v>
      </c>
    </row>
    <row r="212" spans="1:5" x14ac:dyDescent="0.35">
      <c r="A212" s="6">
        <v>6000</v>
      </c>
      <c r="B212" s="6">
        <v>310</v>
      </c>
      <c r="C212" s="13">
        <v>3.96</v>
      </c>
      <c r="D212" s="6" t="s">
        <v>539</v>
      </c>
      <c r="E212" t="str">
        <f t="shared" si="3"/>
        <v>INSERT  INTO Grades(CourseID, StudentID, CGPA, Result) VALUES(6000, 310, 3.96, 'Pass');</v>
      </c>
    </row>
    <row r="213" spans="1:5" x14ac:dyDescent="0.35">
      <c r="A213" s="6">
        <v>6001</v>
      </c>
      <c r="B213" s="6">
        <v>311</v>
      </c>
      <c r="C213" s="13">
        <v>1.86</v>
      </c>
      <c r="D213" s="6" t="s">
        <v>540</v>
      </c>
      <c r="E213" t="str">
        <f t="shared" si="3"/>
        <v>INSERT  INTO Grades(CourseID, StudentID, CGPA, Result) VALUES(6001, 311, 1.86, 'Fail');</v>
      </c>
    </row>
    <row r="214" spans="1:5" x14ac:dyDescent="0.35">
      <c r="A214" s="6">
        <v>6000</v>
      </c>
      <c r="B214" s="6">
        <v>312</v>
      </c>
      <c r="C214" s="13">
        <v>3.74</v>
      </c>
      <c r="D214" s="6" t="s">
        <v>539</v>
      </c>
      <c r="E214" t="str">
        <f t="shared" si="3"/>
        <v>INSERT  INTO Grades(CourseID, StudentID, CGPA, Result) VALUES(6000, 312, 3.74, 'Pass');</v>
      </c>
    </row>
    <row r="215" spans="1:5" x14ac:dyDescent="0.35">
      <c r="A215" s="6">
        <v>6005</v>
      </c>
      <c r="B215" s="6">
        <v>313</v>
      </c>
      <c r="C215" s="13">
        <v>3.7</v>
      </c>
      <c r="D215" s="6" t="s">
        <v>539</v>
      </c>
      <c r="E215" t="str">
        <f t="shared" si="3"/>
        <v>INSERT  INTO Grades(CourseID, StudentID, CGPA, Result) VALUES(6005, 313, 3.7, 'Pass');</v>
      </c>
    </row>
    <row r="216" spans="1:5" x14ac:dyDescent="0.35">
      <c r="A216" s="6">
        <v>6004</v>
      </c>
      <c r="B216" s="6">
        <v>314</v>
      </c>
      <c r="C216" s="13">
        <v>3.7699999999999996</v>
      </c>
      <c r="D216" s="6" t="s">
        <v>539</v>
      </c>
      <c r="E216" t="str">
        <f t="shared" si="3"/>
        <v>INSERT  INTO Grades(CourseID, StudentID, CGPA, Result) VALUES(6004, 314, 3.77, 'Pass');</v>
      </c>
    </row>
    <row r="217" spans="1:5" x14ac:dyDescent="0.35">
      <c r="A217" s="6">
        <v>6002</v>
      </c>
      <c r="B217" s="6">
        <v>315</v>
      </c>
      <c r="C217" s="13">
        <v>3.18</v>
      </c>
      <c r="D217" s="6" t="s">
        <v>539</v>
      </c>
      <c r="E217" t="str">
        <f t="shared" si="3"/>
        <v>INSERT  INTO Grades(CourseID, StudentID, CGPA, Result) VALUES(6002, 315, 3.18, 'Pass');</v>
      </c>
    </row>
    <row r="218" spans="1:5" x14ac:dyDescent="0.35">
      <c r="A218" s="6">
        <v>6003</v>
      </c>
      <c r="B218" s="6">
        <v>316</v>
      </c>
      <c r="C218" s="13">
        <v>2.54</v>
      </c>
      <c r="D218" s="6" t="s">
        <v>539</v>
      </c>
      <c r="E218" t="str">
        <f t="shared" si="3"/>
        <v>INSERT  INTO Grades(CourseID, StudentID, CGPA, Result) VALUES(6003, 316, 2.54, 'Pass');</v>
      </c>
    </row>
    <row r="219" spans="1:5" x14ac:dyDescent="0.35">
      <c r="A219" s="6">
        <v>6001</v>
      </c>
      <c r="B219" s="6">
        <v>317</v>
      </c>
      <c r="C219" s="13">
        <v>3.8899999999999997</v>
      </c>
      <c r="D219" s="6" t="s">
        <v>539</v>
      </c>
      <c r="E219" t="str">
        <f t="shared" si="3"/>
        <v>INSERT  INTO Grades(CourseID, StudentID, CGPA, Result) VALUES(6001, 317, 3.89, 'Pass');</v>
      </c>
    </row>
    <row r="220" spans="1:5" x14ac:dyDescent="0.35">
      <c r="A220" s="6">
        <v>6009</v>
      </c>
      <c r="B220" s="6">
        <v>318</v>
      </c>
      <c r="C220" s="13">
        <v>3.6500000000000004</v>
      </c>
      <c r="D220" s="6" t="s">
        <v>539</v>
      </c>
      <c r="E220" t="str">
        <f t="shared" si="3"/>
        <v>INSERT  INTO Grades(CourseID, StudentID, CGPA, Result) VALUES(6009, 318, 3.65, 'Pass');</v>
      </c>
    </row>
    <row r="221" spans="1:5" x14ac:dyDescent="0.35">
      <c r="A221" s="6">
        <v>6004</v>
      </c>
      <c r="B221" s="6">
        <v>319</v>
      </c>
      <c r="C221" s="13">
        <v>3.96</v>
      </c>
      <c r="D221" s="6" t="s">
        <v>539</v>
      </c>
      <c r="E221" t="str">
        <f t="shared" si="3"/>
        <v>INSERT  INTO Grades(CourseID, StudentID, CGPA, Result) VALUES(6004, 319, 3.96, 'Pass');</v>
      </c>
    </row>
    <row r="222" spans="1:5" x14ac:dyDescent="0.35">
      <c r="A222" s="6">
        <v>6005</v>
      </c>
      <c r="B222" s="6">
        <v>320</v>
      </c>
      <c r="C222" s="13">
        <v>2.91</v>
      </c>
      <c r="D222" s="6" t="s">
        <v>539</v>
      </c>
      <c r="E222" t="str">
        <f t="shared" si="3"/>
        <v>INSERT  INTO Grades(CourseID, StudentID, CGPA, Result) VALUES(6005, 320, 2.91, 'Pass');</v>
      </c>
    </row>
    <row r="223" spans="1:5" x14ac:dyDescent="0.35">
      <c r="A223" s="6">
        <v>6006</v>
      </c>
      <c r="B223" s="6">
        <v>321</v>
      </c>
      <c r="C223" s="13">
        <v>3.55</v>
      </c>
      <c r="D223" s="6" t="s">
        <v>539</v>
      </c>
      <c r="E223" t="str">
        <f t="shared" si="3"/>
        <v>INSERT  INTO Grades(CourseID, StudentID, CGPA, Result) VALUES(6006, 321, 3.55, 'Pass');</v>
      </c>
    </row>
    <row r="224" spans="1:5" x14ac:dyDescent="0.35">
      <c r="A224" s="6">
        <v>6007</v>
      </c>
      <c r="B224" s="6">
        <v>322</v>
      </c>
      <c r="C224" s="13">
        <v>3.75</v>
      </c>
      <c r="D224" s="6" t="s">
        <v>539</v>
      </c>
      <c r="E224" t="str">
        <f t="shared" si="3"/>
        <v>INSERT  INTO Grades(CourseID, StudentID, CGPA, Result) VALUES(6007, 322, 3.75, 'Pass');</v>
      </c>
    </row>
    <row r="225" spans="1:5" x14ac:dyDescent="0.35">
      <c r="A225" s="6">
        <v>6001</v>
      </c>
      <c r="B225" s="6">
        <v>323</v>
      </c>
      <c r="C225" s="13">
        <v>3.12</v>
      </c>
      <c r="D225" s="6" t="s">
        <v>539</v>
      </c>
      <c r="E225" t="str">
        <f t="shared" si="3"/>
        <v>INSERT  INTO Grades(CourseID, StudentID, CGPA, Result) VALUES(6001, 323, 3.12, 'Pass');</v>
      </c>
    </row>
    <row r="226" spans="1:5" x14ac:dyDescent="0.35">
      <c r="A226" s="6">
        <v>6008</v>
      </c>
      <c r="B226" s="6">
        <v>324</v>
      </c>
      <c r="C226" s="13">
        <v>1.23</v>
      </c>
      <c r="D226" s="6" t="s">
        <v>540</v>
      </c>
      <c r="E226" t="str">
        <f t="shared" si="3"/>
        <v>INSERT  INTO Grades(CourseID, StudentID, CGPA, Result) VALUES(6008, 324, 1.23, 'Fail');</v>
      </c>
    </row>
    <row r="227" spans="1:5" x14ac:dyDescent="0.35">
      <c r="A227" s="6">
        <v>6002</v>
      </c>
      <c r="B227" s="6">
        <v>325</v>
      </c>
      <c r="C227" s="13">
        <v>3.5700000000000003</v>
      </c>
      <c r="D227" s="6" t="s">
        <v>539</v>
      </c>
      <c r="E227" t="str">
        <f t="shared" si="3"/>
        <v>INSERT  INTO Grades(CourseID, StudentID, CGPA, Result) VALUES(6002, 325, 3.57, 'Pass');</v>
      </c>
    </row>
    <row r="228" spans="1:5" x14ac:dyDescent="0.35">
      <c r="A228" s="6">
        <v>6002</v>
      </c>
      <c r="B228" s="6">
        <v>326</v>
      </c>
      <c r="C228" s="13">
        <v>3.12</v>
      </c>
      <c r="D228" s="6" t="s">
        <v>539</v>
      </c>
      <c r="E228" t="str">
        <f t="shared" si="3"/>
        <v>INSERT  INTO Grades(CourseID, StudentID, CGPA, Result) VALUES(6002, 326, 3.12, 'Pass');</v>
      </c>
    </row>
    <row r="229" spans="1:5" x14ac:dyDescent="0.35">
      <c r="A229" s="6">
        <v>6009</v>
      </c>
      <c r="B229" s="6">
        <v>327</v>
      </c>
      <c r="C229" s="13">
        <v>2.1</v>
      </c>
      <c r="D229" s="6" t="s">
        <v>540</v>
      </c>
      <c r="E229" t="str">
        <f t="shared" si="3"/>
        <v>INSERT  INTO Grades(CourseID, StudentID, CGPA, Result) VALUES(6009, 327, 2.1, 'Fail');</v>
      </c>
    </row>
    <row r="230" spans="1:5" x14ac:dyDescent="0.35">
      <c r="A230" s="6">
        <v>6002</v>
      </c>
      <c r="B230" s="6">
        <v>328</v>
      </c>
      <c r="C230" s="13">
        <v>3.66</v>
      </c>
      <c r="D230" s="6" t="s">
        <v>539</v>
      </c>
      <c r="E230" t="str">
        <f t="shared" si="3"/>
        <v>INSERT  INTO Grades(CourseID, StudentID, CGPA, Result) VALUES(6002, 328, 3.66, 'Pass');</v>
      </c>
    </row>
    <row r="231" spans="1:5" x14ac:dyDescent="0.35">
      <c r="A231" s="6">
        <v>6010</v>
      </c>
      <c r="B231" s="6">
        <v>329</v>
      </c>
      <c r="C231" s="13">
        <v>2.35</v>
      </c>
      <c r="D231" s="6" t="s">
        <v>540</v>
      </c>
      <c r="E231" t="str">
        <f t="shared" si="3"/>
        <v>INSERT  INTO Grades(CourseID, StudentID, CGPA, Result) VALUES(6010, 329, 2.35, 'Fail');</v>
      </c>
    </row>
    <row r="232" spans="1:5" x14ac:dyDescent="0.35">
      <c r="A232" s="6">
        <v>6009</v>
      </c>
      <c r="B232" s="6">
        <v>330</v>
      </c>
      <c r="C232" s="13">
        <v>3.7199999999999998</v>
      </c>
      <c r="D232" s="6" t="s">
        <v>539</v>
      </c>
      <c r="E232" t="str">
        <f t="shared" si="3"/>
        <v>INSERT  INTO Grades(CourseID, StudentID, CGPA, Result) VALUES(6009, 330, 3.72, 'Pass');</v>
      </c>
    </row>
    <row r="233" spans="1:5" x14ac:dyDescent="0.35">
      <c r="A233" s="6">
        <v>6002</v>
      </c>
      <c r="B233" s="6">
        <v>331</v>
      </c>
      <c r="C233" s="13">
        <v>3.8899999999999997</v>
      </c>
      <c r="D233" s="6" t="s">
        <v>539</v>
      </c>
      <c r="E233" t="str">
        <f t="shared" si="3"/>
        <v>INSERT  INTO Grades(CourseID, StudentID, CGPA, Result) VALUES(6002, 331, 3.89, 'Pass');</v>
      </c>
    </row>
    <row r="234" spans="1:5" x14ac:dyDescent="0.35">
      <c r="A234" s="6">
        <v>6000</v>
      </c>
      <c r="B234" s="6">
        <v>332</v>
      </c>
      <c r="C234" s="13">
        <v>2.2200000000000002</v>
      </c>
      <c r="D234" s="6" t="s">
        <v>540</v>
      </c>
      <c r="E234" t="str">
        <f t="shared" si="3"/>
        <v>INSERT  INTO Grades(CourseID, StudentID, CGPA, Result) VALUES(6000, 332, 2.22, 'Fail');</v>
      </c>
    </row>
    <row r="235" spans="1:5" x14ac:dyDescent="0.35">
      <c r="A235" s="6">
        <v>6001</v>
      </c>
      <c r="B235" s="6">
        <v>333</v>
      </c>
      <c r="C235" s="13">
        <v>1.1499999999999999</v>
      </c>
      <c r="D235" s="6" t="s">
        <v>540</v>
      </c>
      <c r="E235" t="str">
        <f t="shared" si="3"/>
        <v>INSERT  INTO Grades(CourseID, StudentID, CGPA, Result) VALUES(6001, 333, 1.15, 'Fail');</v>
      </c>
    </row>
    <row r="236" spans="1:5" x14ac:dyDescent="0.35">
      <c r="A236" s="6">
        <v>6003</v>
      </c>
      <c r="B236" s="6">
        <v>334</v>
      </c>
      <c r="C236" s="13">
        <v>3.29</v>
      </c>
      <c r="D236" s="6" t="s">
        <v>539</v>
      </c>
      <c r="E236" t="str">
        <f t="shared" si="3"/>
        <v>INSERT  INTO Grades(CourseID, StudentID, CGPA, Result) VALUES(6003, 334, 3.29, 'Pass');</v>
      </c>
    </row>
    <row r="237" spans="1:5" x14ac:dyDescent="0.35">
      <c r="A237" s="6">
        <v>6002</v>
      </c>
      <c r="B237" s="6">
        <v>335</v>
      </c>
      <c r="C237" s="13">
        <v>1.67</v>
      </c>
      <c r="D237" s="6" t="s">
        <v>540</v>
      </c>
      <c r="E237" t="str">
        <f t="shared" si="3"/>
        <v>INSERT  INTO Grades(CourseID, StudentID, CGPA, Result) VALUES(6002, 335, 1.67, 'Fail');</v>
      </c>
    </row>
    <row r="238" spans="1:5" x14ac:dyDescent="0.35">
      <c r="A238" s="6">
        <v>6005</v>
      </c>
      <c r="B238" s="6">
        <v>336</v>
      </c>
      <c r="C238" s="13">
        <v>3.91</v>
      </c>
      <c r="D238" s="6" t="s">
        <v>539</v>
      </c>
      <c r="E238" t="str">
        <f t="shared" si="3"/>
        <v>INSERT  INTO Grades(CourseID, StudentID, CGPA, Result) VALUES(6005, 336, 3.91, 'Pass');</v>
      </c>
    </row>
    <row r="239" spans="1:5" x14ac:dyDescent="0.35">
      <c r="A239" s="6">
        <v>6003</v>
      </c>
      <c r="B239" s="6">
        <v>337</v>
      </c>
      <c r="C239" s="13">
        <v>1.38</v>
      </c>
      <c r="D239" s="6" t="s">
        <v>540</v>
      </c>
      <c r="E239" t="str">
        <f t="shared" si="3"/>
        <v>INSERT  INTO Grades(CourseID, StudentID, CGPA, Result) VALUES(6003, 337, 1.38, 'Fail');</v>
      </c>
    </row>
    <row r="240" spans="1:5" x14ac:dyDescent="0.35">
      <c r="A240" s="6">
        <v>6004</v>
      </c>
      <c r="B240" s="6">
        <v>338</v>
      </c>
      <c r="C240" s="13">
        <v>3.29</v>
      </c>
      <c r="D240" s="6" t="s">
        <v>539</v>
      </c>
      <c r="E240" t="str">
        <f t="shared" si="3"/>
        <v>INSERT  INTO Grades(CourseID, StudentID, CGPA, Result) VALUES(6004, 338, 3.29, 'Pass');</v>
      </c>
    </row>
    <row r="241" spans="1:5" x14ac:dyDescent="0.35">
      <c r="A241" s="6">
        <v>6005</v>
      </c>
      <c r="B241" s="6">
        <v>339</v>
      </c>
      <c r="C241" s="13">
        <v>2.66</v>
      </c>
      <c r="D241" s="6" t="s">
        <v>539</v>
      </c>
      <c r="E241" t="str">
        <f t="shared" si="3"/>
        <v>INSERT  INTO Grades(CourseID, StudentID, CGPA, Result) VALUES(6005, 339, 2.66, 'Pass');</v>
      </c>
    </row>
    <row r="242" spans="1:5" x14ac:dyDescent="0.35">
      <c r="A242" s="6">
        <v>6006</v>
      </c>
      <c r="B242" s="6">
        <v>340</v>
      </c>
      <c r="C242" s="13">
        <v>3.48</v>
      </c>
      <c r="D242" s="6" t="s">
        <v>539</v>
      </c>
      <c r="E242" t="str">
        <f t="shared" si="3"/>
        <v>INSERT  INTO Grades(CourseID, StudentID, CGPA, Result) VALUES(6006, 340, 3.48, 'Pass');</v>
      </c>
    </row>
    <row r="243" spans="1:5" x14ac:dyDescent="0.35">
      <c r="A243" s="6">
        <v>6007</v>
      </c>
      <c r="B243" s="6">
        <v>341</v>
      </c>
      <c r="C243" s="13">
        <v>3.82</v>
      </c>
      <c r="D243" s="6" t="s">
        <v>539</v>
      </c>
      <c r="E243" t="str">
        <f t="shared" si="3"/>
        <v>INSERT  INTO Grades(CourseID, StudentID, CGPA, Result) VALUES(6007, 341, 3.82, 'Pass');</v>
      </c>
    </row>
    <row r="244" spans="1:5" x14ac:dyDescent="0.35">
      <c r="A244" s="6">
        <v>6010</v>
      </c>
      <c r="B244" s="6">
        <v>342</v>
      </c>
      <c r="C244" s="13">
        <v>3.37</v>
      </c>
      <c r="D244" s="6" t="s">
        <v>539</v>
      </c>
      <c r="E244" t="str">
        <f t="shared" si="3"/>
        <v>INSERT  INTO Grades(CourseID, StudentID, CGPA, Result) VALUES(6010, 342, 3.37, 'Pass');</v>
      </c>
    </row>
    <row r="245" spans="1:5" x14ac:dyDescent="0.35">
      <c r="A245" s="6">
        <v>6008</v>
      </c>
      <c r="B245" s="6">
        <v>343</v>
      </c>
      <c r="C245" s="13">
        <v>3.48</v>
      </c>
      <c r="D245" s="6" t="s">
        <v>539</v>
      </c>
      <c r="E245" t="str">
        <f t="shared" si="3"/>
        <v>INSERT  INTO Grades(CourseID, StudentID, CGPA, Result) VALUES(6008, 343, 3.48, 'Pass');</v>
      </c>
    </row>
    <row r="246" spans="1:5" x14ac:dyDescent="0.35">
      <c r="A246" s="6">
        <v>6003</v>
      </c>
      <c r="B246" s="6">
        <v>344</v>
      </c>
      <c r="C246" s="13">
        <v>3.4299999999999997</v>
      </c>
      <c r="D246" s="6" t="s">
        <v>539</v>
      </c>
      <c r="E246" t="str">
        <f t="shared" si="3"/>
        <v>INSERT  INTO Grades(CourseID, StudentID, CGPA, Result) VALUES(6003, 344, 3.43, 'Pass');</v>
      </c>
    </row>
    <row r="247" spans="1:5" x14ac:dyDescent="0.35">
      <c r="A247" s="6">
        <v>6004</v>
      </c>
      <c r="B247" s="6">
        <v>345</v>
      </c>
      <c r="C247" s="13">
        <v>3.6799999999999997</v>
      </c>
      <c r="D247" s="6" t="s">
        <v>539</v>
      </c>
      <c r="E247" t="str">
        <f t="shared" si="3"/>
        <v>INSERT  INTO Grades(CourseID, StudentID, CGPA, Result) VALUES(6004, 345, 3.68, 'Pass');</v>
      </c>
    </row>
    <row r="248" spans="1:5" x14ac:dyDescent="0.35">
      <c r="A248" s="6">
        <v>6009</v>
      </c>
      <c r="B248" s="6">
        <v>346</v>
      </c>
      <c r="C248" s="13">
        <v>1.9</v>
      </c>
      <c r="D248" s="6" t="s">
        <v>540</v>
      </c>
      <c r="E248" t="str">
        <f t="shared" si="3"/>
        <v>INSERT  INTO Grades(CourseID, StudentID, CGPA, Result) VALUES(6009, 346, 1.9, 'Fail');</v>
      </c>
    </row>
    <row r="249" spans="1:5" x14ac:dyDescent="0.35">
      <c r="A249" s="6">
        <v>6008</v>
      </c>
      <c r="B249" s="6">
        <v>347</v>
      </c>
      <c r="C249" s="13">
        <v>3.71</v>
      </c>
      <c r="D249" s="6" t="s">
        <v>539</v>
      </c>
      <c r="E249" t="str">
        <f t="shared" si="3"/>
        <v>INSERT  INTO Grades(CourseID, StudentID, CGPA, Result) VALUES(6008, 347, 3.71, 'Pass');</v>
      </c>
    </row>
    <row r="250" spans="1:5" x14ac:dyDescent="0.35">
      <c r="A250" s="6">
        <v>6010</v>
      </c>
      <c r="B250" s="6">
        <v>348</v>
      </c>
      <c r="C250" s="13">
        <v>2.82</v>
      </c>
      <c r="D250" s="6" t="s">
        <v>539</v>
      </c>
      <c r="E250" t="str">
        <f t="shared" si="3"/>
        <v>INSERT  INTO Grades(CourseID, StudentID, CGPA, Result) VALUES(6010, 348, 2.82, 'Pass');</v>
      </c>
    </row>
    <row r="251" spans="1:5" x14ac:dyDescent="0.35">
      <c r="A251" s="6">
        <v>6008</v>
      </c>
      <c r="B251" s="6">
        <v>349</v>
      </c>
      <c r="C251" s="13">
        <v>3.54</v>
      </c>
      <c r="D251" s="6" t="s">
        <v>539</v>
      </c>
      <c r="E251" t="str">
        <f t="shared" si="3"/>
        <v>INSERT  INTO Grades(CourseID, StudentID, CGPA, Result) VALUES(6008, 349, 3.54, 'Pass');</v>
      </c>
    </row>
    <row r="252" spans="1:5" x14ac:dyDescent="0.35">
      <c r="A252" s="6">
        <v>6000</v>
      </c>
      <c r="B252" s="6">
        <v>350</v>
      </c>
      <c r="C252" s="13">
        <v>3.74</v>
      </c>
      <c r="D252" s="6" t="s">
        <v>539</v>
      </c>
      <c r="E252" t="str">
        <f t="shared" si="3"/>
        <v>INSERT  INTO Grades(CourseID, StudentID, CGPA, Result) VALUES(6000, 350, 3.74, 'Pass');</v>
      </c>
    </row>
    <row r="253" spans="1:5" x14ac:dyDescent="0.35">
      <c r="A253" s="6">
        <v>6006</v>
      </c>
      <c r="B253" s="6">
        <v>351</v>
      </c>
      <c r="C253" s="13">
        <v>3.34</v>
      </c>
      <c r="D253" s="6" t="s">
        <v>539</v>
      </c>
      <c r="E253" t="str">
        <f t="shared" si="3"/>
        <v>INSERT  INTO Grades(CourseID, StudentID, CGPA, Result) VALUES(6006, 351, 3.34, 'Pass');</v>
      </c>
    </row>
    <row r="254" spans="1:5" x14ac:dyDescent="0.35">
      <c r="A254" s="6">
        <v>6005</v>
      </c>
      <c r="B254" s="6">
        <v>352</v>
      </c>
      <c r="C254" s="13">
        <v>3.7699999999999996</v>
      </c>
      <c r="D254" s="6" t="s">
        <v>539</v>
      </c>
      <c r="E254" t="str">
        <f t="shared" si="3"/>
        <v>INSERT  INTO Grades(CourseID, StudentID, CGPA, Result) VALUES(6005, 352, 3.77, 'Pass');</v>
      </c>
    </row>
    <row r="255" spans="1:5" x14ac:dyDescent="0.35">
      <c r="A255" s="6">
        <v>6001</v>
      </c>
      <c r="B255" s="6">
        <v>353</v>
      </c>
      <c r="C255" s="13">
        <v>2.95</v>
      </c>
      <c r="D255" s="6" t="s">
        <v>539</v>
      </c>
      <c r="E255" t="str">
        <f t="shared" si="3"/>
        <v>INSERT  INTO Grades(CourseID, StudentID, CGPA, Result) VALUES(6001, 353, 2.95, 'Pass');</v>
      </c>
    </row>
    <row r="256" spans="1:5" x14ac:dyDescent="0.35">
      <c r="A256" s="6">
        <v>6002</v>
      </c>
      <c r="B256" s="6">
        <v>354</v>
      </c>
      <c r="C256" s="13">
        <v>2.79</v>
      </c>
      <c r="D256" s="6" t="s">
        <v>539</v>
      </c>
      <c r="E256" t="str">
        <f t="shared" si="3"/>
        <v>INSERT  INTO Grades(CourseID, StudentID, CGPA, Result) VALUES(6002, 354, 2.79, 'Pass');</v>
      </c>
    </row>
    <row r="257" spans="1:5" x14ac:dyDescent="0.35">
      <c r="A257" s="6">
        <v>6003</v>
      </c>
      <c r="B257" s="6">
        <v>355</v>
      </c>
      <c r="C257" s="13">
        <v>3.81</v>
      </c>
      <c r="D257" s="6" t="s">
        <v>539</v>
      </c>
      <c r="E257" t="str">
        <f t="shared" si="3"/>
        <v>INSERT  INTO Grades(CourseID, StudentID, CGPA, Result) VALUES(6003, 355, 3.81, 'Pass');</v>
      </c>
    </row>
    <row r="258" spans="1:5" x14ac:dyDescent="0.35">
      <c r="A258" s="6">
        <v>6004</v>
      </c>
      <c r="B258" s="6">
        <v>356</v>
      </c>
      <c r="C258" s="13">
        <v>3.13</v>
      </c>
      <c r="D258" s="6" t="s">
        <v>539</v>
      </c>
      <c r="E258" t="str">
        <f t="shared" si="3"/>
        <v>INSERT  INTO Grades(CourseID, StudentID, CGPA, Result) VALUES(6004, 356, 3.13, 'Pass');</v>
      </c>
    </row>
    <row r="259" spans="1:5" x14ac:dyDescent="0.35">
      <c r="A259" s="6">
        <v>6005</v>
      </c>
      <c r="B259" s="6">
        <v>357</v>
      </c>
      <c r="C259" s="13">
        <v>2.16</v>
      </c>
      <c r="D259" s="6" t="s">
        <v>540</v>
      </c>
      <c r="E259" t="str">
        <f t="shared" ref="E259:E302" si="4">"INSERT  INTO Grades("&amp;$A$1&amp;", "&amp;$B$1&amp;", "&amp;$C$1&amp;", "&amp;$D$1&amp;") VALUES("&amp;A259&amp;", "&amp;B259&amp;", "&amp;C259&amp;", "&amp;"'"&amp;D259&amp;"');"</f>
        <v>INSERT  INTO Grades(CourseID, StudentID, CGPA, Result) VALUES(6005, 357, 2.16, 'Fail');</v>
      </c>
    </row>
    <row r="260" spans="1:5" x14ac:dyDescent="0.35">
      <c r="A260" s="6">
        <v>6006</v>
      </c>
      <c r="B260" s="6">
        <v>358</v>
      </c>
      <c r="C260" s="13">
        <v>1.84</v>
      </c>
      <c r="D260" s="6" t="s">
        <v>540</v>
      </c>
      <c r="E260" t="str">
        <f t="shared" si="4"/>
        <v>INSERT  INTO Grades(CourseID, StudentID, CGPA, Result) VALUES(6006, 358, 1.84, 'Fail');</v>
      </c>
    </row>
    <row r="261" spans="1:5" x14ac:dyDescent="0.35">
      <c r="A261" s="6">
        <v>6010</v>
      </c>
      <c r="B261" s="6">
        <v>359</v>
      </c>
      <c r="C261" s="13">
        <v>3.2199999999999998</v>
      </c>
      <c r="D261" s="6" t="s">
        <v>539</v>
      </c>
      <c r="E261" t="str">
        <f t="shared" si="4"/>
        <v>INSERT  INTO Grades(CourseID, StudentID, CGPA, Result) VALUES(6010, 359, 3.22, 'Pass');</v>
      </c>
    </row>
    <row r="262" spans="1:5" x14ac:dyDescent="0.35">
      <c r="A262" s="6">
        <v>6004</v>
      </c>
      <c r="B262" s="6">
        <v>360</v>
      </c>
      <c r="C262" s="13">
        <v>3.4299999999999997</v>
      </c>
      <c r="D262" s="6" t="s">
        <v>539</v>
      </c>
      <c r="E262" t="str">
        <f t="shared" si="4"/>
        <v>INSERT  INTO Grades(CourseID, StudentID, CGPA, Result) VALUES(6004, 360, 3.43, 'Pass');</v>
      </c>
    </row>
    <row r="263" spans="1:5" x14ac:dyDescent="0.35">
      <c r="A263" s="6">
        <v>6007</v>
      </c>
      <c r="B263" s="6">
        <v>361</v>
      </c>
      <c r="C263" s="13">
        <v>1.94</v>
      </c>
      <c r="D263" s="6" t="s">
        <v>540</v>
      </c>
      <c r="E263" t="str">
        <f t="shared" si="4"/>
        <v>INSERT  INTO Grades(CourseID, StudentID, CGPA, Result) VALUES(6007, 361, 1.94, 'Fail');</v>
      </c>
    </row>
    <row r="264" spans="1:5" x14ac:dyDescent="0.35">
      <c r="A264" s="6">
        <v>6008</v>
      </c>
      <c r="B264" s="6">
        <v>362</v>
      </c>
      <c r="C264" s="13">
        <v>3.3499999999999996</v>
      </c>
      <c r="D264" s="6" t="s">
        <v>539</v>
      </c>
      <c r="E264" t="str">
        <f t="shared" si="4"/>
        <v>INSERT  INTO Grades(CourseID, StudentID, CGPA, Result) VALUES(6008, 362, 3.35, 'Pass');</v>
      </c>
    </row>
    <row r="265" spans="1:5" x14ac:dyDescent="0.35">
      <c r="A265" s="6">
        <v>6008</v>
      </c>
      <c r="B265" s="6">
        <v>363</v>
      </c>
      <c r="C265" s="13">
        <v>2.99</v>
      </c>
      <c r="D265" s="6" t="s">
        <v>539</v>
      </c>
      <c r="E265" t="str">
        <f t="shared" si="4"/>
        <v>INSERT  INTO Grades(CourseID, StudentID, CGPA, Result) VALUES(6008, 363, 2.99, 'Pass');</v>
      </c>
    </row>
    <row r="266" spans="1:5" x14ac:dyDescent="0.35">
      <c r="A266" s="6">
        <v>6009</v>
      </c>
      <c r="B266" s="6">
        <v>364</v>
      </c>
      <c r="C266" s="13">
        <v>3.32</v>
      </c>
      <c r="D266" s="6" t="s">
        <v>539</v>
      </c>
      <c r="E266" t="str">
        <f t="shared" si="4"/>
        <v>INSERT  INTO Grades(CourseID, StudentID, CGPA, Result) VALUES(6009, 364, 3.32, 'Pass');</v>
      </c>
    </row>
    <row r="267" spans="1:5" x14ac:dyDescent="0.35">
      <c r="A267" s="6">
        <v>6010</v>
      </c>
      <c r="B267" s="6">
        <v>365</v>
      </c>
      <c r="C267" s="13">
        <v>3.97</v>
      </c>
      <c r="D267" s="6" t="s">
        <v>539</v>
      </c>
      <c r="E267" t="str">
        <f t="shared" si="4"/>
        <v>INSERT  INTO Grades(CourseID, StudentID, CGPA, Result) VALUES(6010, 365, 3.97, 'Pass');</v>
      </c>
    </row>
    <row r="268" spans="1:5" x14ac:dyDescent="0.35">
      <c r="A268" s="6">
        <v>6008</v>
      </c>
      <c r="B268" s="6">
        <v>366</v>
      </c>
      <c r="C268" s="13">
        <v>3.8099999999999996</v>
      </c>
      <c r="D268" s="6" t="s">
        <v>539</v>
      </c>
      <c r="E268" t="str">
        <f t="shared" si="4"/>
        <v>INSERT  INTO Grades(CourseID, StudentID, CGPA, Result) VALUES(6008, 366, 3.81, 'Pass');</v>
      </c>
    </row>
    <row r="269" spans="1:5" x14ac:dyDescent="0.35">
      <c r="A269" s="6">
        <v>6000</v>
      </c>
      <c r="B269" s="6">
        <v>367</v>
      </c>
      <c r="C269" s="13">
        <v>1.6</v>
      </c>
      <c r="D269" s="6" t="s">
        <v>540</v>
      </c>
      <c r="E269" t="str">
        <f t="shared" si="4"/>
        <v>INSERT  INTO Grades(CourseID, StudentID, CGPA, Result) VALUES(6000, 367, 1.6, 'Fail');</v>
      </c>
    </row>
    <row r="270" spans="1:5" x14ac:dyDescent="0.35">
      <c r="A270" s="6">
        <v>6001</v>
      </c>
      <c r="B270" s="6">
        <v>368</v>
      </c>
      <c r="C270" s="13">
        <v>2.17</v>
      </c>
      <c r="D270" s="6" t="s">
        <v>540</v>
      </c>
      <c r="E270" t="str">
        <f t="shared" si="4"/>
        <v>INSERT  INTO Grades(CourseID, StudentID, CGPA, Result) VALUES(6001, 368, 2.17, 'Fail');</v>
      </c>
    </row>
    <row r="271" spans="1:5" x14ac:dyDescent="0.35">
      <c r="A271" s="6">
        <v>6001</v>
      </c>
      <c r="B271" s="6">
        <v>369</v>
      </c>
      <c r="C271" s="13">
        <v>3.74</v>
      </c>
      <c r="D271" s="6" t="s">
        <v>539</v>
      </c>
      <c r="E271" t="str">
        <f t="shared" si="4"/>
        <v>INSERT  INTO Grades(CourseID, StudentID, CGPA, Result) VALUES(6001, 369, 3.74, 'Pass');</v>
      </c>
    </row>
    <row r="272" spans="1:5" x14ac:dyDescent="0.35">
      <c r="A272" s="6">
        <v>6002</v>
      </c>
      <c r="B272" s="6">
        <v>370</v>
      </c>
      <c r="C272" s="13">
        <v>1.7</v>
      </c>
      <c r="D272" s="6" t="s">
        <v>540</v>
      </c>
      <c r="E272" t="str">
        <f t="shared" si="4"/>
        <v>INSERT  INTO Grades(CourseID, StudentID, CGPA, Result) VALUES(6002, 370, 1.7, 'Fail');</v>
      </c>
    </row>
    <row r="273" spans="1:5" x14ac:dyDescent="0.35">
      <c r="A273" s="6">
        <v>6003</v>
      </c>
      <c r="B273" s="6">
        <v>371</v>
      </c>
      <c r="C273" s="13">
        <v>3.46</v>
      </c>
      <c r="D273" s="6" t="s">
        <v>539</v>
      </c>
      <c r="E273" t="str">
        <f t="shared" si="4"/>
        <v>INSERT  INTO Grades(CourseID, StudentID, CGPA, Result) VALUES(6003, 371, 3.46, 'Pass');</v>
      </c>
    </row>
    <row r="274" spans="1:5" x14ac:dyDescent="0.35">
      <c r="A274" s="6">
        <v>6004</v>
      </c>
      <c r="B274" s="6">
        <v>372</v>
      </c>
      <c r="C274" s="13">
        <v>1.34</v>
      </c>
      <c r="D274" s="6" t="s">
        <v>540</v>
      </c>
      <c r="E274" t="str">
        <f t="shared" si="4"/>
        <v>INSERT  INTO Grades(CourseID, StudentID, CGPA, Result) VALUES(6004, 372, 1.34, 'Fail');</v>
      </c>
    </row>
    <row r="275" spans="1:5" x14ac:dyDescent="0.35">
      <c r="A275" s="6">
        <v>6009</v>
      </c>
      <c r="B275" s="6">
        <v>373</v>
      </c>
      <c r="C275" s="13">
        <v>3.21</v>
      </c>
      <c r="D275" s="6" t="s">
        <v>539</v>
      </c>
      <c r="E275" t="str">
        <f t="shared" si="4"/>
        <v>INSERT  INTO Grades(CourseID, StudentID, CGPA, Result) VALUES(6009, 373, 3.21, 'Pass');</v>
      </c>
    </row>
    <row r="276" spans="1:5" x14ac:dyDescent="0.35">
      <c r="A276" s="6">
        <v>6005</v>
      </c>
      <c r="B276" s="6">
        <v>374</v>
      </c>
      <c r="C276" s="13">
        <v>2.12</v>
      </c>
      <c r="D276" s="6" t="s">
        <v>540</v>
      </c>
      <c r="E276" t="str">
        <f t="shared" si="4"/>
        <v>INSERT  INTO Grades(CourseID, StudentID, CGPA, Result) VALUES(6005, 374, 2.12, 'Fail');</v>
      </c>
    </row>
    <row r="277" spans="1:5" x14ac:dyDescent="0.35">
      <c r="A277" s="6">
        <v>6006</v>
      </c>
      <c r="B277" s="6">
        <v>375</v>
      </c>
      <c r="C277" s="13">
        <v>1.19</v>
      </c>
      <c r="D277" s="6" t="s">
        <v>540</v>
      </c>
      <c r="E277" t="str">
        <f t="shared" si="4"/>
        <v>INSERT  INTO Grades(CourseID, StudentID, CGPA, Result) VALUES(6006, 375, 1.19, 'Fail');</v>
      </c>
    </row>
    <row r="278" spans="1:5" x14ac:dyDescent="0.35">
      <c r="A278" s="6">
        <v>6007</v>
      </c>
      <c r="B278" s="6">
        <v>376</v>
      </c>
      <c r="C278" s="13">
        <v>2.2999999999999998</v>
      </c>
      <c r="D278" s="6" t="s">
        <v>540</v>
      </c>
      <c r="E278" t="str">
        <f t="shared" si="4"/>
        <v>INSERT  INTO Grades(CourseID, StudentID, CGPA, Result) VALUES(6007, 376, 2.3, 'Fail');</v>
      </c>
    </row>
    <row r="279" spans="1:5" x14ac:dyDescent="0.35">
      <c r="A279" s="6">
        <v>6006</v>
      </c>
      <c r="B279" s="6">
        <v>377</v>
      </c>
      <c r="C279" s="13">
        <v>3.5999999999999996</v>
      </c>
      <c r="D279" s="6" t="s">
        <v>539</v>
      </c>
      <c r="E279" t="str">
        <f t="shared" si="4"/>
        <v>INSERT  INTO Grades(CourseID, StudentID, CGPA, Result) VALUES(6006, 377, 3.6, 'Pass');</v>
      </c>
    </row>
    <row r="280" spans="1:5" x14ac:dyDescent="0.35">
      <c r="A280" s="6">
        <v>6008</v>
      </c>
      <c r="B280" s="6">
        <v>378</v>
      </c>
      <c r="C280" s="13">
        <v>2.62</v>
      </c>
      <c r="D280" s="6" t="s">
        <v>539</v>
      </c>
      <c r="E280" t="str">
        <f t="shared" si="4"/>
        <v>INSERT  INTO Grades(CourseID, StudentID, CGPA, Result) VALUES(6008, 378, 2.62, 'Pass');</v>
      </c>
    </row>
    <row r="281" spans="1:5" x14ac:dyDescent="0.35">
      <c r="A281" s="6">
        <v>6009</v>
      </c>
      <c r="B281" s="6">
        <v>379</v>
      </c>
      <c r="C281" s="13">
        <v>3.86</v>
      </c>
      <c r="D281" s="6" t="s">
        <v>539</v>
      </c>
      <c r="E281" t="str">
        <f t="shared" si="4"/>
        <v>INSERT  INTO Grades(CourseID, StudentID, CGPA, Result) VALUES(6009, 379, 3.86, 'Pass');</v>
      </c>
    </row>
    <row r="282" spans="1:5" x14ac:dyDescent="0.35">
      <c r="A282" s="6">
        <v>6004</v>
      </c>
      <c r="B282" s="6">
        <v>380</v>
      </c>
      <c r="C282" s="13">
        <v>3.29</v>
      </c>
      <c r="D282" s="6" t="s">
        <v>539</v>
      </c>
      <c r="E282" t="str">
        <f t="shared" si="4"/>
        <v>INSERT  INTO Grades(CourseID, StudentID, CGPA, Result) VALUES(6004, 380, 3.29, 'Pass');</v>
      </c>
    </row>
    <row r="283" spans="1:5" x14ac:dyDescent="0.35">
      <c r="A283" s="6">
        <v>6010</v>
      </c>
      <c r="B283" s="6">
        <v>381</v>
      </c>
      <c r="C283" s="13">
        <v>1.69</v>
      </c>
      <c r="D283" s="6" t="s">
        <v>540</v>
      </c>
      <c r="E283" t="str">
        <f t="shared" si="4"/>
        <v>INSERT  INTO Grades(CourseID, StudentID, CGPA, Result) VALUES(6010, 381, 1.69, 'Fail');</v>
      </c>
    </row>
    <row r="284" spans="1:5" x14ac:dyDescent="0.35">
      <c r="A284" s="6">
        <v>6010</v>
      </c>
      <c r="B284" s="6">
        <v>382</v>
      </c>
      <c r="C284" s="13">
        <v>3.6500000000000004</v>
      </c>
      <c r="D284" s="6" t="s">
        <v>539</v>
      </c>
      <c r="E284" t="str">
        <f t="shared" si="4"/>
        <v>INSERT  INTO Grades(CourseID, StudentID, CGPA, Result) VALUES(6010, 382, 3.65, 'Pass');</v>
      </c>
    </row>
    <row r="285" spans="1:5" x14ac:dyDescent="0.35">
      <c r="A285" s="6">
        <v>6000</v>
      </c>
      <c r="B285" s="6">
        <v>383</v>
      </c>
      <c r="C285" s="13">
        <v>1.51</v>
      </c>
      <c r="D285" s="6" t="s">
        <v>540</v>
      </c>
      <c r="E285" t="str">
        <f t="shared" si="4"/>
        <v>INSERT  INTO Grades(CourseID, StudentID, CGPA, Result) VALUES(6000, 383, 1.51, 'Fail');</v>
      </c>
    </row>
    <row r="286" spans="1:5" x14ac:dyDescent="0.35">
      <c r="A286" s="6">
        <v>6001</v>
      </c>
      <c r="B286" s="6">
        <v>384</v>
      </c>
      <c r="C286" s="13">
        <v>1.53</v>
      </c>
      <c r="D286" s="6" t="s">
        <v>540</v>
      </c>
      <c r="E286" t="str">
        <f t="shared" si="4"/>
        <v>INSERT  INTO Grades(CourseID, StudentID, CGPA, Result) VALUES(6001, 384, 1.53, 'Fail');</v>
      </c>
    </row>
    <row r="287" spans="1:5" x14ac:dyDescent="0.35">
      <c r="A287" s="6">
        <v>6002</v>
      </c>
      <c r="B287" s="6">
        <v>385</v>
      </c>
      <c r="C287" s="13">
        <v>2.84</v>
      </c>
      <c r="D287" s="6" t="s">
        <v>539</v>
      </c>
      <c r="E287" t="str">
        <f t="shared" si="4"/>
        <v>INSERT  INTO Grades(CourseID, StudentID, CGPA, Result) VALUES(6002, 385, 2.84, 'Pass');</v>
      </c>
    </row>
    <row r="288" spans="1:5" x14ac:dyDescent="0.35">
      <c r="A288" s="6">
        <v>6003</v>
      </c>
      <c r="B288" s="6">
        <v>386</v>
      </c>
      <c r="C288" s="13">
        <v>1.51</v>
      </c>
      <c r="D288" s="6" t="s">
        <v>540</v>
      </c>
      <c r="E288" t="str">
        <f t="shared" si="4"/>
        <v>INSERT  INTO Grades(CourseID, StudentID, CGPA, Result) VALUES(6003, 386, 1.51, 'Fail');</v>
      </c>
    </row>
    <row r="289" spans="1:5" x14ac:dyDescent="0.35">
      <c r="A289" s="6">
        <v>6004</v>
      </c>
      <c r="B289" s="6">
        <v>387</v>
      </c>
      <c r="C289" s="13">
        <v>2.2400000000000002</v>
      </c>
      <c r="D289" s="6" t="s">
        <v>540</v>
      </c>
      <c r="E289" t="str">
        <f t="shared" si="4"/>
        <v>INSERT  INTO Grades(CourseID, StudentID, CGPA, Result) VALUES(6004, 387, 2.24, 'Fail');</v>
      </c>
    </row>
    <row r="290" spans="1:5" x14ac:dyDescent="0.35">
      <c r="A290" s="6">
        <v>6005</v>
      </c>
      <c r="B290" s="6">
        <v>388</v>
      </c>
      <c r="C290" s="13">
        <v>1.69</v>
      </c>
      <c r="D290" s="6" t="s">
        <v>540</v>
      </c>
      <c r="E290" t="str">
        <f t="shared" si="4"/>
        <v>INSERT  INTO Grades(CourseID, StudentID, CGPA, Result) VALUES(6005, 388, 1.69, 'Fail');</v>
      </c>
    </row>
    <row r="291" spans="1:5" x14ac:dyDescent="0.35">
      <c r="A291" s="6">
        <v>6006</v>
      </c>
      <c r="B291" s="6">
        <v>389</v>
      </c>
      <c r="C291" s="13">
        <v>3.91</v>
      </c>
      <c r="D291" s="6" t="s">
        <v>539</v>
      </c>
      <c r="E291" t="str">
        <f t="shared" si="4"/>
        <v>INSERT  INTO Grades(CourseID, StudentID, CGPA, Result) VALUES(6006, 389, 3.91, 'Pass');</v>
      </c>
    </row>
    <row r="292" spans="1:5" x14ac:dyDescent="0.35">
      <c r="A292" s="6">
        <v>6002</v>
      </c>
      <c r="B292" s="6">
        <v>390</v>
      </c>
      <c r="C292" s="13">
        <v>3.42</v>
      </c>
      <c r="D292" s="6" t="s">
        <v>539</v>
      </c>
      <c r="E292" t="str">
        <f t="shared" si="4"/>
        <v>INSERT  INTO Grades(CourseID, StudentID, CGPA, Result) VALUES(6002, 390, 3.42, 'Pass');</v>
      </c>
    </row>
    <row r="293" spans="1:5" x14ac:dyDescent="0.35">
      <c r="A293" s="6">
        <v>6006</v>
      </c>
      <c r="B293" s="6">
        <v>391</v>
      </c>
      <c r="C293" s="13">
        <v>1.42</v>
      </c>
      <c r="D293" s="6" t="s">
        <v>540</v>
      </c>
      <c r="E293" t="str">
        <f t="shared" si="4"/>
        <v>INSERT  INTO Grades(CourseID, StudentID, CGPA, Result) VALUES(6006, 391, 1.42, 'Fail');</v>
      </c>
    </row>
    <row r="294" spans="1:5" x14ac:dyDescent="0.35">
      <c r="A294" s="6">
        <v>6007</v>
      </c>
      <c r="B294" s="6">
        <v>392</v>
      </c>
      <c r="C294" s="13">
        <v>1.83</v>
      </c>
      <c r="D294" s="6" t="s">
        <v>540</v>
      </c>
      <c r="E294" t="str">
        <f t="shared" si="4"/>
        <v>INSERT  INTO Grades(CourseID, StudentID, CGPA, Result) VALUES(6007, 392, 1.83, 'Fail');</v>
      </c>
    </row>
    <row r="295" spans="1:5" x14ac:dyDescent="0.35">
      <c r="A295" s="6">
        <v>6008</v>
      </c>
      <c r="B295" s="6">
        <v>393</v>
      </c>
      <c r="C295" s="13">
        <v>1.68</v>
      </c>
      <c r="D295" s="6" t="s">
        <v>540</v>
      </c>
      <c r="E295" t="str">
        <f t="shared" si="4"/>
        <v>INSERT  INTO Grades(CourseID, StudentID, CGPA, Result) VALUES(6008, 393, 1.68, 'Fail');</v>
      </c>
    </row>
    <row r="296" spans="1:5" x14ac:dyDescent="0.35">
      <c r="A296" s="6">
        <v>6009</v>
      </c>
      <c r="B296" s="6">
        <v>394</v>
      </c>
      <c r="C296" s="13">
        <v>1.51</v>
      </c>
      <c r="D296" s="6" t="s">
        <v>540</v>
      </c>
      <c r="E296" t="str">
        <f t="shared" si="4"/>
        <v>INSERT  INTO Grades(CourseID, StudentID, CGPA, Result) VALUES(6009, 394, 1.51, 'Fail');</v>
      </c>
    </row>
    <row r="297" spans="1:5" x14ac:dyDescent="0.35">
      <c r="A297" s="6">
        <v>6010</v>
      </c>
      <c r="B297" s="6">
        <v>395</v>
      </c>
      <c r="C297" s="13">
        <v>1.71</v>
      </c>
      <c r="D297" s="6" t="s">
        <v>540</v>
      </c>
      <c r="E297" t="str">
        <f t="shared" si="4"/>
        <v>INSERT  INTO Grades(CourseID, StudentID, CGPA, Result) VALUES(6010, 395, 1.71, 'Fail');</v>
      </c>
    </row>
    <row r="298" spans="1:5" x14ac:dyDescent="0.35">
      <c r="A298" s="6">
        <v>6007</v>
      </c>
      <c r="B298" s="6">
        <v>396</v>
      </c>
      <c r="C298" s="13">
        <v>2.76</v>
      </c>
      <c r="D298" s="6" t="s">
        <v>539</v>
      </c>
      <c r="E298" t="str">
        <f t="shared" si="4"/>
        <v>INSERT  INTO Grades(CourseID, StudentID, CGPA, Result) VALUES(6007, 396, 2.76, 'Pass');</v>
      </c>
    </row>
    <row r="299" spans="1:5" x14ac:dyDescent="0.35">
      <c r="A299" s="6">
        <v>6008</v>
      </c>
      <c r="B299" s="6">
        <v>397</v>
      </c>
      <c r="C299" s="13">
        <v>3.43</v>
      </c>
      <c r="D299" s="6" t="s">
        <v>539</v>
      </c>
      <c r="E299" t="str">
        <f t="shared" si="4"/>
        <v>INSERT  INTO Grades(CourseID, StudentID, CGPA, Result) VALUES(6008, 397, 3.43, 'Pass');</v>
      </c>
    </row>
    <row r="300" spans="1:5" x14ac:dyDescent="0.35">
      <c r="A300" s="6">
        <v>6000</v>
      </c>
      <c r="B300" s="6">
        <v>398</v>
      </c>
      <c r="C300" s="13">
        <v>3.5599999999999996</v>
      </c>
      <c r="D300" s="6" t="s">
        <v>539</v>
      </c>
      <c r="E300" t="str">
        <f t="shared" si="4"/>
        <v>INSERT  INTO Grades(CourseID, StudentID, CGPA, Result) VALUES(6000, 398, 3.56, 'Pass');</v>
      </c>
    </row>
    <row r="301" spans="1:5" x14ac:dyDescent="0.35">
      <c r="A301" s="6">
        <v>6009</v>
      </c>
      <c r="B301" s="6">
        <v>399</v>
      </c>
      <c r="C301" s="13">
        <v>1.68</v>
      </c>
      <c r="D301" s="6" t="s">
        <v>540</v>
      </c>
      <c r="E301" t="str">
        <f t="shared" si="4"/>
        <v>INSERT  INTO Grades(CourseID, StudentID, CGPA, Result) VALUES(6009, 399, 1.68, 'Fail');</v>
      </c>
    </row>
    <row r="302" spans="1:5" x14ac:dyDescent="0.35">
      <c r="A302" s="6">
        <v>6010</v>
      </c>
      <c r="B302" s="6">
        <v>400</v>
      </c>
      <c r="C302" s="13">
        <v>3.97</v>
      </c>
      <c r="D302" s="6" t="s">
        <v>539</v>
      </c>
      <c r="E302" t="str">
        <f t="shared" si="4"/>
        <v>INSERT  INTO Grades(CourseID, StudentID, CGPA, Result) VALUES(6010, 400, 3.97, 'Pass');</v>
      </c>
    </row>
  </sheetData>
  <autoFilter ref="A1:D302" xr:uid="{7B3DA0B9-C00C-7841-A2D3-C6B1BE729FF3}">
    <sortState xmlns:xlrd2="http://schemas.microsoft.com/office/spreadsheetml/2017/richdata2" ref="A2:D302">
      <sortCondition ref="B1:B3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5472-6C83-4148-81F6-EE761EA4486E}">
  <sheetPr>
    <tabColor theme="9" tint="-0.249977111117893"/>
  </sheetPr>
  <dimension ref="A1:F302"/>
  <sheetViews>
    <sheetView zoomScale="85" zoomScaleNormal="85" workbookViewId="0">
      <selection activeCell="B22" sqref="B22"/>
    </sheetView>
  </sheetViews>
  <sheetFormatPr defaultColWidth="10.6640625" defaultRowHeight="15.5" x14ac:dyDescent="0.35"/>
  <cols>
    <col min="1" max="5" width="21.6640625" customWidth="1"/>
    <col min="6" max="6" width="36.9140625" customWidth="1"/>
  </cols>
  <sheetData>
    <row r="1" spans="1:6" x14ac:dyDescent="0.35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t="s">
        <v>541</v>
      </c>
    </row>
    <row r="2" spans="1:6" x14ac:dyDescent="0.35">
      <c r="A2" s="6">
        <v>100</v>
      </c>
      <c r="B2" s="6">
        <v>1</v>
      </c>
      <c r="C2" s="6">
        <v>118</v>
      </c>
      <c r="D2" s="6" t="s">
        <v>37</v>
      </c>
      <c r="E2" s="6">
        <v>1</v>
      </c>
      <c r="F2" t="str">
        <f>"INSERT INTO Student("&amp;$B$1&amp;", "&amp;$C$1&amp;", "&amp;$D$1&amp;", "&amp;$E$1&amp;") VALUES("&amp;B2&amp;", "&amp;C2&amp;", "&amp;"'"&amp;D2&amp;"'"&amp;", "&amp;E2&amp;");"</f>
        <v>INSERT INTO Student(SectionID, AdvisorID, StudentName, Semester) VALUES(1, 118, 'Yui Bi', 1);</v>
      </c>
    </row>
    <row r="3" spans="1:6" x14ac:dyDescent="0.35">
      <c r="A3" s="6">
        <v>101</v>
      </c>
      <c r="B3" s="6">
        <v>2</v>
      </c>
      <c r="C3" s="6">
        <v>112</v>
      </c>
      <c r="D3" s="6" t="s">
        <v>38</v>
      </c>
      <c r="E3" s="6">
        <v>1</v>
      </c>
      <c r="F3" t="str">
        <f t="shared" ref="F3:F66" si="0">"INSERT INTO Student("&amp;$B$1&amp;", "&amp;$C$1&amp;", "&amp;$D$1&amp;", "&amp;$E$1&amp;") VALUES("&amp;B3&amp;", "&amp;C3&amp;", "&amp;"'"&amp;D3&amp;"'"&amp;", "&amp;E3&amp;");"</f>
        <v>INSERT INTO Student(SectionID, AdvisorID, StudentName, Semester) VALUES(2, 112, 'Yucong Liu', 1);</v>
      </c>
    </row>
    <row r="4" spans="1:6" x14ac:dyDescent="0.35">
      <c r="A4" s="6">
        <v>102</v>
      </c>
      <c r="B4" s="6">
        <v>3</v>
      </c>
      <c r="C4" s="6">
        <v>105</v>
      </c>
      <c r="D4" s="6" t="s">
        <v>39</v>
      </c>
      <c r="E4" s="6">
        <v>1</v>
      </c>
      <c r="F4" t="str">
        <f t="shared" si="0"/>
        <v>INSERT INTO Student(SectionID, AdvisorID, StudentName, Semester) VALUES(3, 105, 'Raj Mehta', 1);</v>
      </c>
    </row>
    <row r="5" spans="1:6" x14ac:dyDescent="0.35">
      <c r="A5" s="6">
        <v>103</v>
      </c>
      <c r="B5" s="6">
        <v>4</v>
      </c>
      <c r="C5" s="6">
        <v>117</v>
      </c>
      <c r="D5" s="6" t="s">
        <v>40</v>
      </c>
      <c r="E5" s="6">
        <v>1</v>
      </c>
      <c r="F5" t="str">
        <f t="shared" si="0"/>
        <v>INSERT INTO Student(SectionID, AdvisorID, StudentName, Semester) VALUES(4, 117, 'Tushar Pagdala', 1);</v>
      </c>
    </row>
    <row r="6" spans="1:6" x14ac:dyDescent="0.35">
      <c r="A6" s="6">
        <v>104</v>
      </c>
      <c r="B6" s="6">
        <v>5</v>
      </c>
      <c r="C6" s="6">
        <v>104</v>
      </c>
      <c r="D6" s="6" t="s">
        <v>41</v>
      </c>
      <c r="E6" s="6">
        <v>1</v>
      </c>
      <c r="F6" t="str">
        <f t="shared" si="0"/>
        <v>INSERT INTO Student(SectionID, AdvisorID, StudentName, Semester) VALUES(5, 104, 'Rucha Chauthani', 1);</v>
      </c>
    </row>
    <row r="7" spans="1:6" x14ac:dyDescent="0.35">
      <c r="A7" s="6">
        <v>105</v>
      </c>
      <c r="B7" s="6">
        <v>6</v>
      </c>
      <c r="C7" s="6">
        <v>101</v>
      </c>
      <c r="D7" s="6" t="s">
        <v>42</v>
      </c>
      <c r="E7" s="6">
        <v>1</v>
      </c>
      <c r="F7" t="str">
        <f t="shared" si="0"/>
        <v>INSERT INTO Student(SectionID, AdvisorID, StudentName, Semester) VALUES(6, 101, 'Rohan Nayak', 1);</v>
      </c>
    </row>
    <row r="8" spans="1:6" x14ac:dyDescent="0.35">
      <c r="A8" s="6">
        <v>106</v>
      </c>
      <c r="B8" s="6">
        <v>7</v>
      </c>
      <c r="C8" s="6">
        <v>104</v>
      </c>
      <c r="D8" s="6" t="s">
        <v>43</v>
      </c>
      <c r="E8" s="6">
        <v>1</v>
      </c>
      <c r="F8" t="str">
        <f t="shared" si="0"/>
        <v>INSERT INTO Student(SectionID, AdvisorID, StudentName, Semester) VALUES(7, 104, 'Kal Mathews', 1);</v>
      </c>
    </row>
    <row r="9" spans="1:6" x14ac:dyDescent="0.35">
      <c r="A9" s="6">
        <v>107</v>
      </c>
      <c r="B9" s="6">
        <v>8</v>
      </c>
      <c r="C9" s="6">
        <v>120</v>
      </c>
      <c r="D9" s="6" t="s">
        <v>44</v>
      </c>
      <c r="E9" s="6">
        <v>2</v>
      </c>
      <c r="F9" t="str">
        <f t="shared" si="0"/>
        <v>INSERT INTO Student(SectionID, AdvisorID, StudentName, Semester) VALUES(8, 120, 'Steph Curry', 2);</v>
      </c>
    </row>
    <row r="10" spans="1:6" x14ac:dyDescent="0.35">
      <c r="A10" s="6">
        <v>108</v>
      </c>
      <c r="B10" s="6">
        <v>9</v>
      </c>
      <c r="C10" s="6">
        <v>110</v>
      </c>
      <c r="D10" s="7" t="s">
        <v>45</v>
      </c>
      <c r="E10" s="6">
        <v>2</v>
      </c>
      <c r="F10" t="str">
        <f t="shared" si="0"/>
        <v>INSERT INTO Student(SectionID, AdvisorID, StudentName, Semester) VALUES(9, 110, 'Derry Kirk', 2);</v>
      </c>
    </row>
    <row r="11" spans="1:6" x14ac:dyDescent="0.35">
      <c r="A11" s="6">
        <v>109</v>
      </c>
      <c r="B11" s="6">
        <v>10</v>
      </c>
      <c r="C11" s="6">
        <v>116</v>
      </c>
      <c r="D11" s="7" t="s">
        <v>46</v>
      </c>
      <c r="E11" s="6">
        <v>2</v>
      </c>
      <c r="F11" t="str">
        <f t="shared" si="0"/>
        <v>INSERT INTO Student(SectionID, AdvisorID, StudentName, Semester) VALUES(10, 116, 'Keon Busby', 2);</v>
      </c>
    </row>
    <row r="12" spans="1:6" x14ac:dyDescent="0.35">
      <c r="A12" s="6">
        <v>110</v>
      </c>
      <c r="B12" s="6">
        <v>2</v>
      </c>
      <c r="C12" s="6">
        <v>101</v>
      </c>
      <c r="D12" s="7" t="s">
        <v>47</v>
      </c>
      <c r="E12" s="6">
        <v>2</v>
      </c>
      <c r="F12" t="str">
        <f t="shared" si="0"/>
        <v>INSERT INTO Student(SectionID, AdvisorID, StudentName, Semester) VALUES(2, 101, 'Manal Allen', 2);</v>
      </c>
    </row>
    <row r="13" spans="1:6" x14ac:dyDescent="0.35">
      <c r="A13" s="6">
        <v>111</v>
      </c>
      <c r="B13" s="6">
        <v>2</v>
      </c>
      <c r="C13" s="6">
        <v>118</v>
      </c>
      <c r="D13" s="7" t="s">
        <v>48</v>
      </c>
      <c r="E13" s="6">
        <v>4</v>
      </c>
      <c r="F13" t="str">
        <f t="shared" si="0"/>
        <v>INSERT INTO Student(SectionID, AdvisorID, StudentName, Semester) VALUES(2, 118, 'Kareem Travers', 4);</v>
      </c>
    </row>
    <row r="14" spans="1:6" x14ac:dyDescent="0.35">
      <c r="A14" s="6">
        <v>112</v>
      </c>
      <c r="B14" s="6">
        <v>2</v>
      </c>
      <c r="C14" s="6">
        <v>118</v>
      </c>
      <c r="D14" s="7" t="s">
        <v>49</v>
      </c>
      <c r="E14" s="6">
        <v>1</v>
      </c>
      <c r="F14" t="str">
        <f t="shared" si="0"/>
        <v>INSERT INTO Student(SectionID, AdvisorID, StudentName, Semester) VALUES(2, 118, 'Olli Mosley', 1);</v>
      </c>
    </row>
    <row r="15" spans="1:6" x14ac:dyDescent="0.35">
      <c r="A15" s="6">
        <v>113</v>
      </c>
      <c r="B15" s="6">
        <v>6</v>
      </c>
      <c r="C15" s="6">
        <v>101</v>
      </c>
      <c r="D15" s="7" t="s">
        <v>50</v>
      </c>
      <c r="E15" s="6">
        <v>2</v>
      </c>
      <c r="F15" t="str">
        <f t="shared" si="0"/>
        <v>INSERT INTO Student(SectionID, AdvisorID, StudentName, Semester) VALUES(6, 101, 'Zoha Ramsey', 2);</v>
      </c>
    </row>
    <row r="16" spans="1:6" x14ac:dyDescent="0.35">
      <c r="A16" s="6">
        <v>114</v>
      </c>
      <c r="B16" s="6">
        <v>6</v>
      </c>
      <c r="C16" s="6">
        <v>116</v>
      </c>
      <c r="D16" s="7" t="s">
        <v>51</v>
      </c>
      <c r="E16" s="6">
        <v>2</v>
      </c>
      <c r="F16" t="str">
        <f t="shared" si="0"/>
        <v>INSERT INTO Student(SectionID, AdvisorID, StudentName, Semester) VALUES(6, 116, 'Rae Partridge', 2);</v>
      </c>
    </row>
    <row r="17" spans="1:6" x14ac:dyDescent="0.35">
      <c r="A17" s="6">
        <v>115</v>
      </c>
      <c r="B17" s="6">
        <v>8</v>
      </c>
      <c r="C17" s="6">
        <v>107</v>
      </c>
      <c r="D17" s="7" t="s">
        <v>52</v>
      </c>
      <c r="E17" s="6">
        <v>4</v>
      </c>
      <c r="F17" t="str">
        <f t="shared" si="0"/>
        <v>INSERT INTO Student(SectionID, AdvisorID, StudentName, Semester) VALUES(8, 107, 'Alexia Beech', 4);</v>
      </c>
    </row>
    <row r="18" spans="1:6" x14ac:dyDescent="0.35">
      <c r="A18" s="6">
        <v>116</v>
      </c>
      <c r="B18" s="6">
        <v>9</v>
      </c>
      <c r="C18" s="6">
        <v>118</v>
      </c>
      <c r="D18" s="7" t="s">
        <v>53</v>
      </c>
      <c r="E18" s="6">
        <v>4</v>
      </c>
      <c r="F18" t="str">
        <f t="shared" si="0"/>
        <v>INSERT INTO Student(SectionID, AdvisorID, StudentName, Semester) VALUES(9, 118, 'Sharon Robbins', 4);</v>
      </c>
    </row>
    <row r="19" spans="1:6" x14ac:dyDescent="0.35">
      <c r="A19" s="6">
        <v>117</v>
      </c>
      <c r="B19" s="6">
        <v>9</v>
      </c>
      <c r="C19" s="6">
        <v>119</v>
      </c>
      <c r="D19" s="7" t="s">
        <v>54</v>
      </c>
      <c r="E19" s="6">
        <v>1</v>
      </c>
      <c r="F19" t="str">
        <f t="shared" si="0"/>
        <v>INSERT INTO Student(SectionID, AdvisorID, StudentName, Semester) VALUES(9, 119, 'Theodore Lovell', 1);</v>
      </c>
    </row>
    <row r="20" spans="1:6" x14ac:dyDescent="0.35">
      <c r="A20" s="6">
        <v>118</v>
      </c>
      <c r="B20" s="6">
        <v>7</v>
      </c>
      <c r="C20" s="6">
        <v>108</v>
      </c>
      <c r="D20" s="7" t="s">
        <v>55</v>
      </c>
      <c r="E20" s="6">
        <v>1</v>
      </c>
      <c r="F20" t="str">
        <f t="shared" si="0"/>
        <v>INSERT INTO Student(SectionID, AdvisorID, StudentName, Semester) VALUES(7, 108, 'Harry Potter', 1);</v>
      </c>
    </row>
    <row r="21" spans="1:6" x14ac:dyDescent="0.35">
      <c r="A21" s="6">
        <v>119</v>
      </c>
      <c r="B21" s="6">
        <v>7</v>
      </c>
      <c r="C21" s="6">
        <v>105</v>
      </c>
      <c r="D21" s="7" t="s">
        <v>59</v>
      </c>
      <c r="E21" s="6">
        <v>1</v>
      </c>
      <c r="F21" t="str">
        <f t="shared" si="0"/>
        <v>INSERT INTO Student(SectionID, AdvisorID, StudentName, Semester) VALUES(7, 105, 'Dom Toretto', 1);</v>
      </c>
    </row>
    <row r="22" spans="1:6" x14ac:dyDescent="0.35">
      <c r="A22" s="6">
        <v>120</v>
      </c>
      <c r="B22" s="6">
        <v>7</v>
      </c>
      <c r="C22" s="6">
        <v>105</v>
      </c>
      <c r="D22" s="7" t="s">
        <v>60</v>
      </c>
      <c r="E22" s="6">
        <v>2</v>
      </c>
      <c r="F22" t="str">
        <f t="shared" si="0"/>
        <v>INSERT INTO Student(SectionID, AdvisorID, StudentName, Semester) VALUES(7, 105, 'James Bond', 2);</v>
      </c>
    </row>
    <row r="23" spans="1:6" x14ac:dyDescent="0.35">
      <c r="A23" s="6">
        <v>121</v>
      </c>
      <c r="B23" s="6">
        <v>7</v>
      </c>
      <c r="C23" s="6">
        <v>111</v>
      </c>
      <c r="D23" s="6" t="s">
        <v>238</v>
      </c>
      <c r="E23" s="6">
        <v>1</v>
      </c>
      <c r="F23" t="str">
        <f t="shared" si="0"/>
        <v>INSERT INTO Student(SectionID, AdvisorID, StudentName, Semester) VALUES(7, 111, 'aadam gilchrist', 1);</v>
      </c>
    </row>
    <row r="24" spans="1:6" x14ac:dyDescent="0.35">
      <c r="A24" s="6">
        <v>122</v>
      </c>
      <c r="B24" s="6">
        <v>5</v>
      </c>
      <c r="C24" s="6">
        <v>118</v>
      </c>
      <c r="D24" s="6" t="s">
        <v>239</v>
      </c>
      <c r="E24" s="6">
        <v>1</v>
      </c>
      <c r="F24" t="str">
        <f t="shared" si="0"/>
        <v>INSERT INTO Student(SectionID, AdvisorID, StudentName, Semester) VALUES(5, 118, 'aadan abati', 1);</v>
      </c>
    </row>
    <row r="25" spans="1:6" x14ac:dyDescent="0.35">
      <c r="A25" s="6">
        <v>123</v>
      </c>
      <c r="B25" s="6">
        <v>8</v>
      </c>
      <c r="C25" s="6">
        <v>106</v>
      </c>
      <c r="D25" s="6" t="s">
        <v>240</v>
      </c>
      <c r="E25" s="6">
        <v>1</v>
      </c>
      <c r="F25" t="str">
        <f t="shared" si="0"/>
        <v>INSERT INTO Student(SectionID, AdvisorID, StudentName, Semester) VALUES(8, 106, 'aadarsh abatiell', 1);</v>
      </c>
    </row>
    <row r="26" spans="1:6" x14ac:dyDescent="0.35">
      <c r="A26" s="6">
        <v>124</v>
      </c>
      <c r="B26" s="6">
        <v>9</v>
      </c>
      <c r="C26" s="6">
        <v>110</v>
      </c>
      <c r="D26" s="6" t="s">
        <v>241</v>
      </c>
      <c r="E26" s="6">
        <v>1</v>
      </c>
      <c r="F26" t="str">
        <f t="shared" si="0"/>
        <v>INSERT INTO Student(SectionID, AdvisorID, StudentName, Semester) VALUES(9, 110, 'aadaya abato', 1);</v>
      </c>
    </row>
    <row r="27" spans="1:6" x14ac:dyDescent="0.35">
      <c r="A27" s="6">
        <v>125</v>
      </c>
      <c r="B27" s="6">
        <v>3</v>
      </c>
      <c r="C27" s="6">
        <v>116</v>
      </c>
      <c r="D27" s="6" t="s">
        <v>242</v>
      </c>
      <c r="E27" s="6">
        <v>1</v>
      </c>
      <c r="F27" t="str">
        <f t="shared" si="0"/>
        <v>INSERT INTO Student(SectionID, AdvisorID, StudentName, Semester) VALUES(3, 116, 'aaden abatti', 1);</v>
      </c>
    </row>
    <row r="28" spans="1:6" x14ac:dyDescent="0.35">
      <c r="A28" s="6">
        <v>126</v>
      </c>
      <c r="B28" s="6">
        <v>4</v>
      </c>
      <c r="C28" s="6">
        <v>119</v>
      </c>
      <c r="D28" s="6" t="s">
        <v>243</v>
      </c>
      <c r="E28" s="6">
        <v>1</v>
      </c>
      <c r="F28" t="str">
        <f t="shared" si="0"/>
        <v>INSERT INTO Student(SectionID, AdvisorID, StudentName, Semester) VALUES(4, 119, 'aadesh abaunza', 1);</v>
      </c>
    </row>
    <row r="29" spans="1:6" x14ac:dyDescent="0.35">
      <c r="A29" s="6">
        <v>127</v>
      </c>
      <c r="B29" s="6">
        <v>11</v>
      </c>
      <c r="C29" s="6">
        <v>106</v>
      </c>
      <c r="D29" s="6" t="s">
        <v>244</v>
      </c>
      <c r="E29" s="6">
        <v>1</v>
      </c>
      <c r="F29" t="str">
        <f t="shared" si="0"/>
        <v>INSERT INTO Student(SectionID, AdvisorID, StudentName, Semester) VALUES(11, 106, 'aadham abaya', 1);</v>
      </c>
    </row>
    <row r="30" spans="1:6" x14ac:dyDescent="0.35">
      <c r="A30" s="6">
        <v>128</v>
      </c>
      <c r="B30" s="6">
        <v>7</v>
      </c>
      <c r="C30" s="6">
        <v>107</v>
      </c>
      <c r="D30" s="6" t="s">
        <v>245</v>
      </c>
      <c r="E30" s="6">
        <v>2</v>
      </c>
      <c r="F30" t="str">
        <f t="shared" si="0"/>
        <v>INSERT INTO Student(SectionID, AdvisorID, StudentName, Semester) VALUES(7, 107, 'aadhan abaza', 2);</v>
      </c>
    </row>
    <row r="31" spans="1:6" x14ac:dyDescent="0.35">
      <c r="A31" s="6">
        <v>129</v>
      </c>
      <c r="B31" s="6">
        <v>14</v>
      </c>
      <c r="C31" s="6">
        <v>116</v>
      </c>
      <c r="D31" s="6" t="s">
        <v>246</v>
      </c>
      <c r="E31" s="6">
        <v>2</v>
      </c>
      <c r="F31" t="str">
        <f t="shared" si="0"/>
        <v>INSERT INTO Student(SectionID, AdvisorID, StudentName, Semester) VALUES(14, 116, 'aadhav abbadessa', 2);</v>
      </c>
    </row>
    <row r="32" spans="1:6" x14ac:dyDescent="0.35">
      <c r="A32" s="6">
        <v>130</v>
      </c>
      <c r="B32" s="6">
        <v>15</v>
      </c>
      <c r="C32" s="6">
        <v>116</v>
      </c>
      <c r="D32" s="6" t="s">
        <v>247</v>
      </c>
      <c r="E32" s="6">
        <v>2</v>
      </c>
      <c r="F32" t="str">
        <f t="shared" si="0"/>
        <v>INSERT INTO Student(SectionID, AdvisorID, StudentName, Semester) VALUES(15, 116, 'aadhavan abbamonte', 2);</v>
      </c>
    </row>
    <row r="33" spans="1:6" x14ac:dyDescent="0.35">
      <c r="A33" s="6">
        <v>131</v>
      </c>
      <c r="B33" s="6">
        <v>15</v>
      </c>
      <c r="C33" s="6">
        <v>109</v>
      </c>
      <c r="D33" s="6" t="s">
        <v>248</v>
      </c>
      <c r="E33" s="6">
        <v>2</v>
      </c>
      <c r="F33" t="str">
        <f t="shared" si="0"/>
        <v>INSERT INTO Student(SectionID, AdvisorID, StudentName, Semester) VALUES(15, 109, 'aadhi abbas', 2);</v>
      </c>
    </row>
    <row r="34" spans="1:6" x14ac:dyDescent="0.35">
      <c r="A34" s="6">
        <v>132</v>
      </c>
      <c r="B34" s="6">
        <v>5</v>
      </c>
      <c r="C34" s="6">
        <v>114</v>
      </c>
      <c r="D34" s="6" t="s">
        <v>249</v>
      </c>
      <c r="E34" s="6">
        <v>4</v>
      </c>
      <c r="F34" t="str">
        <f t="shared" si="0"/>
        <v>INSERT INTO Student(SectionID, AdvisorID, StudentName, Semester) VALUES(5, 114, 'aadhira abbasi', 4);</v>
      </c>
    </row>
    <row r="35" spans="1:6" x14ac:dyDescent="0.35">
      <c r="A35" s="6">
        <v>133</v>
      </c>
      <c r="B35" s="6">
        <v>20</v>
      </c>
      <c r="C35" s="6">
        <v>101</v>
      </c>
      <c r="D35" s="6" t="s">
        <v>250</v>
      </c>
      <c r="E35" s="6">
        <v>1</v>
      </c>
      <c r="F35" t="str">
        <f t="shared" si="0"/>
        <v>INSERT INTO Student(SectionID, AdvisorID, StudentName, Semester) VALUES(20, 101, 'aadhiran abbassi', 1);</v>
      </c>
    </row>
    <row r="36" spans="1:6" x14ac:dyDescent="0.35">
      <c r="A36" s="6">
        <v>134</v>
      </c>
      <c r="B36" s="6">
        <v>13</v>
      </c>
      <c r="C36" s="6">
        <v>119</v>
      </c>
      <c r="D36" s="6" t="s">
        <v>251</v>
      </c>
      <c r="E36" s="6">
        <v>2</v>
      </c>
      <c r="F36" t="str">
        <f t="shared" si="0"/>
        <v>INSERT INTO Student(SectionID, AdvisorID, StudentName, Semester) VALUES(13, 119, 'aadhish abbate', 2);</v>
      </c>
    </row>
    <row r="37" spans="1:6" x14ac:dyDescent="0.35">
      <c r="A37" s="6">
        <v>135</v>
      </c>
      <c r="B37" s="6">
        <v>15</v>
      </c>
      <c r="C37" s="6">
        <v>104</v>
      </c>
      <c r="D37" s="6" t="s">
        <v>252</v>
      </c>
      <c r="E37" s="6">
        <v>2</v>
      </c>
      <c r="F37" t="str">
        <f t="shared" si="0"/>
        <v>INSERT INTO Student(SectionID, AdvisorID, StudentName, Semester) VALUES(15, 104, 'latrica abbatiello', 2);</v>
      </c>
    </row>
    <row r="38" spans="1:6" x14ac:dyDescent="0.35">
      <c r="A38" s="6">
        <v>136</v>
      </c>
      <c r="B38" s="6">
        <v>6</v>
      </c>
      <c r="C38" s="6">
        <v>116</v>
      </c>
      <c r="D38" s="6" t="s">
        <v>253</v>
      </c>
      <c r="E38" s="6">
        <v>4</v>
      </c>
      <c r="F38" t="str">
        <f t="shared" si="0"/>
        <v>INSERT INTO Student(SectionID, AdvisorID, StudentName, Semester) VALUES(6, 116, 'latrice abbay', 4);</v>
      </c>
    </row>
    <row r="39" spans="1:6" x14ac:dyDescent="0.35">
      <c r="A39" s="6">
        <v>137</v>
      </c>
      <c r="B39" s="6">
        <v>10</v>
      </c>
      <c r="C39" s="6">
        <v>105</v>
      </c>
      <c r="D39" s="6" t="s">
        <v>254</v>
      </c>
      <c r="E39" s="6">
        <v>4</v>
      </c>
      <c r="F39" t="str">
        <f t="shared" si="0"/>
        <v>INSERT INTO Student(SectionID, AdvisorID, StudentName, Semester) VALUES(10, 105, 'latricha abbe', 4);</v>
      </c>
    </row>
    <row r="40" spans="1:6" x14ac:dyDescent="0.35">
      <c r="A40" s="6">
        <v>138</v>
      </c>
      <c r="B40" s="6">
        <v>6</v>
      </c>
      <c r="C40" s="6">
        <v>102</v>
      </c>
      <c r="D40" s="6" t="s">
        <v>255</v>
      </c>
      <c r="E40" s="6">
        <v>1</v>
      </c>
      <c r="F40" t="str">
        <f t="shared" si="0"/>
        <v>INSERT INTO Student(SectionID, AdvisorID, StudentName, Semester) VALUES(6, 102, 'latricia abbed', 1);</v>
      </c>
    </row>
    <row r="41" spans="1:6" x14ac:dyDescent="0.35">
      <c r="A41" s="6">
        <v>139</v>
      </c>
      <c r="B41" s="6">
        <v>9</v>
      </c>
      <c r="C41" s="6">
        <v>113</v>
      </c>
      <c r="D41" s="6" t="s">
        <v>256</v>
      </c>
      <c r="E41" s="6">
        <v>1</v>
      </c>
      <c r="F41" t="str">
        <f t="shared" si="0"/>
        <v>INSERT INTO Student(SectionID, AdvisorID, StudentName, Semester) VALUES(9, 113, 'latriece abbenante', 1);</v>
      </c>
    </row>
    <row r="42" spans="1:6" x14ac:dyDescent="0.35">
      <c r="A42" s="6">
        <v>140</v>
      </c>
      <c r="B42" s="6">
        <v>10</v>
      </c>
      <c r="C42" s="6">
        <v>106</v>
      </c>
      <c r="D42" s="6" t="s">
        <v>257</v>
      </c>
      <c r="E42" s="6">
        <v>1</v>
      </c>
      <c r="F42" t="str">
        <f t="shared" si="0"/>
        <v>INSERT INTO Student(SectionID, AdvisorID, StudentName, Semester) VALUES(10, 106, 'latrika abberger', 1);</v>
      </c>
    </row>
    <row r="43" spans="1:6" x14ac:dyDescent="0.35">
      <c r="A43" s="6">
        <v>141</v>
      </c>
      <c r="B43" s="6">
        <v>20</v>
      </c>
      <c r="C43" s="6">
        <v>112</v>
      </c>
      <c r="D43" s="6" t="s">
        <v>258</v>
      </c>
      <c r="E43" s="6">
        <v>2</v>
      </c>
      <c r="F43" t="str">
        <f t="shared" si="0"/>
        <v>INSERT INTO Student(SectionID, AdvisorID, StudentName, Semester) VALUES(20, 112, 'latrina abbey', 2);</v>
      </c>
    </row>
    <row r="44" spans="1:6" x14ac:dyDescent="0.35">
      <c r="A44" s="6">
        <v>142</v>
      </c>
      <c r="B44" s="6">
        <v>13</v>
      </c>
      <c r="C44" s="6">
        <v>101</v>
      </c>
      <c r="D44" s="6" t="s">
        <v>259</v>
      </c>
      <c r="E44" s="6">
        <v>1</v>
      </c>
      <c r="F44" t="str">
        <f t="shared" si="0"/>
        <v>INSERT INTO Student(SectionID, AdvisorID, StudentName, Semester) VALUES(13, 101, 'latrinda abbinanti', 1);</v>
      </c>
    </row>
    <row r="45" spans="1:6" x14ac:dyDescent="0.35">
      <c r="A45" s="6">
        <v>143</v>
      </c>
      <c r="B45" s="6">
        <v>19</v>
      </c>
      <c r="C45" s="6">
        <v>116</v>
      </c>
      <c r="D45" s="6" t="s">
        <v>260</v>
      </c>
      <c r="E45" s="6">
        <v>1</v>
      </c>
      <c r="F45" t="str">
        <f t="shared" si="0"/>
        <v>INSERT INTO Student(SectionID, AdvisorID, StudentName, Semester) VALUES(19, 116, 'latrinia abbington', 1);</v>
      </c>
    </row>
    <row r="46" spans="1:6" x14ac:dyDescent="0.35">
      <c r="A46" s="6">
        <v>144</v>
      </c>
      <c r="B46" s="6">
        <v>18</v>
      </c>
      <c r="C46" s="6">
        <v>106</v>
      </c>
      <c r="D46" s="6" t="s">
        <v>261</v>
      </c>
      <c r="E46" s="6">
        <v>1</v>
      </c>
      <c r="F46" t="str">
        <f t="shared" si="0"/>
        <v>INSERT INTO Student(SectionID, AdvisorID, StudentName, Semester) VALUES(18, 106, 'latrinity abbiss', 1);</v>
      </c>
    </row>
    <row r="47" spans="1:6" x14ac:dyDescent="0.35">
      <c r="A47" s="6">
        <v>145</v>
      </c>
      <c r="B47" s="6">
        <v>8</v>
      </c>
      <c r="C47" s="6">
        <v>108</v>
      </c>
      <c r="D47" s="6" t="s">
        <v>262</v>
      </c>
      <c r="E47" s="6">
        <v>1</v>
      </c>
      <c r="F47" t="str">
        <f t="shared" si="0"/>
        <v>INSERT INTO Student(SectionID, AdvisorID, StudentName, Semester) VALUES(8, 108, 'latris abbitt', 1);</v>
      </c>
    </row>
    <row r="48" spans="1:6" x14ac:dyDescent="0.35">
      <c r="A48" s="6">
        <v>146</v>
      </c>
      <c r="B48" s="6">
        <v>12</v>
      </c>
      <c r="C48" s="6">
        <v>111</v>
      </c>
      <c r="D48" s="6" t="s">
        <v>263</v>
      </c>
      <c r="E48" s="6">
        <v>1</v>
      </c>
      <c r="F48" t="str">
        <f t="shared" si="0"/>
        <v>INSERT INTO Student(SectionID, AdvisorID, StudentName, Semester) VALUES(12, 111, 'latrisa abbot', 1);</v>
      </c>
    </row>
    <row r="49" spans="1:6" x14ac:dyDescent="0.35">
      <c r="A49" s="6">
        <v>147</v>
      </c>
      <c r="B49" s="6">
        <v>17</v>
      </c>
      <c r="C49" s="6">
        <v>110</v>
      </c>
      <c r="D49" s="6" t="s">
        <v>264</v>
      </c>
      <c r="E49" s="6">
        <v>1</v>
      </c>
      <c r="F49" t="str">
        <f t="shared" si="0"/>
        <v>INSERT INTO Student(SectionID, AdvisorID, StudentName, Semester) VALUES(17, 110, 'latrise abbott', 1);</v>
      </c>
    </row>
    <row r="50" spans="1:6" x14ac:dyDescent="0.35">
      <c r="A50" s="6">
        <v>148</v>
      </c>
      <c r="B50" s="6">
        <v>18</v>
      </c>
      <c r="C50" s="6">
        <v>115</v>
      </c>
      <c r="D50" s="6" t="s">
        <v>265</v>
      </c>
      <c r="E50" s="6">
        <v>1</v>
      </c>
      <c r="F50" t="str">
        <f t="shared" si="0"/>
        <v>INSERT INTO Student(SectionID, AdvisorID, StudentName, Semester) VALUES(18, 115, 'latrish abboud', 1);</v>
      </c>
    </row>
    <row r="51" spans="1:6" x14ac:dyDescent="0.35">
      <c r="A51" s="6">
        <v>149</v>
      </c>
      <c r="B51" s="6">
        <v>9</v>
      </c>
      <c r="C51" s="6">
        <v>119</v>
      </c>
      <c r="D51" s="6" t="s">
        <v>266</v>
      </c>
      <c r="E51" s="6">
        <v>2</v>
      </c>
      <c r="F51" t="str">
        <f t="shared" si="0"/>
        <v>INSERT INTO Student(SectionID, AdvisorID, StudentName, Semester) VALUES(9, 119, 'latrisha abbruzzese', 2);</v>
      </c>
    </row>
    <row r="52" spans="1:6" x14ac:dyDescent="0.35">
      <c r="A52" s="6">
        <v>150</v>
      </c>
      <c r="B52" s="6">
        <v>6</v>
      </c>
      <c r="C52" s="6">
        <v>101</v>
      </c>
      <c r="D52" s="6" t="s">
        <v>267</v>
      </c>
      <c r="E52" s="6">
        <v>2</v>
      </c>
      <c r="F52" t="str">
        <f t="shared" si="0"/>
        <v>INSERT INTO Student(SectionID, AdvisorID, StudentName, Semester) VALUES(6, 101, 'latrishia abbs', 2);</v>
      </c>
    </row>
    <row r="53" spans="1:6" x14ac:dyDescent="0.35">
      <c r="A53" s="6">
        <v>151</v>
      </c>
      <c r="B53" s="6">
        <v>3</v>
      </c>
      <c r="C53" s="6">
        <v>103</v>
      </c>
      <c r="D53" s="6" t="s">
        <v>268</v>
      </c>
      <c r="E53" s="6">
        <v>2</v>
      </c>
      <c r="F53" t="str">
        <f t="shared" si="0"/>
        <v>INSERT INTO Student(SectionID, AdvisorID, StudentName, Semester) VALUES(3, 103, 'latrissa abby', 2);</v>
      </c>
    </row>
    <row r="54" spans="1:6" x14ac:dyDescent="0.35">
      <c r="A54" s="6">
        <v>152</v>
      </c>
      <c r="B54" s="6">
        <v>5</v>
      </c>
      <c r="C54" s="6">
        <v>118</v>
      </c>
      <c r="D54" s="6" t="s">
        <v>269</v>
      </c>
      <c r="E54" s="6">
        <v>2</v>
      </c>
      <c r="F54" t="str">
        <f t="shared" si="0"/>
        <v>INSERT INTO Student(SectionID, AdvisorID, StudentName, Semester) VALUES(5, 118, 'latrista abdal', 2);</v>
      </c>
    </row>
    <row r="55" spans="1:6" x14ac:dyDescent="0.35">
      <c r="A55" s="6">
        <v>153</v>
      </c>
      <c r="B55" s="6">
        <v>17</v>
      </c>
      <c r="C55" s="6">
        <v>115</v>
      </c>
      <c r="D55" s="6" t="s">
        <v>270</v>
      </c>
      <c r="E55" s="6">
        <v>4</v>
      </c>
      <c r="F55" t="str">
        <f t="shared" si="0"/>
        <v>INSERT INTO Student(SectionID, AdvisorID, StudentName, Semester) VALUES(17, 115, 'latrivia abdalla', 4);</v>
      </c>
    </row>
    <row r="56" spans="1:6" x14ac:dyDescent="0.35">
      <c r="A56" s="6">
        <v>154</v>
      </c>
      <c r="B56" s="6">
        <v>14</v>
      </c>
      <c r="C56" s="6">
        <v>107</v>
      </c>
      <c r="D56" s="6" t="s">
        <v>271</v>
      </c>
      <c r="E56" s="6">
        <v>1</v>
      </c>
      <c r="F56" t="str">
        <f t="shared" si="0"/>
        <v>INSERT INTO Student(SectionID, AdvisorID, StudentName, Semester) VALUES(14, 107, 'latron abdallah', 1);</v>
      </c>
    </row>
    <row r="57" spans="1:6" x14ac:dyDescent="0.35">
      <c r="A57" s="6">
        <v>155</v>
      </c>
      <c r="B57" s="6">
        <v>16</v>
      </c>
      <c r="C57" s="6">
        <v>106</v>
      </c>
      <c r="D57" s="6" t="s">
        <v>272</v>
      </c>
      <c r="E57" s="6">
        <v>2</v>
      </c>
      <c r="F57" t="str">
        <f t="shared" si="0"/>
        <v>INSERT INTO Student(SectionID, AdvisorID, StudentName, Semester) VALUES(16, 106, 'latronda abdel', 2);</v>
      </c>
    </row>
    <row r="58" spans="1:6" x14ac:dyDescent="0.35">
      <c r="A58" s="6">
        <v>156</v>
      </c>
      <c r="B58" s="6">
        <v>10</v>
      </c>
      <c r="C58" s="6">
        <v>101</v>
      </c>
      <c r="D58" s="6" t="s">
        <v>273</v>
      </c>
      <c r="E58" s="6">
        <v>2</v>
      </c>
      <c r="F58" t="str">
        <f t="shared" si="0"/>
        <v>INSERT INTO Student(SectionID, AdvisorID, StudentName, Semester) VALUES(10, 101, 'latrone abdelal', 2);</v>
      </c>
    </row>
    <row r="59" spans="1:6" x14ac:dyDescent="0.35">
      <c r="A59" s="6">
        <v>157</v>
      </c>
      <c r="B59" s="6">
        <v>7</v>
      </c>
      <c r="C59" s="6">
        <v>116</v>
      </c>
      <c r="D59" s="6" t="s">
        <v>274</v>
      </c>
      <c r="E59" s="6">
        <v>4</v>
      </c>
      <c r="F59" t="str">
        <f t="shared" si="0"/>
        <v>INSERT INTO Student(SectionID, AdvisorID, StudentName, Semester) VALUES(7, 116, 'latronya abdelaziz', 4);</v>
      </c>
    </row>
    <row r="60" spans="1:6" x14ac:dyDescent="0.35">
      <c r="A60" s="6">
        <v>158</v>
      </c>
      <c r="B60" s="6">
        <v>7</v>
      </c>
      <c r="C60" s="6">
        <v>119</v>
      </c>
      <c r="D60" s="6" t="s">
        <v>275</v>
      </c>
      <c r="E60" s="6">
        <v>4</v>
      </c>
      <c r="F60" t="str">
        <f t="shared" si="0"/>
        <v>INSERT INTO Student(SectionID, AdvisorID, StudentName, Semester) VALUES(7, 119, 'latroy abdeldayen', 4);</v>
      </c>
    </row>
    <row r="61" spans="1:6" x14ac:dyDescent="0.35">
      <c r="A61" s="6">
        <v>159</v>
      </c>
      <c r="B61" s="6">
        <v>19</v>
      </c>
      <c r="C61" s="6">
        <v>114</v>
      </c>
      <c r="D61" s="6" t="s">
        <v>276</v>
      </c>
      <c r="E61" s="6">
        <v>1</v>
      </c>
      <c r="F61" t="str">
        <f t="shared" si="0"/>
        <v>INSERT INTO Student(SectionID, AdvisorID, StudentName, Semester) VALUES(19, 114, 'latroya abdelhamid', 1);</v>
      </c>
    </row>
    <row r="62" spans="1:6" x14ac:dyDescent="0.35">
      <c r="A62" s="6">
        <v>160</v>
      </c>
      <c r="B62" s="6">
        <v>5</v>
      </c>
      <c r="C62" s="6">
        <v>109</v>
      </c>
      <c r="D62" s="6" t="s">
        <v>277</v>
      </c>
      <c r="E62" s="6">
        <v>1</v>
      </c>
      <c r="F62" t="str">
        <f t="shared" si="0"/>
        <v>INSERT INTO Student(SectionID, AdvisorID, StudentName, Semester) VALUES(5, 109, 'latroyia abdella', 1);</v>
      </c>
    </row>
    <row r="63" spans="1:6" x14ac:dyDescent="0.35">
      <c r="A63" s="6">
        <v>161</v>
      </c>
      <c r="B63" s="6">
        <v>5</v>
      </c>
      <c r="C63" s="6">
        <v>120</v>
      </c>
      <c r="D63" s="6" t="s">
        <v>278</v>
      </c>
      <c r="E63" s="6">
        <v>1</v>
      </c>
      <c r="F63" t="str">
        <f t="shared" si="0"/>
        <v>INSERT INTO Student(SectionID, AdvisorID, StudentName, Semester) VALUES(5, 120, 'latryce abdelmuti', 1);</v>
      </c>
    </row>
    <row r="64" spans="1:6" x14ac:dyDescent="0.35">
      <c r="A64" s="6">
        <v>162</v>
      </c>
      <c r="B64" s="6">
        <v>1</v>
      </c>
      <c r="C64" s="6">
        <v>101</v>
      </c>
      <c r="D64" s="6" t="s">
        <v>279</v>
      </c>
      <c r="E64" s="6">
        <v>2</v>
      </c>
      <c r="F64" t="str">
        <f t="shared" si="0"/>
        <v>INSERT INTO Student(SectionID, AdvisorID, StudentName, Semester) VALUES(1, 101, 'latsha abdelrahman', 2);</v>
      </c>
    </row>
    <row r="65" spans="1:6" x14ac:dyDescent="0.35">
      <c r="A65" s="6">
        <v>163</v>
      </c>
      <c r="B65" s="6">
        <v>17</v>
      </c>
      <c r="C65" s="6">
        <v>116</v>
      </c>
      <c r="D65" s="6" t="s">
        <v>280</v>
      </c>
      <c r="E65" s="6">
        <v>1</v>
      </c>
      <c r="F65" t="str">
        <f t="shared" si="0"/>
        <v>INSERT INTO Student(SectionID, AdvisorID, StudentName, Semester) VALUES(17, 116, 'latshia abdelwahed', 1);</v>
      </c>
    </row>
    <row r="66" spans="1:6" x14ac:dyDescent="0.35">
      <c r="A66" s="6">
        <v>164</v>
      </c>
      <c r="B66" s="6">
        <v>18</v>
      </c>
      <c r="C66" s="6">
        <v>118</v>
      </c>
      <c r="D66" s="6" t="s">
        <v>281</v>
      </c>
      <c r="E66" s="6">
        <v>1</v>
      </c>
      <c r="F66" t="str">
        <f t="shared" si="0"/>
        <v>INSERT INTO Student(SectionID, AdvisorID, StudentName, Semester) VALUES(18, 118, 'latson abdi', 1);</v>
      </c>
    </row>
    <row r="67" spans="1:6" x14ac:dyDescent="0.35">
      <c r="A67" s="6">
        <v>165</v>
      </c>
      <c r="B67" s="6">
        <v>9</v>
      </c>
      <c r="C67" s="6">
        <v>112</v>
      </c>
      <c r="D67" s="6" t="s">
        <v>282</v>
      </c>
      <c r="E67" s="6">
        <v>1</v>
      </c>
      <c r="F67" t="str">
        <f t="shared" ref="F67:F130" si="1">"INSERT INTO Student("&amp;$B$1&amp;", "&amp;$C$1&amp;", "&amp;$D$1&amp;", "&amp;$E$1&amp;") VALUES("&amp;B67&amp;", "&amp;C67&amp;", "&amp;"'"&amp;D67&amp;"'"&amp;", "&amp;E67&amp;");"</f>
        <v>INSERT INTO Student(SectionID, AdvisorID, StudentName, Semester) VALUES(9, 112, 'latt abdin', 1);</v>
      </c>
    </row>
    <row r="68" spans="1:6" x14ac:dyDescent="0.35">
      <c r="A68" s="6">
        <v>166</v>
      </c>
      <c r="B68" s="6">
        <v>16</v>
      </c>
      <c r="C68" s="6">
        <v>104</v>
      </c>
      <c r="D68" s="6" t="s">
        <v>283</v>
      </c>
      <c r="E68" s="6">
        <v>1</v>
      </c>
      <c r="F68" t="str">
        <f t="shared" si="1"/>
        <v>INSERT INTO Student(SectionID, AdvisorID, StudentName, Semester) VALUES(16, 104, 'latta abdo', 1);</v>
      </c>
    </row>
    <row r="69" spans="1:6" x14ac:dyDescent="0.35">
      <c r="A69" s="6">
        <v>167</v>
      </c>
      <c r="B69" s="6">
        <v>14</v>
      </c>
      <c r="C69" s="6">
        <v>103</v>
      </c>
      <c r="D69" s="6" t="s">
        <v>284</v>
      </c>
      <c r="E69" s="6">
        <v>1</v>
      </c>
      <c r="F69" t="str">
        <f t="shared" si="1"/>
        <v>INSERT INTO Student(SectionID, AdvisorID, StudentName, Semester) VALUES(14, 103, 'lattarulo abdon', 1);</v>
      </c>
    </row>
    <row r="70" spans="1:6" x14ac:dyDescent="0.35">
      <c r="A70" s="6">
        <v>168</v>
      </c>
      <c r="B70" s="6">
        <v>11</v>
      </c>
      <c r="C70" s="6">
        <v>120</v>
      </c>
      <c r="D70" s="6" t="s">
        <v>285</v>
      </c>
      <c r="E70" s="6">
        <v>1</v>
      </c>
      <c r="F70" t="str">
        <f t="shared" si="1"/>
        <v>INSERT INTO Student(SectionID, AdvisorID, StudentName, Semester) VALUES(11, 120, 'latterll abdool', 1);</v>
      </c>
    </row>
    <row r="71" spans="1:6" x14ac:dyDescent="0.35">
      <c r="A71" s="6">
        <v>169</v>
      </c>
      <c r="B71" s="6">
        <v>5</v>
      </c>
      <c r="C71" s="6">
        <v>118</v>
      </c>
      <c r="D71" s="6" t="s">
        <v>286</v>
      </c>
      <c r="E71" s="6">
        <v>1</v>
      </c>
      <c r="F71" t="str">
        <f t="shared" si="1"/>
        <v>INSERT INTO Student(SectionID, AdvisorID, StudentName, Semester) VALUES(5, 118, 'lattie abdou', 1);</v>
      </c>
    </row>
    <row r="72" spans="1:6" x14ac:dyDescent="0.35">
      <c r="A72" s="6">
        <v>170</v>
      </c>
      <c r="B72" s="6">
        <v>20</v>
      </c>
      <c r="C72" s="6">
        <v>114</v>
      </c>
      <c r="D72" s="6" t="s">
        <v>287</v>
      </c>
      <c r="E72" s="6">
        <v>2</v>
      </c>
      <c r="F72" t="str">
        <f t="shared" si="1"/>
        <v>INSERT INTO Student(SectionID, AdvisorID, StudentName, Semester) VALUES(20, 114, 'lattimer abdul', 2);</v>
      </c>
    </row>
    <row r="73" spans="1:6" x14ac:dyDescent="0.35">
      <c r="A73" s="6">
        <v>171</v>
      </c>
      <c r="B73" s="6">
        <v>5</v>
      </c>
      <c r="C73" s="6">
        <v>111</v>
      </c>
      <c r="D73" s="6" t="s">
        <v>288</v>
      </c>
      <c r="E73" s="6">
        <v>2</v>
      </c>
      <c r="F73" t="str">
        <f t="shared" si="1"/>
        <v>INSERT INTO Student(SectionID, AdvisorID, StudentName, Semester) VALUES(5, 111, 'lattimore abdul-haqq', 2);</v>
      </c>
    </row>
    <row r="74" spans="1:6" x14ac:dyDescent="0.35">
      <c r="A74" s="6">
        <v>172</v>
      </c>
      <c r="B74" s="6">
        <v>3</v>
      </c>
      <c r="C74" s="6">
        <v>102</v>
      </c>
      <c r="D74" s="6" t="s">
        <v>289</v>
      </c>
      <c r="E74" s="6">
        <v>2</v>
      </c>
      <c r="F74" t="str">
        <f t="shared" si="1"/>
        <v>INSERT INTO Student(SectionID, AdvisorID, StudentName, Semester) VALUES(3, 102, 'latton abdul-jabbar', 2);</v>
      </c>
    </row>
    <row r="75" spans="1:6" x14ac:dyDescent="0.35">
      <c r="A75" s="6">
        <v>173</v>
      </c>
      <c r="B75" s="6">
        <v>9</v>
      </c>
      <c r="C75" s="6">
        <v>115</v>
      </c>
      <c r="D75" s="6" t="s">
        <v>290</v>
      </c>
      <c r="E75" s="6">
        <v>2</v>
      </c>
      <c r="F75" t="str">
        <f t="shared" si="1"/>
        <v>INSERT INTO Student(SectionID, AdvisorID, StudentName, Semester) VALUES(9, 115, 'lattonia abdul-khaliq', 2);</v>
      </c>
    </row>
    <row r="76" spans="1:6" x14ac:dyDescent="0.35">
      <c r="A76" s="6">
        <v>174</v>
      </c>
      <c r="B76" s="6">
        <v>2</v>
      </c>
      <c r="C76" s="6">
        <v>102</v>
      </c>
      <c r="D76" s="6" t="s">
        <v>291</v>
      </c>
      <c r="E76" s="6">
        <v>4</v>
      </c>
      <c r="F76" t="str">
        <f t="shared" si="1"/>
        <v>INSERT INTO Student(SectionID, AdvisorID, StudentName, Semester) VALUES(2, 102, 'latty abdul-raqib', 4);</v>
      </c>
    </row>
    <row r="77" spans="1:6" x14ac:dyDescent="0.35">
      <c r="A77" s="6">
        <v>175</v>
      </c>
      <c r="B77" s="6">
        <v>19</v>
      </c>
      <c r="C77" s="6">
        <v>115</v>
      </c>
      <c r="D77" s="6" t="s">
        <v>292</v>
      </c>
      <c r="E77" s="6">
        <v>1</v>
      </c>
      <c r="F77" t="str">
        <f t="shared" si="1"/>
        <v>INSERT INTO Student(SectionID, AdvisorID, StudentName, Semester) VALUES(19, 115, 'latu abdula', 1);</v>
      </c>
    </row>
    <row r="78" spans="1:6" x14ac:dyDescent="0.35">
      <c r="A78" s="6">
        <v>176</v>
      </c>
      <c r="B78" s="6">
        <v>1</v>
      </c>
      <c r="C78" s="6">
        <v>114</v>
      </c>
      <c r="D78" s="6" t="s">
        <v>293</v>
      </c>
      <c r="E78" s="6">
        <v>2</v>
      </c>
      <c r="F78" t="str">
        <f t="shared" si="1"/>
        <v>INSERT INTO Student(SectionID, AdvisorID, StudentName, Semester) VALUES(1, 114, 'latulip abdulaziz', 2);</v>
      </c>
    </row>
    <row r="79" spans="1:6" x14ac:dyDescent="0.35">
      <c r="A79" s="6">
        <v>177</v>
      </c>
      <c r="B79" s="6">
        <v>14</v>
      </c>
      <c r="C79" s="6">
        <v>105</v>
      </c>
      <c r="D79" s="6" t="s">
        <v>294</v>
      </c>
      <c r="E79" s="6">
        <v>2</v>
      </c>
      <c r="F79" t="str">
        <f t="shared" si="1"/>
        <v>INSERT INTO Student(SectionID, AdvisorID, StudentName, Semester) VALUES(14, 105, 'latundra abdulkarim', 2);</v>
      </c>
    </row>
    <row r="80" spans="1:6" x14ac:dyDescent="0.35">
      <c r="A80" s="6">
        <v>178</v>
      </c>
      <c r="B80" s="6">
        <v>10</v>
      </c>
      <c r="C80" s="6">
        <v>110</v>
      </c>
      <c r="D80" s="6" t="s">
        <v>295</v>
      </c>
      <c r="E80" s="6">
        <v>4</v>
      </c>
      <c r="F80" t="str">
        <f t="shared" si="1"/>
        <v>INSERT INTO Student(SectionID, AdvisorID, StudentName, Semester) VALUES(10, 110, 'latunia abdulla', 4);</v>
      </c>
    </row>
    <row r="81" spans="1:6" x14ac:dyDescent="0.35">
      <c r="A81" s="6">
        <v>179</v>
      </c>
      <c r="B81" s="6">
        <v>11</v>
      </c>
      <c r="C81" s="6">
        <v>103</v>
      </c>
      <c r="D81" s="6" t="s">
        <v>296</v>
      </c>
      <c r="E81" s="6">
        <v>4</v>
      </c>
      <c r="F81" t="str">
        <f t="shared" si="1"/>
        <v>INSERT INTO Student(SectionID, AdvisorID, StudentName, Semester) VALUES(11, 103, 'latunja abdullah', 4);</v>
      </c>
    </row>
    <row r="82" spans="1:6" x14ac:dyDescent="0.35">
      <c r="A82" s="6">
        <v>180</v>
      </c>
      <c r="B82" s="6">
        <v>2</v>
      </c>
      <c r="C82" s="6">
        <v>113</v>
      </c>
      <c r="D82" s="6" t="s">
        <v>297</v>
      </c>
      <c r="E82" s="6">
        <v>1</v>
      </c>
      <c r="F82" t="str">
        <f t="shared" si="1"/>
        <v>INSERT INTO Student(SectionID, AdvisorID, StudentName, Semester) VALUES(2, 113, 'latunya abdullai', 1);</v>
      </c>
    </row>
    <row r="83" spans="1:6" x14ac:dyDescent="0.35">
      <c r="A83" s="6">
        <v>181</v>
      </c>
      <c r="B83" s="6">
        <v>12</v>
      </c>
      <c r="C83" s="6">
        <v>106</v>
      </c>
      <c r="D83" s="6" t="s">
        <v>298</v>
      </c>
      <c r="E83" s="6">
        <v>1</v>
      </c>
      <c r="F83" t="str">
        <f t="shared" si="1"/>
        <v>INSERT INTO Student(SectionID, AdvisorID, StudentName, Semester) VALUES(12, 106, 'latusha candela', 1);</v>
      </c>
    </row>
    <row r="84" spans="1:6" x14ac:dyDescent="0.35">
      <c r="A84" s="6">
        <v>182</v>
      </c>
      <c r="B84" s="6">
        <v>1</v>
      </c>
      <c r="C84" s="6">
        <v>120</v>
      </c>
      <c r="D84" s="6" t="s">
        <v>299</v>
      </c>
      <c r="E84" s="6">
        <v>1</v>
      </c>
      <c r="F84" t="str">
        <f t="shared" si="1"/>
        <v>INSERT INTO Student(SectionID, AdvisorID, StudentName, Semester) VALUES(1, 120, 'latvieu candelaria', 1);</v>
      </c>
    </row>
    <row r="85" spans="1:6" x14ac:dyDescent="0.35">
      <c r="A85" s="6">
        <v>183</v>
      </c>
      <c r="B85" s="6">
        <v>6</v>
      </c>
      <c r="C85" s="6">
        <v>113</v>
      </c>
      <c r="D85" s="6" t="s">
        <v>300</v>
      </c>
      <c r="E85" s="6">
        <v>2</v>
      </c>
      <c r="F85" t="str">
        <f t="shared" si="1"/>
        <v>INSERT INTO Student(SectionID, AdvisorID, StudentName, Semester) VALUES(6, 113, 'latvina candelario', 2);</v>
      </c>
    </row>
    <row r="86" spans="1:6" x14ac:dyDescent="0.35">
      <c r="A86" s="6">
        <v>184</v>
      </c>
      <c r="B86" s="6">
        <v>18</v>
      </c>
      <c r="C86" s="6">
        <v>114</v>
      </c>
      <c r="D86" s="6" t="s">
        <v>301</v>
      </c>
      <c r="E86" s="6">
        <v>1</v>
      </c>
      <c r="F86" t="str">
        <f t="shared" si="1"/>
        <v>INSERT INTO Student(SectionID, AdvisorID, StudentName, Semester) VALUES(18, 114, 'latwan candell', 1);</v>
      </c>
    </row>
    <row r="87" spans="1:6" x14ac:dyDescent="0.35">
      <c r="A87" s="6">
        <v>185</v>
      </c>
      <c r="B87" s="6">
        <v>11</v>
      </c>
      <c r="C87" s="6">
        <v>119</v>
      </c>
      <c r="D87" s="6" t="s">
        <v>302</v>
      </c>
      <c r="E87" s="6">
        <v>1</v>
      </c>
      <c r="F87" t="str">
        <f t="shared" si="1"/>
        <v>INSERT INTO Student(SectionID, AdvisorID, StudentName, Semester) VALUES(11, 119, 'latwana candella', 1);</v>
      </c>
    </row>
    <row r="88" spans="1:6" x14ac:dyDescent="0.35">
      <c r="A88" s="6">
        <v>186</v>
      </c>
      <c r="B88" s="6">
        <v>7</v>
      </c>
      <c r="C88" s="6">
        <v>107</v>
      </c>
      <c r="D88" s="6" t="s">
        <v>303</v>
      </c>
      <c r="E88" s="6">
        <v>1</v>
      </c>
      <c r="F88" t="str">
        <f t="shared" si="1"/>
        <v>INSERT INTO Student(SectionID, AdvisorID, StudentName, Semester) VALUES(7, 107, 'latwanda canders', 1);</v>
      </c>
    </row>
    <row r="89" spans="1:6" x14ac:dyDescent="0.35">
      <c r="A89" s="6">
        <v>187</v>
      </c>
      <c r="B89" s="6">
        <v>4</v>
      </c>
      <c r="C89" s="6">
        <v>101</v>
      </c>
      <c r="D89" s="6" t="s">
        <v>304</v>
      </c>
      <c r="E89" s="6">
        <v>1</v>
      </c>
      <c r="F89" t="str">
        <f t="shared" si="1"/>
        <v>INSERT INTO Student(SectionID, AdvisorID, StudentName, Semester) VALUES(4, 101, 'latwanna candia', 1);</v>
      </c>
    </row>
    <row r="90" spans="1:6" x14ac:dyDescent="0.35">
      <c r="A90" s="6">
        <v>188</v>
      </c>
      <c r="B90" s="6">
        <v>11</v>
      </c>
      <c r="C90" s="6">
        <v>118</v>
      </c>
      <c r="D90" s="6" t="s">
        <v>305</v>
      </c>
      <c r="E90" s="6">
        <v>1</v>
      </c>
      <c r="F90" t="str">
        <f t="shared" si="1"/>
        <v>INSERT INTO Student(SectionID, AdvisorID, StudentName, Semester) VALUES(11, 118, 'latwon candido', 1);</v>
      </c>
    </row>
    <row r="91" spans="1:6" x14ac:dyDescent="0.35">
      <c r="A91" s="6">
        <v>189</v>
      </c>
      <c r="B91" s="6">
        <v>5</v>
      </c>
      <c r="C91" s="6">
        <v>107</v>
      </c>
      <c r="D91" s="6" t="s">
        <v>306</v>
      </c>
      <c r="E91" s="6">
        <v>1</v>
      </c>
      <c r="F91" t="str">
        <f t="shared" si="1"/>
        <v>INSERT INTO Student(SectionID, AdvisorID, StudentName, Semester) VALUES(5, 107, 'latya candill', 1);</v>
      </c>
    </row>
    <row r="92" spans="1:6" x14ac:dyDescent="0.35">
      <c r="A92" s="6">
        <v>190</v>
      </c>
      <c r="B92" s="6">
        <v>10</v>
      </c>
      <c r="C92" s="6">
        <v>120</v>
      </c>
      <c r="D92" s="6" t="s">
        <v>307</v>
      </c>
      <c r="E92" s="6">
        <v>1</v>
      </c>
      <c r="F92" t="str">
        <f t="shared" si="1"/>
        <v>INSERT INTO Student(SectionID, AdvisorID, StudentName, Semester) VALUES(10, 120, 'latyia candis', 1);</v>
      </c>
    </row>
    <row r="93" spans="1:6" x14ac:dyDescent="0.35">
      <c r="A93" s="6">
        <v>191</v>
      </c>
      <c r="B93" s="6">
        <v>12</v>
      </c>
      <c r="C93" s="6">
        <v>113</v>
      </c>
      <c r="D93" s="6" t="s">
        <v>308</v>
      </c>
      <c r="E93" s="6">
        <v>2</v>
      </c>
      <c r="F93" t="str">
        <f t="shared" si="1"/>
        <v>INSERT INTO Student(SectionID, AdvisorID, StudentName, Semester) VALUES(12, 113, 'latyna candito', 2);</v>
      </c>
    </row>
    <row r="94" spans="1:6" x14ac:dyDescent="0.35">
      <c r="A94" s="6">
        <v>192</v>
      </c>
      <c r="B94" s="6">
        <v>14</v>
      </c>
      <c r="C94" s="6">
        <v>113</v>
      </c>
      <c r="D94" s="6" t="s">
        <v>309</v>
      </c>
      <c r="E94" s="6">
        <v>2</v>
      </c>
      <c r="F94" t="str">
        <f t="shared" si="1"/>
        <v>INSERT INTO Student(SectionID, AdvisorID, StudentName, Semester) VALUES(14, 113, 'latyra candland', 2);</v>
      </c>
    </row>
    <row r="95" spans="1:6" x14ac:dyDescent="0.35">
      <c r="A95" s="6">
        <v>193</v>
      </c>
      <c r="B95" s="6">
        <v>2</v>
      </c>
      <c r="C95" s="6">
        <v>119</v>
      </c>
      <c r="D95" s="6" t="s">
        <v>310</v>
      </c>
      <c r="E95" s="6">
        <v>2</v>
      </c>
      <c r="F95" t="str">
        <f t="shared" si="1"/>
        <v>INSERT INTO Student(SectionID, AdvisorID, StudentName, Semester) VALUES(2, 119, 'latysha candler', 2);</v>
      </c>
    </row>
    <row r="96" spans="1:6" x14ac:dyDescent="0.35">
      <c r="A96" s="6">
        <v>194</v>
      </c>
      <c r="B96" s="6">
        <v>15</v>
      </c>
      <c r="C96" s="6">
        <v>106</v>
      </c>
      <c r="D96" s="6" t="s">
        <v>311</v>
      </c>
      <c r="E96" s="6">
        <v>2</v>
      </c>
      <c r="F96" t="str">
        <f t="shared" si="1"/>
        <v>INSERT INTO Student(SectionID, AdvisorID, StudentName, Semester) VALUES(15, 106, 'latza candlish', 2);</v>
      </c>
    </row>
    <row r="97" spans="1:6" x14ac:dyDescent="0.35">
      <c r="A97" s="6">
        <v>195</v>
      </c>
      <c r="B97" s="6">
        <v>20</v>
      </c>
      <c r="C97" s="6">
        <v>109</v>
      </c>
      <c r="D97" s="6" t="s">
        <v>312</v>
      </c>
      <c r="E97" s="6">
        <v>4</v>
      </c>
      <c r="F97" t="str">
        <f t="shared" si="1"/>
        <v>INSERT INTO Student(SectionID, AdvisorID, StudentName, Semester) VALUES(20, 109, 'lau candon', 4);</v>
      </c>
    </row>
    <row r="98" spans="1:6" x14ac:dyDescent="0.35">
      <c r="A98" s="6">
        <v>196</v>
      </c>
      <c r="B98" s="6">
        <v>20</v>
      </c>
      <c r="C98" s="6">
        <v>105</v>
      </c>
      <c r="D98" s="6" t="s">
        <v>313</v>
      </c>
      <c r="E98" s="6">
        <v>3</v>
      </c>
      <c r="F98" t="str">
        <f t="shared" si="1"/>
        <v>INSERT INTO Student(SectionID, AdvisorID, StudentName, Semester) VALUES(20, 105, 'lauana candozo', 3);</v>
      </c>
    </row>
    <row r="99" spans="1:6" x14ac:dyDescent="0.35">
      <c r="A99" s="6">
        <v>197</v>
      </c>
      <c r="B99" s="6">
        <v>19</v>
      </c>
      <c r="C99" s="6">
        <v>117</v>
      </c>
      <c r="D99" s="6" t="s">
        <v>314</v>
      </c>
      <c r="E99" s="6">
        <v>2</v>
      </c>
      <c r="F99" t="str">
        <f t="shared" si="1"/>
        <v>INSERT INTO Student(SectionID, AdvisorID, StudentName, Semester) VALUES(19, 117, 'lauar cane', 2);</v>
      </c>
    </row>
    <row r="100" spans="1:6" x14ac:dyDescent="0.35">
      <c r="A100" s="6">
        <v>198</v>
      </c>
      <c r="B100" s="6">
        <v>7</v>
      </c>
      <c r="C100" s="6">
        <v>119</v>
      </c>
      <c r="D100" s="6" t="s">
        <v>315</v>
      </c>
      <c r="E100" s="6">
        <v>2</v>
      </c>
      <c r="F100" t="str">
        <f t="shared" si="1"/>
        <v>INSERT INTO Student(SectionID, AdvisorID, StudentName, Semester) VALUES(7, 119, 'laubacker canedo', 2);</v>
      </c>
    </row>
    <row r="101" spans="1:6" x14ac:dyDescent="0.35">
      <c r="A101" s="6">
        <v>199</v>
      </c>
      <c r="B101" s="6">
        <v>14</v>
      </c>
      <c r="C101" s="6">
        <v>105</v>
      </c>
      <c r="D101" s="6" t="s">
        <v>316</v>
      </c>
      <c r="E101" s="6">
        <v>4</v>
      </c>
      <c r="F101" t="str">
        <f t="shared" si="1"/>
        <v>INSERT INTO Student(SectionID, AdvisorID, StudentName, Semester) VALUES(14, 105, 'lauber canedy', 4);</v>
      </c>
    </row>
    <row r="102" spans="1:6" x14ac:dyDescent="0.35">
      <c r="A102" s="6">
        <v>200</v>
      </c>
      <c r="B102" s="6">
        <v>12</v>
      </c>
      <c r="C102" s="6">
        <v>106</v>
      </c>
      <c r="D102" s="6" t="s">
        <v>317</v>
      </c>
      <c r="E102" s="6">
        <v>4</v>
      </c>
      <c r="F102" t="str">
        <f t="shared" si="1"/>
        <v>INSERT INTO Student(SectionID, AdvisorID, StudentName, Semester) VALUES(12, 106, 'laubert caneer', 4);</v>
      </c>
    </row>
    <row r="103" spans="1:6" x14ac:dyDescent="0.35">
      <c r="A103" s="6">
        <v>201</v>
      </c>
      <c r="B103" s="6">
        <v>7</v>
      </c>
      <c r="C103" s="6">
        <v>110</v>
      </c>
      <c r="D103" s="6" t="s">
        <v>318</v>
      </c>
      <c r="E103" s="6">
        <v>3</v>
      </c>
      <c r="F103" t="str">
        <f t="shared" si="1"/>
        <v>INSERT INTO Student(SectionID, AdvisorID, StudentName, Semester) VALUES(7, 110, 'laubestein canel', 3);</v>
      </c>
    </row>
    <row r="104" spans="1:6" x14ac:dyDescent="0.35">
      <c r="A104" s="6">
        <v>202</v>
      </c>
      <c r="B104" s="6">
        <v>14</v>
      </c>
      <c r="C104" s="6">
        <v>119</v>
      </c>
      <c r="D104" s="6" t="s">
        <v>319</v>
      </c>
      <c r="E104" s="6">
        <v>3</v>
      </c>
      <c r="F104" t="str">
        <f t="shared" si="1"/>
        <v>INSERT INTO Student(SectionID, AdvisorID, StudentName, Semester) VALUES(14, 119, 'laubin canela', 3);</v>
      </c>
    </row>
    <row r="105" spans="1:6" x14ac:dyDescent="0.35">
      <c r="A105" s="6">
        <v>203</v>
      </c>
      <c r="B105" s="6">
        <v>20</v>
      </c>
      <c r="C105" s="6">
        <v>114</v>
      </c>
      <c r="D105" s="6" t="s">
        <v>320</v>
      </c>
      <c r="E105" s="6">
        <v>3</v>
      </c>
      <c r="F105" t="str">
        <f t="shared" si="1"/>
        <v>INSERT INTO Student(SectionID, AdvisorID, StudentName, Semester) VALUES(20, 114, 'lauby caneles', 3);</v>
      </c>
    </row>
    <row r="106" spans="1:6" x14ac:dyDescent="0.35">
      <c r="A106" s="6">
        <v>204</v>
      </c>
      <c r="B106" s="6">
        <v>2</v>
      </c>
      <c r="C106" s="6">
        <v>101</v>
      </c>
      <c r="D106" s="6" t="s">
        <v>321</v>
      </c>
      <c r="E106" s="6">
        <v>2</v>
      </c>
      <c r="F106" t="str">
        <f t="shared" si="1"/>
        <v>INSERT INTO Student(SectionID, AdvisorID, StudentName, Semester) VALUES(2, 101, 'lauchlan canella', 2);</v>
      </c>
    </row>
    <row r="107" spans="1:6" x14ac:dyDescent="0.35">
      <c r="A107" s="6">
        <v>205</v>
      </c>
      <c r="B107" s="6">
        <v>11</v>
      </c>
      <c r="C107" s="6">
        <v>114</v>
      </c>
      <c r="D107" s="6" t="s">
        <v>322</v>
      </c>
      <c r="E107" s="6">
        <v>3</v>
      </c>
      <c r="F107" t="str">
        <f t="shared" si="1"/>
        <v>INSERT INTO Student(SectionID, AdvisorID, StudentName, Semester) VALUES(11, 114, 'lauchlann canellas', 3);</v>
      </c>
    </row>
    <row r="108" spans="1:6" x14ac:dyDescent="0.35">
      <c r="A108" s="6">
        <v>206</v>
      </c>
      <c r="B108" s="6">
        <v>2</v>
      </c>
      <c r="C108" s="6">
        <v>108</v>
      </c>
      <c r="D108" s="6" t="s">
        <v>323</v>
      </c>
      <c r="E108" s="6">
        <v>3</v>
      </c>
      <c r="F108" t="str">
        <f t="shared" si="1"/>
        <v>INSERT INTO Student(SectionID, AdvisorID, StudentName, Semester) VALUES(2, 108, 'lauchlen canelo', 3);</v>
      </c>
    </row>
    <row r="109" spans="1:6" x14ac:dyDescent="0.35">
      <c r="A109" s="6">
        <v>207</v>
      </c>
      <c r="B109" s="6">
        <v>1</v>
      </c>
      <c r="C109" s="6">
        <v>103</v>
      </c>
      <c r="D109" s="6" t="s">
        <v>324</v>
      </c>
      <c r="E109" s="6">
        <v>3</v>
      </c>
      <c r="F109" t="str">
        <f t="shared" si="1"/>
        <v>INSERT INTO Student(SectionID, AdvisorID, StudentName, Semester) VALUES(1, 103, 'lauchlin canepa', 3);</v>
      </c>
    </row>
    <row r="110" spans="1:6" x14ac:dyDescent="0.35">
      <c r="A110" s="6">
        <v>208</v>
      </c>
      <c r="B110" s="6">
        <v>9</v>
      </c>
      <c r="C110" s="6">
        <v>112</v>
      </c>
      <c r="D110" s="6" t="s">
        <v>325</v>
      </c>
      <c r="E110" s="6">
        <v>3</v>
      </c>
      <c r="F110" t="str">
        <f t="shared" si="1"/>
        <v>INSERT INTO Student(SectionID, AdvisorID, StudentName, Semester) VALUES(9, 112, 'lauchlyn canerday', 3);</v>
      </c>
    </row>
    <row r="111" spans="1:6" x14ac:dyDescent="0.35">
      <c r="A111" s="6">
        <v>209</v>
      </c>
      <c r="B111" s="6">
        <v>6</v>
      </c>
      <c r="C111" s="6">
        <v>107</v>
      </c>
      <c r="D111" s="6" t="s">
        <v>326</v>
      </c>
      <c r="E111" s="6">
        <v>3</v>
      </c>
      <c r="F111" t="str">
        <f t="shared" si="1"/>
        <v>INSERT INTO Student(SectionID, AdvisorID, StudentName, Semester) VALUES(6, 107, 'lauchlyn-lee canes', 3);</v>
      </c>
    </row>
    <row r="112" spans="1:6" x14ac:dyDescent="0.35">
      <c r="A112" s="6">
        <v>210</v>
      </c>
      <c r="B112" s="6">
        <v>15</v>
      </c>
      <c r="C112" s="6">
        <v>109</v>
      </c>
      <c r="D112" s="6" t="s">
        <v>327</v>
      </c>
      <c r="E112" s="6">
        <v>3</v>
      </c>
      <c r="F112" t="str">
        <f t="shared" si="1"/>
        <v>INSERT INTO Student(SectionID, AdvisorID, StudentName, Semester) VALUES(15, 109, 'lauchner canestraro', 3);</v>
      </c>
    </row>
    <row r="113" spans="1:6" x14ac:dyDescent="0.35">
      <c r="A113" s="6">
        <v>211</v>
      </c>
      <c r="B113" s="6">
        <v>16</v>
      </c>
      <c r="C113" s="6">
        <v>116</v>
      </c>
      <c r="D113" s="6" t="s">
        <v>328</v>
      </c>
      <c r="E113" s="6">
        <v>3</v>
      </c>
      <c r="F113" t="str">
        <f t="shared" si="1"/>
        <v>INSERT INTO Student(SectionID, AdvisorID, StudentName, Semester) VALUES(16, 116, 'laud canestrini', 3);</v>
      </c>
    </row>
    <row r="114" spans="1:6" x14ac:dyDescent="0.35">
      <c r="A114" s="6">
        <v>212</v>
      </c>
      <c r="B114" s="6">
        <v>3</v>
      </c>
      <c r="C114" s="6">
        <v>111</v>
      </c>
      <c r="D114" s="6" t="s">
        <v>329</v>
      </c>
      <c r="E114" s="6">
        <v>2</v>
      </c>
      <c r="F114" t="str">
        <f t="shared" si="1"/>
        <v>INSERT INTO Student(SectionID, AdvisorID, StudentName, Semester) VALUES(3, 111, 'lauda canestro', 2);</v>
      </c>
    </row>
    <row r="115" spans="1:6" x14ac:dyDescent="0.35">
      <c r="A115" s="6">
        <v>213</v>
      </c>
      <c r="B115" s="6">
        <v>18</v>
      </c>
      <c r="C115" s="6">
        <v>104</v>
      </c>
      <c r="D115" s="6" t="s">
        <v>330</v>
      </c>
      <c r="E115" s="6">
        <v>2</v>
      </c>
      <c r="F115" t="str">
        <f t="shared" si="1"/>
        <v>INSERT INTO Student(SectionID, AdvisorID, StudentName, Semester) VALUES(18, 104, 'laudan canete', 2);</v>
      </c>
    </row>
    <row r="116" spans="1:6" x14ac:dyDescent="0.35">
      <c r="A116" s="6">
        <v>214</v>
      </c>
      <c r="B116" s="6">
        <v>11</v>
      </c>
      <c r="C116" s="6">
        <v>109</v>
      </c>
      <c r="D116" s="6" t="s">
        <v>331</v>
      </c>
      <c r="E116" s="6">
        <v>2</v>
      </c>
      <c r="F116" t="str">
        <f t="shared" si="1"/>
        <v>INSERT INTO Student(SectionID, AdvisorID, StudentName, Semester) VALUES(11, 109, 'lauden jimerson', 2);</v>
      </c>
    </row>
    <row r="117" spans="1:6" x14ac:dyDescent="0.35">
      <c r="A117" s="6">
        <v>215</v>
      </c>
      <c r="B117" s="6">
        <v>13</v>
      </c>
      <c r="C117" s="6">
        <v>111</v>
      </c>
      <c r="D117" s="6" t="s">
        <v>332</v>
      </c>
      <c r="E117" s="6">
        <v>2</v>
      </c>
      <c r="F117" t="str">
        <f t="shared" si="1"/>
        <v>INSERT INTO Student(SectionID, AdvisorID, StudentName, Semester) VALUES(13, 111, 'laudenslager jimeson', 2);</v>
      </c>
    </row>
    <row r="118" spans="1:6" x14ac:dyDescent="0.35">
      <c r="A118" s="6">
        <v>216</v>
      </c>
      <c r="B118" s="6">
        <v>1</v>
      </c>
      <c r="C118" s="6">
        <v>108</v>
      </c>
      <c r="D118" s="6" t="s">
        <v>333</v>
      </c>
      <c r="E118" s="6">
        <v>4</v>
      </c>
      <c r="F118" t="str">
        <f t="shared" si="1"/>
        <v>INSERT INTO Student(SectionID, AdvisorID, StudentName, Semester) VALUES(1, 108, 'lauder jiminez', 4);</v>
      </c>
    </row>
    <row r="119" spans="1:6" x14ac:dyDescent="0.35">
      <c r="A119" s="6">
        <v>217</v>
      </c>
      <c r="B119" s="6">
        <v>18</v>
      </c>
      <c r="C119" s="6">
        <v>108</v>
      </c>
      <c r="D119" s="6" t="s">
        <v>334</v>
      </c>
      <c r="E119" s="6">
        <v>3</v>
      </c>
      <c r="F119" t="str">
        <f t="shared" si="1"/>
        <v>INSERT INTO Student(SectionID, AdvisorID, StudentName, Semester) VALUES(18, 108, 'laudermilk jiminian', 3);</v>
      </c>
    </row>
    <row r="120" spans="1:6" x14ac:dyDescent="0.35">
      <c r="A120" s="6">
        <v>218</v>
      </c>
      <c r="B120" s="6">
        <v>8</v>
      </c>
      <c r="C120" s="6">
        <v>104</v>
      </c>
      <c r="D120" s="6" t="s">
        <v>335</v>
      </c>
      <c r="E120" s="6">
        <v>2</v>
      </c>
      <c r="F120" t="str">
        <f t="shared" si="1"/>
        <v>INSERT INTO Student(SectionID, AdvisorID, StudentName, Semester) VALUES(8, 104, 'laudi jimison', 2);</v>
      </c>
    </row>
    <row r="121" spans="1:6" x14ac:dyDescent="0.35">
      <c r="A121" s="6">
        <v>219</v>
      </c>
      <c r="B121" s="6">
        <v>18</v>
      </c>
      <c r="C121" s="6">
        <v>119</v>
      </c>
      <c r="D121" s="6" t="s">
        <v>336</v>
      </c>
      <c r="E121" s="6">
        <v>2</v>
      </c>
      <c r="F121" t="str">
        <f t="shared" si="1"/>
        <v>INSERT INTO Student(SectionID, AdvisorID, StudentName, Semester) VALUES(18, 119, 'laudie jimmenez', 2);</v>
      </c>
    </row>
    <row r="122" spans="1:6" x14ac:dyDescent="0.35">
      <c r="A122" s="6">
        <v>220</v>
      </c>
      <c r="B122" s="6">
        <v>19</v>
      </c>
      <c r="C122" s="6">
        <v>109</v>
      </c>
      <c r="D122" s="6" t="s">
        <v>337</v>
      </c>
      <c r="E122" s="6">
        <v>4</v>
      </c>
      <c r="F122" t="str">
        <f t="shared" si="1"/>
        <v>INSERT INTO Student(SectionID, AdvisorID, StudentName, Semester) VALUES(19, 109, 'laudine jimmerson', 4);</v>
      </c>
    </row>
    <row r="123" spans="1:6" x14ac:dyDescent="0.35">
      <c r="A123" s="6">
        <v>221</v>
      </c>
      <c r="B123" s="6">
        <v>5</v>
      </c>
      <c r="C123" s="6">
        <v>101</v>
      </c>
      <c r="D123" s="6" t="s">
        <v>338</v>
      </c>
      <c r="E123" s="6">
        <v>4</v>
      </c>
      <c r="F123" t="str">
        <f t="shared" si="1"/>
        <v>INSERT INTO Student(SectionID, AdvisorID, StudentName, Semester) VALUES(5, 101, 'laudny jimmi', 4);</v>
      </c>
    </row>
    <row r="124" spans="1:6" x14ac:dyDescent="0.35">
      <c r="A124" s="6">
        <v>222</v>
      </c>
      <c r="B124" s="6">
        <v>6</v>
      </c>
      <c r="C124" s="6">
        <v>112</v>
      </c>
      <c r="D124" s="6" t="s">
        <v>339</v>
      </c>
      <c r="E124" s="6">
        <v>3</v>
      </c>
      <c r="F124" t="str">
        <f t="shared" si="1"/>
        <v>INSERT INTO Student(SectionID, AdvisorID, StudentName, Semester) VALUES(6, 112, 'lauer jimmison', 3);</v>
      </c>
    </row>
    <row r="125" spans="1:6" x14ac:dyDescent="0.35">
      <c r="A125" s="6">
        <v>223</v>
      </c>
      <c r="B125" s="6">
        <v>13</v>
      </c>
      <c r="C125" s="6">
        <v>101</v>
      </c>
      <c r="D125" s="6" t="s">
        <v>340</v>
      </c>
      <c r="E125" s="6">
        <v>3</v>
      </c>
      <c r="F125" t="str">
        <f t="shared" si="1"/>
        <v>INSERT INTO Student(SectionID, AdvisorID, StudentName, Semester) VALUES(13, 101, 'laufer jin', 3);</v>
      </c>
    </row>
    <row r="126" spans="1:6" x14ac:dyDescent="0.35">
      <c r="A126" s="6">
        <v>224</v>
      </c>
      <c r="B126" s="6">
        <v>8</v>
      </c>
      <c r="C126" s="6">
        <v>113</v>
      </c>
      <c r="D126" s="6" t="s">
        <v>341</v>
      </c>
      <c r="E126" s="6">
        <v>3</v>
      </c>
      <c r="F126" t="str">
        <f t="shared" si="1"/>
        <v>INSERT INTO Student(SectionID, AdvisorID, StudentName, Semester) VALUES(8, 113, 'laufey jina', 3);</v>
      </c>
    </row>
    <row r="127" spans="1:6" x14ac:dyDescent="0.35">
      <c r="A127" s="6">
        <v>225</v>
      </c>
      <c r="B127" s="6">
        <v>19</v>
      </c>
      <c r="C127" s="6">
        <v>111</v>
      </c>
      <c r="D127" s="6" t="s">
        <v>342</v>
      </c>
      <c r="E127" s="6">
        <v>2</v>
      </c>
      <c r="F127" t="str">
        <f t="shared" si="1"/>
        <v>INSERT INTO Student(SectionID, AdvisorID, StudentName, Semester) VALUES(19, 111, 'laughlan jinat', 2);</v>
      </c>
    </row>
    <row r="128" spans="1:6" x14ac:dyDescent="0.35">
      <c r="A128" s="6">
        <v>226</v>
      </c>
      <c r="B128" s="6">
        <v>2</v>
      </c>
      <c r="C128" s="6">
        <v>113</v>
      </c>
      <c r="D128" s="6" t="s">
        <v>343</v>
      </c>
      <c r="E128" s="6">
        <v>3</v>
      </c>
      <c r="F128" t="str">
        <f t="shared" si="1"/>
        <v>INSERT INTO Student(SectionID, AdvisorID, StudentName, Semester) VALUES(2, 113, 'laughlin jindra', 3);</v>
      </c>
    </row>
    <row r="129" spans="1:6" x14ac:dyDescent="0.35">
      <c r="A129" s="6">
        <v>227</v>
      </c>
      <c r="B129" s="6">
        <v>17</v>
      </c>
      <c r="C129" s="6">
        <v>102</v>
      </c>
      <c r="D129" s="6" t="s">
        <v>344</v>
      </c>
      <c r="E129" s="6">
        <v>3</v>
      </c>
      <c r="F129" t="str">
        <f t="shared" si="1"/>
        <v>INSERT INTO Student(SectionID, AdvisorID, StudentName, Semester) VALUES(17, 102, 'laughlin-jay jinenez', 3);</v>
      </c>
    </row>
    <row r="130" spans="1:6" x14ac:dyDescent="0.35">
      <c r="A130" s="6">
        <v>228</v>
      </c>
      <c r="B130" s="6">
        <v>19</v>
      </c>
      <c r="C130" s="6">
        <v>109</v>
      </c>
      <c r="D130" s="6" t="s">
        <v>345</v>
      </c>
      <c r="E130" s="6">
        <v>3</v>
      </c>
      <c r="F130" t="str">
        <f t="shared" si="1"/>
        <v>INSERT INTO Student(SectionID, AdvisorID, StudentName, Semester) VALUES(19, 109, 'laughlyn jines', 3);</v>
      </c>
    </row>
    <row r="131" spans="1:6" x14ac:dyDescent="0.35">
      <c r="A131" s="6">
        <v>229</v>
      </c>
      <c r="B131" s="6">
        <v>1</v>
      </c>
      <c r="C131" s="6">
        <v>116</v>
      </c>
      <c r="D131" s="6" t="s">
        <v>346</v>
      </c>
      <c r="E131" s="6">
        <v>3</v>
      </c>
      <c r="F131" t="str">
        <f t="shared" ref="F131:F194" si="2">"INSERT INTO Student("&amp;$B$1&amp;", "&amp;$C$1&amp;", "&amp;$D$1&amp;", "&amp;$E$1&amp;") VALUES("&amp;B131&amp;", "&amp;C131&amp;", "&amp;"'"&amp;D131&amp;"'"&amp;", "&amp;E131&amp;");"</f>
        <v>INSERT INTO Student(SectionID, AdvisorID, StudentName, Semester) VALUES(1, 116, 'laughry jing', 3);</v>
      </c>
    </row>
    <row r="132" spans="1:6" x14ac:dyDescent="0.35">
      <c r="A132" s="6">
        <v>230</v>
      </c>
      <c r="B132" s="6">
        <v>7</v>
      </c>
      <c r="C132" s="6">
        <v>106</v>
      </c>
      <c r="D132" s="6" t="s">
        <v>347</v>
      </c>
      <c r="E132" s="6">
        <v>3</v>
      </c>
      <c r="F132" t="str">
        <f t="shared" si="2"/>
        <v>INSERT INTO Student(SectionID, AdvisorID, StudentName, Semester) VALUES(7, 106, 'laughter jingst', 3);</v>
      </c>
    </row>
    <row r="133" spans="1:6" x14ac:dyDescent="0.35">
      <c r="A133" s="6">
        <v>231</v>
      </c>
      <c r="B133" s="6">
        <v>3</v>
      </c>
      <c r="C133" s="6">
        <v>108</v>
      </c>
      <c r="D133" s="6" t="s">
        <v>348</v>
      </c>
      <c r="E133" s="6">
        <v>3</v>
      </c>
      <c r="F133" t="str">
        <f t="shared" si="2"/>
        <v>INSERT INTO Student(SectionID, AdvisorID, StudentName, Semester) VALUES(3, 108, 'laughton jinkens', 3);</v>
      </c>
    </row>
    <row r="134" spans="1:6" x14ac:dyDescent="0.35">
      <c r="A134" s="6">
        <v>232</v>
      </c>
      <c r="B134" s="6">
        <v>18</v>
      </c>
      <c r="C134" s="6">
        <v>115</v>
      </c>
      <c r="D134" s="6" t="s">
        <v>349</v>
      </c>
      <c r="E134" s="6">
        <v>3</v>
      </c>
      <c r="F134" t="str">
        <f t="shared" si="2"/>
        <v>INSERT INTO Student(SectionID, AdvisorID, StudentName, Semester) VALUES(18, 115, 'lauha jinkerson', 3);</v>
      </c>
    </row>
    <row r="135" spans="1:6" x14ac:dyDescent="0.35">
      <c r="A135" s="6">
        <v>233</v>
      </c>
      <c r="B135" s="6">
        <v>19</v>
      </c>
      <c r="C135" s="6">
        <v>109</v>
      </c>
      <c r="D135" s="6" t="s">
        <v>350</v>
      </c>
      <c r="E135" s="6">
        <v>2</v>
      </c>
      <c r="F135" t="str">
        <f t="shared" si="2"/>
        <v>INSERT INTO Student(SectionID, AdvisorID, StudentName, Semester) VALUES(19, 109, 'lauire jinkins', 2);</v>
      </c>
    </row>
    <row r="136" spans="1:6" x14ac:dyDescent="0.35">
      <c r="A136" s="6">
        <v>234</v>
      </c>
      <c r="B136" s="6">
        <v>8</v>
      </c>
      <c r="C136" s="6">
        <v>116</v>
      </c>
      <c r="D136" s="6" t="s">
        <v>351</v>
      </c>
      <c r="E136" s="6">
        <v>2</v>
      </c>
      <c r="F136" t="str">
        <f t="shared" si="2"/>
        <v>INSERT INTO Student(SectionID, AdvisorID, StudentName, Semester) VALUES(8, 116, 'lauklyn jinks', 2);</v>
      </c>
    </row>
    <row r="137" spans="1:6" x14ac:dyDescent="0.35">
      <c r="A137" s="6">
        <v>235</v>
      </c>
      <c r="B137" s="6">
        <v>1</v>
      </c>
      <c r="C137" s="6">
        <v>119</v>
      </c>
      <c r="D137" s="6" t="s">
        <v>352</v>
      </c>
      <c r="E137" s="6">
        <v>2</v>
      </c>
      <c r="F137" t="str">
        <f t="shared" si="2"/>
        <v>INSERT INTO Student(SectionID, AdvisorID, StudentName, Semester) VALUES(1, 119, 'lauma jinnerson', 2);</v>
      </c>
    </row>
    <row r="138" spans="1:6" x14ac:dyDescent="0.35">
      <c r="A138" s="6">
        <v>236</v>
      </c>
      <c r="B138" s="6">
        <v>3</v>
      </c>
      <c r="C138" s="6">
        <v>117</v>
      </c>
      <c r="D138" s="6" t="s">
        <v>353</v>
      </c>
      <c r="E138" s="6">
        <v>2</v>
      </c>
      <c r="F138" t="str">
        <f t="shared" si="2"/>
        <v>INSERT INTO Student(SectionID, AdvisorID, StudentName, Semester) VALUES(3, 117, 'launa jinright', 2);</v>
      </c>
    </row>
    <row r="139" spans="1:6" x14ac:dyDescent="0.35">
      <c r="A139" s="6">
        <v>237</v>
      </c>
      <c r="B139" s="6">
        <v>10</v>
      </c>
      <c r="C139" s="6">
        <v>119</v>
      </c>
      <c r="D139" s="6" t="s">
        <v>354</v>
      </c>
      <c r="E139" s="6">
        <v>4</v>
      </c>
      <c r="F139" t="str">
        <f t="shared" si="2"/>
        <v>INSERT INTO Student(SectionID, AdvisorID, StudentName, Semester) VALUES(10, 119, 'launce jinwright', 4);</v>
      </c>
    </row>
    <row r="140" spans="1:6" x14ac:dyDescent="0.35">
      <c r="A140" s="6">
        <v>238</v>
      </c>
      <c r="B140" s="6">
        <v>11</v>
      </c>
      <c r="C140" s="6">
        <v>118</v>
      </c>
      <c r="D140" s="6" t="s">
        <v>355</v>
      </c>
      <c r="E140" s="6">
        <v>3</v>
      </c>
      <c r="F140" t="str">
        <f t="shared" si="2"/>
        <v>INSERT INTO Student(SectionID, AdvisorID, StudentName, Semester) VALUES(11, 118, 'launcelot jipp', 3);</v>
      </c>
    </row>
    <row r="141" spans="1:6" x14ac:dyDescent="0.35">
      <c r="A141" s="6">
        <v>239</v>
      </c>
      <c r="B141" s="6">
        <v>18</v>
      </c>
      <c r="C141" s="6">
        <v>101</v>
      </c>
      <c r="D141" s="6" t="s">
        <v>356</v>
      </c>
      <c r="E141" s="6">
        <v>2</v>
      </c>
      <c r="F141" t="str">
        <f t="shared" si="2"/>
        <v>INSERT INTO Student(SectionID, AdvisorID, StudentName, Semester) VALUES(18, 101, 'launda jipson', 2);</v>
      </c>
    </row>
    <row r="142" spans="1:6" x14ac:dyDescent="0.35">
      <c r="A142" s="6">
        <v>240</v>
      </c>
      <c r="B142" s="6">
        <v>9</v>
      </c>
      <c r="C142" s="6">
        <v>114</v>
      </c>
      <c r="D142" s="6" t="s">
        <v>357</v>
      </c>
      <c r="E142" s="6">
        <v>2</v>
      </c>
      <c r="F142" t="str">
        <f t="shared" si="2"/>
        <v>INSERT INTO Student(SectionID, AdvisorID, StudentName, Semester) VALUES(9, 114, 'laundes jira', 2);</v>
      </c>
    </row>
    <row r="143" spans="1:6" x14ac:dyDescent="0.35">
      <c r="A143" s="6">
        <v>241</v>
      </c>
      <c r="B143" s="6">
        <v>7</v>
      </c>
      <c r="C143" s="6">
        <v>110</v>
      </c>
      <c r="D143" s="6" t="s">
        <v>358</v>
      </c>
      <c r="E143" s="6">
        <v>4</v>
      </c>
      <c r="F143" t="str">
        <f t="shared" si="2"/>
        <v>INSERT INTO Student(SectionID, AdvisorID, StudentName, Semester) VALUES(7, 110, 'laundyn jirak', 4);</v>
      </c>
    </row>
    <row r="144" spans="1:6" x14ac:dyDescent="0.35">
      <c r="A144" s="6">
        <v>242</v>
      </c>
      <c r="B144" s="6">
        <v>17</v>
      </c>
      <c r="C144" s="6">
        <v>109</v>
      </c>
      <c r="D144" s="6" t="s">
        <v>359</v>
      </c>
      <c r="E144" s="6">
        <v>4</v>
      </c>
      <c r="F144" t="str">
        <f t="shared" si="2"/>
        <v>INSERT INTO Student(SectionID, AdvisorID, StudentName, Semester) VALUES(17, 109, 'launi jiran', 4);</v>
      </c>
    </row>
    <row r="145" spans="1:6" x14ac:dyDescent="0.35">
      <c r="A145" s="6">
        <v>243</v>
      </c>
      <c r="B145" s="6">
        <v>2</v>
      </c>
      <c r="C145" s="6">
        <v>115</v>
      </c>
      <c r="D145" s="6" t="s">
        <v>360</v>
      </c>
      <c r="E145" s="6">
        <v>3</v>
      </c>
      <c r="F145" t="str">
        <f t="shared" si="2"/>
        <v>INSERT INTO Student(SectionID, AdvisorID, StudentName, Semester) VALUES(2, 115, 'launia jirasek', 3);</v>
      </c>
    </row>
    <row r="146" spans="1:6" x14ac:dyDescent="0.35">
      <c r="A146" s="6">
        <v>244</v>
      </c>
      <c r="B146" s="6">
        <v>16</v>
      </c>
      <c r="C146" s="6">
        <v>120</v>
      </c>
      <c r="D146" s="6" t="s">
        <v>361</v>
      </c>
      <c r="E146" s="6">
        <v>3</v>
      </c>
      <c r="F146" t="str">
        <f t="shared" si="2"/>
        <v>INSERT INTO Student(SectionID, AdvisorID, StudentName, Semester) VALUES(16, 120, 'launie jirau', 3);</v>
      </c>
    </row>
    <row r="147" spans="1:6" x14ac:dyDescent="0.35">
      <c r="A147" s="6">
        <v>245</v>
      </c>
      <c r="B147" s="6">
        <v>4</v>
      </c>
      <c r="C147" s="6">
        <v>119</v>
      </c>
      <c r="D147" s="6" t="s">
        <v>362</v>
      </c>
      <c r="E147" s="6">
        <v>3</v>
      </c>
      <c r="F147" t="str">
        <f t="shared" si="2"/>
        <v>INSERT INTO Student(SectionID, AdvisorID, StudentName, Semester) VALUES(4, 119, 'launius jirik', 3);</v>
      </c>
    </row>
    <row r="148" spans="1:6" x14ac:dyDescent="0.35">
      <c r="A148" s="6">
        <v>246</v>
      </c>
      <c r="B148" s="6">
        <v>16</v>
      </c>
      <c r="C148" s="6">
        <v>117</v>
      </c>
      <c r="D148" s="6" t="s">
        <v>363</v>
      </c>
      <c r="E148" s="6">
        <v>2</v>
      </c>
      <c r="F148" t="str">
        <f t="shared" si="2"/>
        <v>INSERT INTO Student(SectionID, AdvisorID, StudentName, Semester) VALUES(16, 117, 'laur jirjis', 2);</v>
      </c>
    </row>
    <row r="149" spans="1:6" x14ac:dyDescent="0.35">
      <c r="A149" s="6">
        <v>247</v>
      </c>
      <c r="B149" s="6">
        <v>20</v>
      </c>
      <c r="C149" s="6">
        <v>107</v>
      </c>
      <c r="D149" s="6" t="s">
        <v>364</v>
      </c>
      <c r="E149" s="6">
        <v>3</v>
      </c>
      <c r="F149" t="str">
        <f t="shared" si="2"/>
        <v>INSERT INTO Student(SectionID, AdvisorID, StudentName, Semester) VALUES(20, 107, 'laura jiro', 3);</v>
      </c>
    </row>
    <row r="150" spans="1:6" x14ac:dyDescent="0.35">
      <c r="A150" s="6">
        <v>248</v>
      </c>
      <c r="B150" s="6">
        <v>18</v>
      </c>
      <c r="C150" s="6">
        <v>112</v>
      </c>
      <c r="D150" s="6" t="s">
        <v>365</v>
      </c>
      <c r="E150" s="6">
        <v>3</v>
      </c>
      <c r="F150" t="str">
        <f t="shared" si="2"/>
        <v>INSERT INTO Student(SectionID, AdvisorID, StudentName, Semester) VALUES(18, 112, 'laura- jiron', 3);</v>
      </c>
    </row>
    <row r="151" spans="1:6" x14ac:dyDescent="0.35">
      <c r="A151" s="6">
        <v>249</v>
      </c>
      <c r="B151" s="6">
        <v>9</v>
      </c>
      <c r="C151" s="6">
        <v>103</v>
      </c>
      <c r="D151" s="6" t="s">
        <v>366</v>
      </c>
      <c r="E151" s="6">
        <v>3</v>
      </c>
      <c r="F151" t="str">
        <f t="shared" si="2"/>
        <v>INSERT INTO Student(SectionID, AdvisorID, StudentName, Semester) VALUES(9, 103, 'laura-ann jirsa', 3);</v>
      </c>
    </row>
    <row r="152" spans="1:6" x14ac:dyDescent="0.35">
      <c r="A152" s="6">
        <v>250</v>
      </c>
      <c r="B152" s="6">
        <v>14</v>
      </c>
      <c r="C152" s="6">
        <v>111</v>
      </c>
      <c r="D152" s="6" t="s">
        <v>367</v>
      </c>
      <c r="E152" s="6">
        <v>3</v>
      </c>
      <c r="F152" t="str">
        <f t="shared" si="2"/>
        <v>INSERT INTO Student(SectionID, AdvisorID, StudentName, Semester) VALUES(14, 111, 'laura-anne jisaan', 3);</v>
      </c>
    </row>
    <row r="153" spans="1:6" x14ac:dyDescent="0.35">
      <c r="A153" s="6">
        <v>251</v>
      </c>
      <c r="B153" s="6">
        <v>11</v>
      </c>
      <c r="C153" s="6">
        <v>105</v>
      </c>
      <c r="D153" s="6" t="s">
        <v>368</v>
      </c>
      <c r="E153" s="6">
        <v>3</v>
      </c>
      <c r="F153" t="str">
        <f t="shared" si="2"/>
        <v>INSERT INTO Student(SectionID, AdvisorID, StudentName, Semester) VALUES(11, 105, 'monali jisan', 3);</v>
      </c>
    </row>
    <row r="154" spans="1:6" x14ac:dyDescent="0.35">
      <c r="A154" s="6">
        <v>252</v>
      </c>
      <c r="B154" s="6">
        <v>18</v>
      </c>
      <c r="C154" s="6">
        <v>114</v>
      </c>
      <c r="D154" s="6" t="s">
        <v>369</v>
      </c>
      <c r="E154" s="6">
        <v>3</v>
      </c>
      <c r="F154" t="str">
        <f t="shared" si="2"/>
        <v>INSERT INTO Student(SectionID, AdvisorID, StudentName, Semester) VALUES(18, 114, 'monalisa jishan', 3);</v>
      </c>
    </row>
    <row r="155" spans="1:6" x14ac:dyDescent="0.35">
      <c r="A155" s="6">
        <v>253</v>
      </c>
      <c r="B155" s="6">
        <v>9</v>
      </c>
      <c r="C155" s="6">
        <v>113</v>
      </c>
      <c r="D155" s="6" t="s">
        <v>370</v>
      </c>
      <c r="E155" s="6">
        <v>3</v>
      </c>
      <c r="F155" t="str">
        <f t="shared" si="2"/>
        <v>INSERT INTO Student(SectionID, AdvisorID, StudentName, Semester) VALUES(9, 113, 'monarrez jishant', 3);</v>
      </c>
    </row>
    <row r="156" spans="1:6" x14ac:dyDescent="0.35">
      <c r="A156" s="6">
        <v>254</v>
      </c>
      <c r="B156" s="6">
        <v>16</v>
      </c>
      <c r="C156" s="6">
        <v>110</v>
      </c>
      <c r="D156" s="6" t="s">
        <v>371</v>
      </c>
      <c r="E156" s="6">
        <v>2</v>
      </c>
      <c r="F156" t="str">
        <f t="shared" si="2"/>
        <v>INSERT INTO Student(SectionID, AdvisorID, StudentName, Semester) VALUES(16, 110, 'monarski jisu', 2);</v>
      </c>
    </row>
    <row r="157" spans="1:6" x14ac:dyDescent="0.35">
      <c r="A157" s="6">
        <v>255</v>
      </c>
      <c r="B157" s="6">
        <v>9</v>
      </c>
      <c r="C157" s="6">
        <v>109</v>
      </c>
      <c r="D157" s="6" t="s">
        <v>372</v>
      </c>
      <c r="E157" s="6">
        <v>2</v>
      </c>
      <c r="F157" t="str">
        <f t="shared" si="2"/>
        <v>INSERT INTO Student(SectionID, AdvisorID, StudentName, Semester) VALUES(9, 109, 'monasha jitander', 2);</v>
      </c>
    </row>
    <row r="158" spans="1:6" x14ac:dyDescent="0.35">
      <c r="A158" s="6">
        <v>256</v>
      </c>
      <c r="B158" s="6">
        <v>2</v>
      </c>
      <c r="C158" s="6">
        <v>119</v>
      </c>
      <c r="D158" s="6" t="s">
        <v>373</v>
      </c>
      <c r="E158" s="6">
        <v>2</v>
      </c>
      <c r="F158" t="str">
        <f t="shared" si="2"/>
        <v>INSERT INTO Student(SectionID, AdvisorID, StudentName, Semester) VALUES(2, 119, 'monasia jitchaku', 2);</v>
      </c>
    </row>
    <row r="159" spans="1:6" x14ac:dyDescent="0.35">
      <c r="A159" s="6">
        <v>257</v>
      </c>
      <c r="B159" s="6">
        <v>4</v>
      </c>
      <c r="C159" s="6">
        <v>108</v>
      </c>
      <c r="D159" s="6" t="s">
        <v>374</v>
      </c>
      <c r="E159" s="6">
        <v>2</v>
      </c>
      <c r="F159" t="str">
        <f t="shared" si="2"/>
        <v>INSERT INTO Student(SectionID, AdvisorID, StudentName, Semester) VALUES(4, 108, 'monast jite', 2);</v>
      </c>
    </row>
    <row r="160" spans="1:6" x14ac:dyDescent="0.35">
      <c r="A160" s="6">
        <v>258</v>
      </c>
      <c r="B160" s="6">
        <v>13</v>
      </c>
      <c r="C160" s="6">
        <v>102</v>
      </c>
      <c r="D160" s="6" t="s">
        <v>375</v>
      </c>
      <c r="E160" s="6">
        <v>4</v>
      </c>
      <c r="F160" t="str">
        <f t="shared" si="2"/>
        <v>INSERT INTO Student(SectionID, AdvisorID, StudentName, Semester) VALUES(13, 102, 'monastersky jitender', 4);</v>
      </c>
    </row>
    <row r="161" spans="1:6" x14ac:dyDescent="0.35">
      <c r="A161" s="6">
        <v>259</v>
      </c>
      <c r="B161" s="6">
        <v>18</v>
      </c>
      <c r="C161" s="6">
        <v>120</v>
      </c>
      <c r="D161" s="6" t="s">
        <v>376</v>
      </c>
      <c r="E161" s="6">
        <v>3</v>
      </c>
      <c r="F161" t="str">
        <f t="shared" si="2"/>
        <v>INSERT INTO Student(SectionID, AdvisorID, StudentName, Semester) VALUES(18, 120, 'monay jitendr', 3);</v>
      </c>
    </row>
    <row r="162" spans="1:6" x14ac:dyDescent="0.35">
      <c r="A162" s="6">
        <v>260</v>
      </c>
      <c r="B162" s="6">
        <v>8</v>
      </c>
      <c r="C162" s="6">
        <v>118</v>
      </c>
      <c r="D162" s="6" t="s">
        <v>377</v>
      </c>
      <c r="E162" s="6">
        <v>2</v>
      </c>
      <c r="F162" t="str">
        <f t="shared" si="2"/>
        <v>INSERT INTO Student(SectionID, AdvisorID, StudentName, Semester) VALUES(8, 118, 'monaya jitendra', 2);</v>
      </c>
    </row>
    <row r="163" spans="1:6" x14ac:dyDescent="0.35">
      <c r="A163" s="6">
        <v>261</v>
      </c>
      <c r="B163" s="6">
        <v>5</v>
      </c>
      <c r="C163" s="6">
        <v>101</v>
      </c>
      <c r="D163" s="6" t="s">
        <v>378</v>
      </c>
      <c r="E163" s="6">
        <v>2</v>
      </c>
      <c r="F163" t="str">
        <f t="shared" si="2"/>
        <v>INSERT INTO Student(SectionID, AdvisorID, StudentName, Semester) VALUES(5, 101, 'monaye jitesh', 2);</v>
      </c>
    </row>
    <row r="164" spans="1:6" x14ac:dyDescent="0.35">
      <c r="A164" s="6">
        <v>262</v>
      </c>
      <c r="B164" s="6">
        <v>2</v>
      </c>
      <c r="C164" s="6">
        <v>115</v>
      </c>
      <c r="D164" s="6" t="s">
        <v>379</v>
      </c>
      <c r="E164" s="6">
        <v>4</v>
      </c>
      <c r="F164" t="str">
        <f t="shared" si="2"/>
        <v>INSERT INTO Student(SectionID, AdvisorID, StudentName, Semester) VALUES(2, 115, 'monbarren jittender', 4);</v>
      </c>
    </row>
    <row r="165" spans="1:6" x14ac:dyDescent="0.35">
      <c r="A165" s="6">
        <v>263</v>
      </c>
      <c r="B165" s="6">
        <v>9</v>
      </c>
      <c r="C165" s="6">
        <v>110</v>
      </c>
      <c r="D165" s="6" t="s">
        <v>380</v>
      </c>
      <c r="E165" s="6">
        <v>4</v>
      </c>
      <c r="F165" t="str">
        <f t="shared" si="2"/>
        <v>INSERT INTO Student(SectionID, AdvisorID, StudentName, Semester) VALUES(9, 110, 'moncada jitu', 4);</v>
      </c>
    </row>
    <row r="166" spans="1:6" x14ac:dyDescent="0.35">
      <c r="A166" s="6">
        <v>264</v>
      </c>
      <c r="B166" s="6">
        <v>6</v>
      </c>
      <c r="C166" s="6">
        <v>115</v>
      </c>
      <c r="D166" s="6" t="s">
        <v>381</v>
      </c>
      <c r="E166" s="6">
        <v>3</v>
      </c>
      <c r="F166" t="str">
        <f t="shared" si="2"/>
        <v>INSERT INTO Student(SectionID, AdvisorID, StudentName, Semester) VALUES(6, 115, 'moncalieri renosky', 3);</v>
      </c>
    </row>
    <row r="167" spans="1:6" x14ac:dyDescent="0.35">
      <c r="A167" s="6">
        <v>265</v>
      </c>
      <c r="B167" s="6">
        <v>8</v>
      </c>
      <c r="C167" s="6">
        <v>120</v>
      </c>
      <c r="D167" s="6" t="s">
        <v>382</v>
      </c>
      <c r="E167" s="6">
        <v>3</v>
      </c>
      <c r="F167" t="str">
        <f t="shared" si="2"/>
        <v>INSERT INTO Student(SectionID, AdvisorID, StudentName, Semester) VALUES(8, 120, 'monce renouf', 3);</v>
      </c>
    </row>
    <row r="168" spans="1:6" x14ac:dyDescent="0.35">
      <c r="A168" s="6">
        <v>266</v>
      </c>
      <c r="B168" s="6">
        <v>7</v>
      </c>
      <c r="C168" s="6">
        <v>111</v>
      </c>
      <c r="D168" s="6" t="s">
        <v>383</v>
      </c>
      <c r="E168" s="6">
        <v>3</v>
      </c>
      <c r="F168" t="str">
        <f t="shared" si="2"/>
        <v>INSERT INTO Student(SectionID, AdvisorID, StudentName, Semester) VALUES(7, 111, 'moncear renova', 3);</v>
      </c>
    </row>
    <row r="169" spans="1:6" x14ac:dyDescent="0.35">
      <c r="A169" s="6">
        <v>267</v>
      </c>
      <c r="B169" s="6">
        <v>13</v>
      </c>
      <c r="C169" s="6">
        <v>119</v>
      </c>
      <c r="D169" s="6" t="s">
        <v>384</v>
      </c>
      <c r="E169" s="6">
        <v>2</v>
      </c>
      <c r="F169" t="str">
        <f t="shared" si="2"/>
        <v>INSERT INTO Student(SectionID, AdvisorID, StudentName, Semester) VALUES(13, 119, 'moncef rens', 2);</v>
      </c>
    </row>
    <row r="170" spans="1:6" x14ac:dyDescent="0.35">
      <c r="A170" s="6">
        <v>268</v>
      </c>
      <c r="B170" s="6">
        <v>5</v>
      </c>
      <c r="C170" s="6">
        <v>120</v>
      </c>
      <c r="D170" s="6" t="s">
        <v>385</v>
      </c>
      <c r="E170" s="6">
        <v>3</v>
      </c>
      <c r="F170" t="str">
        <f t="shared" si="2"/>
        <v>INSERT INTO Student(SectionID, AdvisorID, StudentName, Semester) VALUES(5, 120, 'moncerat rensberger', 3);</v>
      </c>
    </row>
    <row r="171" spans="1:6" x14ac:dyDescent="0.35">
      <c r="A171" s="6">
        <v>269</v>
      </c>
      <c r="B171" s="6">
        <v>15</v>
      </c>
      <c r="C171" s="6">
        <v>115</v>
      </c>
      <c r="D171" s="6" t="s">
        <v>386</v>
      </c>
      <c r="E171" s="6">
        <v>3</v>
      </c>
      <c r="F171" t="str">
        <f t="shared" si="2"/>
        <v>INSERT INTO Student(SectionID, AdvisorID, StudentName, Semester) VALUES(15, 115, 'moncerath rensch', 3);</v>
      </c>
    </row>
    <row r="172" spans="1:6" x14ac:dyDescent="0.35">
      <c r="A172" s="6">
        <v>270</v>
      </c>
      <c r="B172" s="6">
        <v>10</v>
      </c>
      <c r="C172" s="6">
        <v>103</v>
      </c>
      <c r="D172" s="6" t="s">
        <v>387</v>
      </c>
      <c r="E172" s="6">
        <v>3</v>
      </c>
      <c r="F172" t="str">
        <f t="shared" si="2"/>
        <v>INSERT INTO Student(SectionID, AdvisorID, StudentName, Semester) VALUES(10, 103, 'moncerrad renschler', 3);</v>
      </c>
    </row>
    <row r="173" spans="1:6" x14ac:dyDescent="0.35">
      <c r="A173" s="6">
        <v>271</v>
      </c>
      <c r="B173" s="6">
        <v>19</v>
      </c>
      <c r="C173" s="6">
        <v>107</v>
      </c>
      <c r="D173" s="6" t="s">
        <v>388</v>
      </c>
      <c r="E173" s="6">
        <v>3</v>
      </c>
      <c r="F173" t="str">
        <f t="shared" si="2"/>
        <v>INSERT INTO Student(SectionID, AdvisorID, StudentName, Semester) VALUES(19, 107, 'moncerrat rensen', 3);</v>
      </c>
    </row>
    <row r="174" spans="1:6" x14ac:dyDescent="0.35">
      <c r="A174" s="6">
        <v>272</v>
      </c>
      <c r="B174" s="6">
        <v>18</v>
      </c>
      <c r="C174" s="6">
        <v>116</v>
      </c>
      <c r="D174" s="6" t="s">
        <v>389</v>
      </c>
      <c r="E174" s="6">
        <v>3</v>
      </c>
      <c r="F174" t="str">
        <f t="shared" si="2"/>
        <v>INSERT INTO Student(SectionID, AdvisorID, StudentName, Semester) VALUES(18, 116, 'moncerrath renshaw', 3);</v>
      </c>
    </row>
    <row r="175" spans="1:6" x14ac:dyDescent="0.35">
      <c r="A175" s="6">
        <v>273</v>
      </c>
      <c r="B175" s="6">
        <v>11</v>
      </c>
      <c r="C175" s="6">
        <v>114</v>
      </c>
      <c r="D175" s="6" t="s">
        <v>390</v>
      </c>
      <c r="E175" s="6">
        <v>3</v>
      </c>
      <c r="F175" t="str">
        <f t="shared" si="2"/>
        <v>INSERT INTO Student(SectionID, AdvisorID, StudentName, Semester) VALUES(11, 114, 'monchel rensing', 3);</v>
      </c>
    </row>
    <row r="176" spans="1:6" x14ac:dyDescent="0.35">
      <c r="A176" s="6">
        <v>274</v>
      </c>
      <c r="B176" s="6">
        <v>3</v>
      </c>
      <c r="C176" s="6">
        <v>119</v>
      </c>
      <c r="D176" s="6" t="s">
        <v>391</v>
      </c>
      <c r="E176" s="6">
        <v>3</v>
      </c>
      <c r="F176" t="str">
        <f t="shared" si="2"/>
        <v>INSERT INTO Student(SectionID, AdvisorID, StudentName, Semester) VALUES(3, 119, 'monchell renta', 3);</v>
      </c>
    </row>
    <row r="177" spans="1:6" x14ac:dyDescent="0.35">
      <c r="A177" s="6">
        <v>275</v>
      </c>
      <c r="B177" s="6">
        <v>2</v>
      </c>
      <c r="C177" s="6">
        <v>108</v>
      </c>
      <c r="D177" s="6" t="s">
        <v>392</v>
      </c>
      <c r="E177" s="6">
        <v>2</v>
      </c>
      <c r="F177" t="str">
        <f t="shared" si="2"/>
        <v>INSERT INTO Student(SectionID, AdvisorID, StudentName, Semester) VALUES(2, 108, 'monchelle renta-vives', 2);</v>
      </c>
    </row>
    <row r="178" spans="1:6" x14ac:dyDescent="0.35">
      <c r="A178" s="6">
        <v>276</v>
      </c>
      <c r="B178" s="6">
        <v>4</v>
      </c>
      <c r="C178" s="6">
        <v>119</v>
      </c>
      <c r="D178" s="6" t="s">
        <v>393</v>
      </c>
      <c r="E178" s="6">
        <v>2</v>
      </c>
      <c r="F178" t="str">
        <f t="shared" si="2"/>
        <v>INSERT INTO Student(SectionID, AdvisorID, StudentName, Semester) VALUES(4, 119, 'monchello rentar', 2);</v>
      </c>
    </row>
    <row r="179" spans="1:6" x14ac:dyDescent="0.35">
      <c r="A179" s="6">
        <v>277</v>
      </c>
      <c r="B179" s="6">
        <v>13</v>
      </c>
      <c r="C179" s="6">
        <v>109</v>
      </c>
      <c r="D179" s="6" t="s">
        <v>394</v>
      </c>
      <c r="E179" s="6">
        <v>2</v>
      </c>
      <c r="F179" t="str">
        <f t="shared" si="2"/>
        <v>INSERT INTO Student(SectionID, AdvisorID, StudentName, Semester) VALUES(13, 109, 'moncher rentas', 2);</v>
      </c>
    </row>
    <row r="180" spans="1:6" x14ac:dyDescent="0.35">
      <c r="A180" s="6">
        <v>278</v>
      </c>
      <c r="B180" s="6">
        <v>7</v>
      </c>
      <c r="C180" s="6">
        <v>111</v>
      </c>
      <c r="D180" s="6" t="s">
        <v>395</v>
      </c>
      <c r="E180" s="6">
        <v>2</v>
      </c>
      <c r="F180" t="str">
        <f t="shared" si="2"/>
        <v>INSERT INTO Student(SectionID, AdvisorID, StudentName, Semester) VALUES(7, 111, 'moncheri rentas-paniagua', 2);</v>
      </c>
    </row>
    <row r="181" spans="1:6" x14ac:dyDescent="0.35">
      <c r="A181" s="6">
        <v>279</v>
      </c>
      <c r="B181" s="6">
        <v>2</v>
      </c>
      <c r="C181" s="6">
        <v>115</v>
      </c>
      <c r="D181" s="6" t="s">
        <v>396</v>
      </c>
      <c r="E181" s="6">
        <v>4</v>
      </c>
      <c r="F181" t="str">
        <f t="shared" si="2"/>
        <v>INSERT INTO Student(SectionID, AdvisorID, StudentName, Semester) VALUES(2, 115, 'moncia rentas-rivera', 4);</v>
      </c>
    </row>
    <row r="182" spans="1:6" x14ac:dyDescent="0.35">
      <c r="A182" s="6">
        <v>280</v>
      </c>
      <c r="B182" s="6">
        <v>18</v>
      </c>
      <c r="C182" s="6">
        <v>107</v>
      </c>
      <c r="D182" s="6" t="s">
        <v>397</v>
      </c>
      <c r="E182" s="6">
        <v>3</v>
      </c>
      <c r="F182" t="str">
        <f t="shared" si="2"/>
        <v>INSERT INTO Student(SectionID, AdvisorID, StudentName, Semester) VALUES(18, 107, 'moncrief renter', 3);</v>
      </c>
    </row>
    <row r="183" spans="1:6" x14ac:dyDescent="0.35">
      <c r="A183" s="6">
        <v>281</v>
      </c>
      <c r="B183" s="6">
        <v>3</v>
      </c>
      <c r="C183" s="6">
        <v>110</v>
      </c>
      <c r="D183" s="6" t="s">
        <v>398</v>
      </c>
      <c r="E183" s="6">
        <v>2</v>
      </c>
      <c r="F183" t="str">
        <f t="shared" si="2"/>
        <v>INSERT INTO Student(SectionID, AdvisorID, StudentName, Semester) VALUES(3, 110, 'moncrieffe renteria', 2);</v>
      </c>
    </row>
    <row r="184" spans="1:6" x14ac:dyDescent="0.35">
      <c r="A184" s="6">
        <v>282</v>
      </c>
      <c r="B184" s="6">
        <v>18</v>
      </c>
      <c r="C184" s="6">
        <v>118</v>
      </c>
      <c r="D184" s="6" t="s">
        <v>399</v>
      </c>
      <c r="E184" s="6">
        <v>2</v>
      </c>
      <c r="F184" t="str">
        <f t="shared" si="2"/>
        <v>INSERT INTO Student(SectionID, AdvisorID, StudentName, Semester) VALUES(18, 118, 'moncriffe rentfro', 2);</v>
      </c>
    </row>
    <row r="185" spans="1:6" x14ac:dyDescent="0.35">
      <c r="A185" s="6">
        <v>283</v>
      </c>
      <c r="B185" s="6">
        <v>19</v>
      </c>
      <c r="C185" s="6">
        <v>111</v>
      </c>
      <c r="D185" s="6" t="s">
        <v>400</v>
      </c>
      <c r="E185" s="6">
        <v>4</v>
      </c>
      <c r="F185" t="str">
        <f t="shared" si="2"/>
        <v>INSERT INTO Student(SectionID, AdvisorID, StudentName, Semester) VALUES(19, 111, 'moncur rentfrow', 4);</v>
      </c>
    </row>
    <row r="186" spans="1:6" x14ac:dyDescent="0.35">
      <c r="A186" s="6">
        <v>284</v>
      </c>
      <c r="B186" s="6">
        <v>6</v>
      </c>
      <c r="C186" s="6">
        <v>113</v>
      </c>
      <c r="D186" s="6" t="s">
        <v>401</v>
      </c>
      <c r="E186" s="6">
        <v>4</v>
      </c>
      <c r="F186" t="str">
        <f t="shared" si="2"/>
        <v>INSERT INTO Student(SectionID, AdvisorID, StudentName, Semester) VALUES(6, 113, 'moncus rentie', 4);</v>
      </c>
    </row>
    <row r="187" spans="1:6" x14ac:dyDescent="0.35">
      <c r="A187" s="6">
        <v>285</v>
      </c>
      <c r="B187" s="6">
        <v>20</v>
      </c>
      <c r="C187" s="6">
        <v>118</v>
      </c>
      <c r="D187" s="6" t="s">
        <v>402</v>
      </c>
      <c r="E187" s="6">
        <v>3</v>
      </c>
      <c r="F187" t="str">
        <f t="shared" si="2"/>
        <v>INSERT INTO Student(SectionID, AdvisorID, StudentName, Semester) VALUES(20, 118, 'mond renton', 3);</v>
      </c>
    </row>
    <row r="188" spans="1:6" x14ac:dyDescent="0.35">
      <c r="A188" s="6">
        <v>286</v>
      </c>
      <c r="B188" s="6">
        <v>7</v>
      </c>
      <c r="C188" s="6">
        <v>102</v>
      </c>
      <c r="D188" s="6" t="s">
        <v>403</v>
      </c>
      <c r="E188" s="6">
        <v>3</v>
      </c>
      <c r="F188" t="str">
        <f t="shared" si="2"/>
        <v>INSERT INTO Student(SectionID, AdvisorID, StudentName, Semester) VALUES(7, 102, 'monda rentoulis', 3);</v>
      </c>
    </row>
    <row r="189" spans="1:6" x14ac:dyDescent="0.35">
      <c r="A189" s="6">
        <v>287</v>
      </c>
      <c r="B189" s="6">
        <v>12</v>
      </c>
      <c r="C189" s="6">
        <v>109</v>
      </c>
      <c r="D189" s="6" t="s">
        <v>404</v>
      </c>
      <c r="E189" s="6">
        <v>3</v>
      </c>
      <c r="F189" t="str">
        <f t="shared" si="2"/>
        <v>INSERT INTO Student(SectionID, AdvisorID, StudentName, Semester) VALUES(12, 109, 'mondale rentschler', 3);</v>
      </c>
    </row>
    <row r="190" spans="1:6" x14ac:dyDescent="0.35">
      <c r="A190" s="6">
        <v>288</v>
      </c>
      <c r="B190" s="6">
        <v>20</v>
      </c>
      <c r="C190" s="6">
        <v>120</v>
      </c>
      <c r="D190" s="6" t="s">
        <v>405</v>
      </c>
      <c r="E190" s="6">
        <v>2</v>
      </c>
      <c r="F190" t="str">
        <f t="shared" si="2"/>
        <v>INSERT INTO Student(SectionID, AdvisorID, StudentName, Semester) VALUES(20, 120, 'mondarius rentz', 2);</v>
      </c>
    </row>
    <row r="191" spans="1:6" x14ac:dyDescent="0.35">
      <c r="A191" s="6">
        <v>289</v>
      </c>
      <c r="B191" s="6">
        <v>18</v>
      </c>
      <c r="C191" s="6">
        <v>111</v>
      </c>
      <c r="D191" s="6" t="s">
        <v>406</v>
      </c>
      <c r="E191" s="6">
        <v>3</v>
      </c>
      <c r="F191" t="str">
        <f t="shared" si="2"/>
        <v>INSERT INTO Student(SectionID, AdvisorID, StudentName, Semester) VALUES(18, 111, 'mondeja renu', 3);</v>
      </c>
    </row>
    <row r="192" spans="1:6" x14ac:dyDescent="0.35">
      <c r="A192" s="6">
        <v>290</v>
      </c>
      <c r="B192" s="6">
        <v>15</v>
      </c>
      <c r="C192" s="6">
        <v>108</v>
      </c>
      <c r="D192" s="6" t="s">
        <v>407</v>
      </c>
      <c r="E192" s="6">
        <v>3</v>
      </c>
      <c r="F192" t="str">
        <f t="shared" si="2"/>
        <v>INSERT INTO Student(SectionID, AdvisorID, StudentName, Semester) VALUES(15, 108, 'mondel renuart', 3);</v>
      </c>
    </row>
    <row r="193" spans="1:6" x14ac:dyDescent="0.35">
      <c r="A193" s="6">
        <v>291</v>
      </c>
      <c r="B193" s="6">
        <v>8</v>
      </c>
      <c r="C193" s="6">
        <v>101</v>
      </c>
      <c r="D193" s="6" t="s">
        <v>408</v>
      </c>
      <c r="E193" s="6">
        <v>3</v>
      </c>
      <c r="F193" t="str">
        <f t="shared" si="2"/>
        <v>INSERT INTO Student(SectionID, AdvisorID, StudentName, Semester) VALUES(8, 101, 'mondell renuka', 3);</v>
      </c>
    </row>
    <row r="194" spans="1:6" x14ac:dyDescent="0.35">
      <c r="A194" s="6">
        <v>292</v>
      </c>
      <c r="B194" s="6">
        <v>16</v>
      </c>
      <c r="C194" s="6">
        <v>116</v>
      </c>
      <c r="D194" s="6" t="s">
        <v>409</v>
      </c>
      <c r="E194" s="6">
        <v>3</v>
      </c>
      <c r="F194" t="str">
        <f t="shared" si="2"/>
        <v>INSERT INTO Student(SectionID, AdvisorID, StudentName, Semester) VALUES(16, 116, 'mondesir renwick', 3);</v>
      </c>
    </row>
    <row r="195" spans="1:6" x14ac:dyDescent="0.35">
      <c r="A195" s="6">
        <v>293</v>
      </c>
      <c r="B195" s="6">
        <v>11</v>
      </c>
      <c r="C195" s="6">
        <v>116</v>
      </c>
      <c r="D195" s="6" t="s">
        <v>410</v>
      </c>
      <c r="E195" s="6">
        <v>3</v>
      </c>
      <c r="F195" t="str">
        <f t="shared" ref="F195:F258" si="3">"INSERT INTO Student("&amp;$B$1&amp;", "&amp;$C$1&amp;", "&amp;$D$1&amp;", "&amp;$E$1&amp;") VALUES("&amp;B195&amp;", "&amp;C195&amp;", "&amp;"'"&amp;D195&amp;"'"&amp;", "&amp;E195&amp;");"</f>
        <v>INSERT INTO Student(SectionID, AdvisorID, StudentName, Semester) VALUES(11, 116, 'mondo reny', 3);</v>
      </c>
    </row>
    <row r="196" spans="1:6" x14ac:dyDescent="0.35">
      <c r="A196" s="6">
        <v>294</v>
      </c>
      <c r="B196" s="6">
        <v>8</v>
      </c>
      <c r="C196" s="6">
        <v>107</v>
      </c>
      <c r="D196" s="6" t="s">
        <v>411</v>
      </c>
      <c r="E196" s="6">
        <v>3</v>
      </c>
      <c r="F196" t="str">
        <f t="shared" si="3"/>
        <v>INSERT INTO Student(SectionID, AdvisorID, StudentName, Semester) VALUES(8, 107, 'mondra renye', 3);</v>
      </c>
    </row>
    <row r="197" spans="1:6" x14ac:dyDescent="0.35">
      <c r="A197" s="6">
        <v>295</v>
      </c>
      <c r="B197" s="6">
        <v>12</v>
      </c>
      <c r="C197" s="6">
        <v>106</v>
      </c>
      <c r="D197" s="6" t="s">
        <v>412</v>
      </c>
      <c r="E197" s="6">
        <v>3</v>
      </c>
      <c r="F197" t="str">
        <f t="shared" si="3"/>
        <v>INSERT INTO Student(SectionID, AdvisorID, StudentName, Semester) VALUES(12, 106, 'mondragon renyer', 3);</v>
      </c>
    </row>
    <row r="198" spans="1:6" x14ac:dyDescent="0.35">
      <c r="A198" s="6">
        <v>296</v>
      </c>
      <c r="B198" s="6">
        <v>17</v>
      </c>
      <c r="C198" s="6">
        <v>113</v>
      </c>
      <c r="D198" s="6" t="s">
        <v>413</v>
      </c>
      <c r="E198" s="6">
        <v>2</v>
      </c>
      <c r="F198" t="str">
        <f t="shared" si="3"/>
        <v>INSERT INTO Student(SectionID, AdvisorID, StudentName, Semester) VALUES(17, 113, 'mondre renz', 2);</v>
      </c>
    </row>
    <row r="199" spans="1:6" x14ac:dyDescent="0.35">
      <c r="A199" s="6">
        <v>297</v>
      </c>
      <c r="B199" s="6">
        <v>8</v>
      </c>
      <c r="C199" s="6">
        <v>105</v>
      </c>
      <c r="D199" s="6" t="s">
        <v>414</v>
      </c>
      <c r="E199" s="6">
        <v>2</v>
      </c>
      <c r="F199" t="str">
        <f t="shared" si="3"/>
        <v>INSERT INTO Student(SectionID, AdvisorID, StudentName, Semester) VALUES(8, 105, 'mondrell renze', 2);</v>
      </c>
    </row>
    <row r="200" spans="1:6" x14ac:dyDescent="0.35">
      <c r="A200" s="6">
        <v>298</v>
      </c>
      <c r="B200" s="6">
        <v>17</v>
      </c>
      <c r="C200" s="6">
        <v>109</v>
      </c>
      <c r="D200" s="6" t="s">
        <v>415</v>
      </c>
      <c r="E200" s="6">
        <v>2</v>
      </c>
      <c r="F200" t="str">
        <f t="shared" si="3"/>
        <v>INSERT INTO Student(SectionID, AdvisorID, StudentName, Semester) VALUES(17, 109, 'monds renzelman', 2);</v>
      </c>
    </row>
    <row r="201" spans="1:6" x14ac:dyDescent="0.35">
      <c r="A201" s="6">
        <v>299</v>
      </c>
      <c r="B201" s="6">
        <v>8</v>
      </c>
      <c r="C201" s="6">
        <v>113</v>
      </c>
      <c r="D201" s="6" t="s">
        <v>416</v>
      </c>
      <c r="E201" s="6">
        <v>2</v>
      </c>
      <c r="F201" t="str">
        <f t="shared" si="3"/>
        <v>INSERT INTO Student(SectionID, AdvisorID, StudentName, Semester) VALUES(8, 113, 'mondy renzi', 2);</v>
      </c>
    </row>
    <row r="202" spans="1:6" x14ac:dyDescent="0.35">
      <c r="A202" s="6">
        <v>300</v>
      </c>
      <c r="B202" s="6">
        <v>15</v>
      </c>
      <c r="C202" s="6">
        <v>111</v>
      </c>
      <c r="D202" s="6" t="s">
        <v>417</v>
      </c>
      <c r="E202" s="6">
        <v>4</v>
      </c>
      <c r="F202" t="str">
        <f t="shared" si="3"/>
        <v>INSERT INTO Student(SectionID, AdvisorID, StudentName, Semester) VALUES(15, 111, 'mone renzo', 4);</v>
      </c>
    </row>
    <row r="203" spans="1:6" x14ac:dyDescent="0.35">
      <c r="A203" s="6">
        <v>301</v>
      </c>
      <c r="B203" s="6">
        <v>20</v>
      </c>
      <c r="C203" s="6">
        <v>113</v>
      </c>
      <c r="D203" s="6" t="s">
        <v>418</v>
      </c>
      <c r="E203" s="6">
        <v>3</v>
      </c>
      <c r="F203" t="str">
        <f t="shared" si="3"/>
        <v>INSERT INTO Student(SectionID, AdvisorID, StudentName, Semester) VALUES(20, 113, 'monea renzoni', 3);</v>
      </c>
    </row>
    <row r="204" spans="1:6" x14ac:dyDescent="0.35">
      <c r="A204" s="6">
        <v>302</v>
      </c>
      <c r="B204" s="6">
        <v>10</v>
      </c>
      <c r="C204" s="6">
        <v>106</v>
      </c>
      <c r="D204" s="6" t="s">
        <v>419</v>
      </c>
      <c r="E204" s="6">
        <v>2</v>
      </c>
      <c r="F204" t="str">
        <f t="shared" si="3"/>
        <v>INSERT INTO Student(SectionID, AdvisorID, StudentName, Semester) VALUES(10, 106, 'moneak renzulli', 2);</v>
      </c>
    </row>
    <row r="205" spans="1:6" x14ac:dyDescent="0.35">
      <c r="A205" s="6">
        <v>303</v>
      </c>
      <c r="B205" s="6">
        <v>4</v>
      </c>
      <c r="C205" s="6">
        <v>112</v>
      </c>
      <c r="D205" s="6" t="s">
        <v>420</v>
      </c>
      <c r="E205" s="6">
        <v>2</v>
      </c>
      <c r="F205" t="str">
        <f t="shared" si="3"/>
        <v>INSERT INTO Student(SectionID, AdvisorID, StudentName, Semester) VALUES(4, 112, 'moneca renzullo', 2);</v>
      </c>
    </row>
    <row r="206" spans="1:6" x14ac:dyDescent="0.35">
      <c r="A206" s="6">
        <v>304</v>
      </c>
      <c r="B206" s="6">
        <v>1</v>
      </c>
      <c r="C206" s="6">
        <v>108</v>
      </c>
      <c r="D206" s="6" t="s">
        <v>421</v>
      </c>
      <c r="E206" s="6">
        <v>4</v>
      </c>
      <c r="F206" t="str">
        <f t="shared" si="3"/>
        <v>INSERT INTO Student(SectionID, AdvisorID, StudentName, Semester) VALUES(1, 108, 'monecia reola', 4);</v>
      </c>
    </row>
    <row r="207" spans="1:6" x14ac:dyDescent="0.35">
      <c r="A207" s="6">
        <v>305</v>
      </c>
      <c r="B207" s="6">
        <v>5</v>
      </c>
      <c r="C207" s="6">
        <v>115</v>
      </c>
      <c r="D207" s="6" t="s">
        <v>422</v>
      </c>
      <c r="E207" s="6">
        <v>4</v>
      </c>
      <c r="F207" t="str">
        <f t="shared" si="3"/>
        <v>INSERT INTO Student(SectionID, AdvisorID, StudentName, Semester) VALUES(5, 115, 'monee reome', 4);</v>
      </c>
    </row>
    <row r="208" spans="1:6" x14ac:dyDescent="0.35">
      <c r="A208" s="6">
        <v>306</v>
      </c>
      <c r="B208" s="6">
        <v>16</v>
      </c>
      <c r="C208" s="6">
        <v>103</v>
      </c>
      <c r="D208" s="6" t="s">
        <v>423</v>
      </c>
      <c r="E208" s="6">
        <v>3</v>
      </c>
      <c r="F208" t="str">
        <f t="shared" si="3"/>
        <v>INSERT INTO Student(SectionID, AdvisorID, StudentName, Semester) VALUES(16, 103, 'moneeb reon', 3);</v>
      </c>
    </row>
    <row r="209" spans="1:6" x14ac:dyDescent="0.35">
      <c r="A209" s="6">
        <v>307</v>
      </c>
      <c r="B209" s="6">
        <v>9</v>
      </c>
      <c r="C209" s="6">
        <v>119</v>
      </c>
      <c r="D209" s="6" t="s">
        <v>424</v>
      </c>
      <c r="E209" s="6">
        <v>3</v>
      </c>
      <c r="F209" t="str">
        <f t="shared" si="3"/>
        <v>INSERT INTO Student(SectionID, AdvisorID, StudentName, Semester) VALUES(9, 119, 'moneeba reontae', 3);</v>
      </c>
    </row>
    <row r="210" spans="1:6" x14ac:dyDescent="0.35">
      <c r="A210" s="6">
        <v>308</v>
      </c>
      <c r="B210" s="6">
        <v>10</v>
      </c>
      <c r="C210" s="6">
        <v>114</v>
      </c>
      <c r="D210" s="6" t="s">
        <v>425</v>
      </c>
      <c r="E210" s="6">
        <v>3</v>
      </c>
      <c r="F210" t="str">
        <f t="shared" si="3"/>
        <v>INSERT INTO Student(SectionID, AdvisorID, StudentName, Semester) VALUES(10, 114, 'moneek reopell', 3);</v>
      </c>
    </row>
    <row r="211" spans="1:6" x14ac:dyDescent="0.35">
      <c r="A211" s="6">
        <v>309</v>
      </c>
      <c r="B211" s="6">
        <v>15</v>
      </c>
      <c r="C211" s="6">
        <v>114</v>
      </c>
      <c r="D211" s="6" t="s">
        <v>426</v>
      </c>
      <c r="E211" s="6">
        <v>2</v>
      </c>
      <c r="F211" t="str">
        <f t="shared" si="3"/>
        <v>INSERT INTO Student(SectionID, AdvisorID, StudentName, Semester) VALUES(15, 114, 'moneeka reos', 2);</v>
      </c>
    </row>
    <row r="212" spans="1:6" x14ac:dyDescent="0.35">
      <c r="A212" s="6">
        <v>310</v>
      </c>
      <c r="B212" s="6">
        <v>8</v>
      </c>
      <c r="C212" s="6">
        <v>106</v>
      </c>
      <c r="D212" s="6" t="s">
        <v>427</v>
      </c>
      <c r="E212" s="6">
        <v>3</v>
      </c>
      <c r="F212" t="str">
        <f t="shared" si="3"/>
        <v>INSERT INTO Student(SectionID, AdvisorID, StudentName, Semester) VALUES(8, 106, 'moneer repaci', 3);</v>
      </c>
    </row>
    <row r="213" spans="1:6" x14ac:dyDescent="0.35">
      <c r="A213" s="6">
        <v>311</v>
      </c>
      <c r="B213" s="6">
        <v>15</v>
      </c>
      <c r="C213" s="6">
        <v>107</v>
      </c>
      <c r="D213" s="6" t="s">
        <v>428</v>
      </c>
      <c r="E213" s="6">
        <v>3</v>
      </c>
      <c r="F213" t="str">
        <f t="shared" si="3"/>
        <v>INSERT INTO Student(SectionID, AdvisorID, StudentName, Semester) VALUES(15, 107, 'moneik repasky', 3);</v>
      </c>
    </row>
    <row r="214" spans="1:6" x14ac:dyDescent="0.35">
      <c r="A214" s="6">
        <v>312</v>
      </c>
      <c r="B214" s="6">
        <v>7</v>
      </c>
      <c r="C214" s="6">
        <v>109</v>
      </c>
      <c r="D214" s="6" t="s">
        <v>429</v>
      </c>
      <c r="E214" s="6">
        <v>3</v>
      </c>
      <c r="F214" t="str">
        <f t="shared" si="3"/>
        <v>INSERT INTO Student(SectionID, AdvisorID, StudentName, Semester) VALUES(7, 109, 'raeniyah repass', 3);</v>
      </c>
    </row>
    <row r="215" spans="1:6" x14ac:dyDescent="0.35">
      <c r="A215" s="6">
        <v>313</v>
      </c>
      <c r="B215" s="6">
        <v>11</v>
      </c>
      <c r="C215" s="6">
        <v>114</v>
      </c>
      <c r="D215" s="6" t="s">
        <v>430</v>
      </c>
      <c r="E215" s="6">
        <v>3</v>
      </c>
      <c r="F215" t="str">
        <f t="shared" si="3"/>
        <v>INSERT INTO Student(SectionID, AdvisorID, StudentName, Semester) VALUES(11, 114, 'raenna repenning', 3);</v>
      </c>
    </row>
    <row r="216" spans="1:6" x14ac:dyDescent="0.35">
      <c r="A216" s="6">
        <v>314</v>
      </c>
      <c r="B216" s="6">
        <v>5</v>
      </c>
      <c r="C216" s="6">
        <v>116</v>
      </c>
      <c r="D216" s="6" t="s">
        <v>431</v>
      </c>
      <c r="E216" s="6">
        <v>3</v>
      </c>
      <c r="F216" t="str">
        <f t="shared" si="3"/>
        <v>INSERT INTO Student(SectionID, AdvisorID, StudentName, Semester) VALUES(5, 116, 'raeola reper', 3);</v>
      </c>
    </row>
    <row r="217" spans="1:6" x14ac:dyDescent="0.35">
      <c r="A217" s="6">
        <v>315</v>
      </c>
      <c r="B217" s="6">
        <v>5</v>
      </c>
      <c r="C217" s="6">
        <v>115</v>
      </c>
      <c r="D217" s="6" t="s">
        <v>432</v>
      </c>
      <c r="E217" s="6">
        <v>3</v>
      </c>
      <c r="F217" t="str">
        <f t="shared" si="3"/>
        <v>INSERT INTO Student(SectionID, AdvisorID, StudentName, Semester) VALUES(5, 115, 'raeona repetowski', 3);</v>
      </c>
    </row>
    <row r="218" spans="1:6" x14ac:dyDescent="0.35">
      <c r="A218" s="6">
        <v>316</v>
      </c>
      <c r="B218" s="6">
        <v>1</v>
      </c>
      <c r="C218" s="6">
        <v>104</v>
      </c>
      <c r="D218" s="6" t="s">
        <v>433</v>
      </c>
      <c r="E218" s="6">
        <v>3</v>
      </c>
      <c r="F218" t="str">
        <f t="shared" si="3"/>
        <v>INSERT INTO Student(SectionID, AdvisorID, StudentName, Semester) VALUES(1, 104, 'raeonna reph', 3);</v>
      </c>
    </row>
    <row r="219" spans="1:6" x14ac:dyDescent="0.35">
      <c r="A219" s="6">
        <v>317</v>
      </c>
      <c r="B219" s="6">
        <v>13</v>
      </c>
      <c r="C219" s="6">
        <v>114</v>
      </c>
      <c r="D219" s="6" t="s">
        <v>434</v>
      </c>
      <c r="E219" s="6">
        <v>2</v>
      </c>
      <c r="F219" t="str">
        <f t="shared" si="3"/>
        <v>INSERT INTO Student(SectionID, AdvisorID, StudentName, Semester) VALUES(13, 114, 'raeph repine', 2);</v>
      </c>
    </row>
    <row r="220" spans="1:6" x14ac:dyDescent="0.35">
      <c r="A220" s="6">
        <v>318</v>
      </c>
      <c r="B220" s="6">
        <v>18</v>
      </c>
      <c r="C220" s="6">
        <v>103</v>
      </c>
      <c r="D220" s="6" t="s">
        <v>435</v>
      </c>
      <c r="E220" s="6">
        <v>2</v>
      </c>
      <c r="F220" t="str">
        <f t="shared" si="3"/>
        <v>INSERT INTO Student(SectionID, AdvisorID, StudentName, Semester) VALUES(18, 103, 'raequan repinski', 2);</v>
      </c>
    </row>
    <row r="221" spans="1:6" x14ac:dyDescent="0.35">
      <c r="A221" s="6">
        <v>319</v>
      </c>
      <c r="B221" s="6">
        <v>2</v>
      </c>
      <c r="C221" s="6">
        <v>115</v>
      </c>
      <c r="D221" s="6" t="s">
        <v>436</v>
      </c>
      <c r="E221" s="6">
        <v>2</v>
      </c>
      <c r="F221" t="str">
        <f t="shared" si="3"/>
        <v>INSERT INTO Student(SectionID, AdvisorID, StudentName, Semester) VALUES(2, 115, 'raequawn repka', 2);</v>
      </c>
    </row>
    <row r="222" spans="1:6" x14ac:dyDescent="0.35">
      <c r="A222" s="6">
        <v>320</v>
      </c>
      <c r="B222" s="6">
        <v>10</v>
      </c>
      <c r="C222" s="6">
        <v>101</v>
      </c>
      <c r="D222" s="6" t="s">
        <v>437</v>
      </c>
      <c r="E222" s="6">
        <v>2</v>
      </c>
      <c r="F222" t="str">
        <f t="shared" si="3"/>
        <v>INSERT INTO Student(SectionID, AdvisorID, StudentName, Semester) VALUES(10, 101, 'raequel repke', 2);</v>
      </c>
    </row>
    <row r="223" spans="1:6" x14ac:dyDescent="0.35">
      <c r="A223" s="6">
        <v>321</v>
      </c>
      <c r="B223" s="6">
        <v>6</v>
      </c>
      <c r="C223" s="6">
        <v>120</v>
      </c>
      <c r="D223" s="6" t="s">
        <v>438</v>
      </c>
      <c r="E223" s="6">
        <v>4</v>
      </c>
      <c r="F223" t="str">
        <f t="shared" si="3"/>
        <v>INSERT INTO Student(SectionID, AdvisorID, StudentName, Semester) VALUES(6, 120, 'raequon repko', 4);</v>
      </c>
    </row>
    <row r="224" spans="1:6" x14ac:dyDescent="0.35">
      <c r="A224" s="6">
        <v>322</v>
      </c>
      <c r="B224" s="6">
        <v>13</v>
      </c>
      <c r="C224" s="6">
        <v>120</v>
      </c>
      <c r="D224" s="6" t="s">
        <v>439</v>
      </c>
      <c r="E224" s="6">
        <v>3</v>
      </c>
      <c r="F224" t="str">
        <f t="shared" si="3"/>
        <v>INSERT INTO Student(SectionID, AdvisorID, StudentName, Semester) VALUES(13, 120, 'raeqwan replenski', 3);</v>
      </c>
    </row>
    <row r="225" spans="1:6" x14ac:dyDescent="0.35">
      <c r="A225" s="6">
        <v>323</v>
      </c>
      <c r="B225" s="6">
        <v>4</v>
      </c>
      <c r="C225" s="6">
        <v>112</v>
      </c>
      <c r="D225" s="6" t="s">
        <v>440</v>
      </c>
      <c r="E225" s="6">
        <v>2</v>
      </c>
      <c r="F225" t="str">
        <f t="shared" si="3"/>
        <v>INSERT INTO Student(SectionID, AdvisorID, StudentName, Semester) VALUES(4, 112, 'raeqwon replin', 2);</v>
      </c>
    </row>
    <row r="226" spans="1:6" x14ac:dyDescent="0.35">
      <c r="A226" s="6">
        <v>324</v>
      </c>
      <c r="B226" s="6">
        <v>11</v>
      </c>
      <c r="C226" s="6">
        <v>116</v>
      </c>
      <c r="D226" s="6" t="s">
        <v>441</v>
      </c>
      <c r="E226" s="6">
        <v>2</v>
      </c>
      <c r="F226" t="str">
        <f t="shared" si="3"/>
        <v>INSERT INTO Student(SectionID, AdvisorID, StudentName, Semester) VALUES(11, 116, 'raesean replogle', 2);</v>
      </c>
    </row>
    <row r="227" spans="1:6" x14ac:dyDescent="0.35">
      <c r="A227" s="6">
        <v>325</v>
      </c>
      <c r="B227" s="6">
        <v>14</v>
      </c>
      <c r="C227" s="6">
        <v>120</v>
      </c>
      <c r="D227" s="6" t="s">
        <v>442</v>
      </c>
      <c r="E227" s="6">
        <v>4</v>
      </c>
      <c r="F227" t="str">
        <f t="shared" si="3"/>
        <v>INSERT INTO Student(SectionID, AdvisorID, StudentName, Semester) VALUES(14, 120, 'raesha repoff', 4);</v>
      </c>
    </row>
    <row r="228" spans="1:6" x14ac:dyDescent="0.35">
      <c r="A228" s="6">
        <v>326</v>
      </c>
      <c r="B228" s="6">
        <v>6</v>
      </c>
      <c r="C228" s="6">
        <v>118</v>
      </c>
      <c r="D228" s="6" t="s">
        <v>443</v>
      </c>
      <c r="E228" s="6">
        <v>4</v>
      </c>
      <c r="F228" t="str">
        <f t="shared" si="3"/>
        <v>INSERT INTO Student(SectionID, AdvisorID, StudentName, Semester) VALUES(6, 118, 'raeshaun reposa', 4);</v>
      </c>
    </row>
    <row r="229" spans="1:6" x14ac:dyDescent="0.35">
      <c r="A229" s="6">
        <v>327</v>
      </c>
      <c r="B229" s="6">
        <v>10</v>
      </c>
      <c r="C229" s="6">
        <v>103</v>
      </c>
      <c r="D229" s="6" t="s">
        <v>444</v>
      </c>
      <c r="E229" s="6">
        <v>3</v>
      </c>
      <c r="F229" t="str">
        <f t="shared" si="3"/>
        <v>INSERT INTO Student(SectionID, AdvisorID, StudentName, Semester) VALUES(10, 103, 'raeshawn rigterink', 3);</v>
      </c>
    </row>
    <row r="230" spans="1:6" x14ac:dyDescent="0.35">
      <c r="A230" s="6">
        <v>328</v>
      </c>
      <c r="B230" s="6">
        <v>6</v>
      </c>
      <c r="C230" s="6">
        <v>101</v>
      </c>
      <c r="D230" s="6" t="s">
        <v>445</v>
      </c>
      <c r="E230" s="6">
        <v>3</v>
      </c>
      <c r="F230" t="str">
        <f t="shared" si="3"/>
        <v>INSERT INTO Student(SectionID, AdvisorID, StudentName, Semester) VALUES(6, 101, 'raeshell rigueiro', 3);</v>
      </c>
    </row>
    <row r="231" spans="1:6" x14ac:dyDescent="0.35">
      <c r="A231" s="6">
        <v>329</v>
      </c>
      <c r="B231" s="6">
        <v>12</v>
      </c>
      <c r="C231" s="6">
        <v>116</v>
      </c>
      <c r="D231" s="6" t="s">
        <v>446</v>
      </c>
      <c r="E231" s="6">
        <v>3</v>
      </c>
      <c r="F231" t="str">
        <f t="shared" si="3"/>
        <v>INSERT INTO Student(SectionID, AdvisorID, StudentName, Semester) VALUES(12, 116, 'raeshelle riha', 3);</v>
      </c>
    </row>
    <row r="232" spans="1:6" x14ac:dyDescent="0.35">
      <c r="A232" s="6">
        <v>330</v>
      </c>
      <c r="B232" s="6">
        <v>8</v>
      </c>
      <c r="C232" s="6">
        <v>109</v>
      </c>
      <c r="D232" s="6" t="s">
        <v>447</v>
      </c>
      <c r="E232" s="6">
        <v>2</v>
      </c>
      <c r="F232" t="str">
        <f t="shared" si="3"/>
        <v>INSERT INTO Student(SectionID, AdvisorID, StudentName, Semester) VALUES(8, 109, 'raeshon rihaan', 2);</v>
      </c>
    </row>
    <row r="233" spans="1:6" x14ac:dyDescent="0.35">
      <c r="A233" s="6">
        <v>331</v>
      </c>
      <c r="B233" s="6">
        <v>17</v>
      </c>
      <c r="C233" s="6">
        <v>117</v>
      </c>
      <c r="D233" s="6" t="s">
        <v>448</v>
      </c>
      <c r="E233" s="6">
        <v>3</v>
      </c>
      <c r="F233" t="str">
        <f t="shared" si="3"/>
        <v>INSERT INTO Student(SectionID, AdvisorID, StudentName, Semester) VALUES(17, 117, 'raethaniel rihan', 3);</v>
      </c>
    </row>
    <row r="234" spans="1:6" x14ac:dyDescent="0.35">
      <c r="A234" s="6">
        <v>332</v>
      </c>
      <c r="B234" s="6">
        <v>13</v>
      </c>
      <c r="C234" s="6">
        <v>107</v>
      </c>
      <c r="D234" s="6" t="s">
        <v>449</v>
      </c>
      <c r="E234" s="6">
        <v>3</v>
      </c>
      <c r="F234" t="str">
        <f t="shared" si="3"/>
        <v>INSERT INTO Student(SectionID, AdvisorID, StudentName, Semester) VALUES(13, 107, 'raeto rihana', 3);</v>
      </c>
    </row>
    <row r="235" spans="1:6" x14ac:dyDescent="0.35">
      <c r="A235" s="6">
        <v>333</v>
      </c>
      <c r="B235" s="6">
        <v>12</v>
      </c>
      <c r="C235" s="6">
        <v>106</v>
      </c>
      <c r="D235" s="6" t="s">
        <v>450</v>
      </c>
      <c r="E235" s="6">
        <v>3</v>
      </c>
      <c r="F235" t="str">
        <f t="shared" si="3"/>
        <v>INSERT INTO Student(SectionID, AdvisorID, StudentName, Semester) VALUES(12, 106, 'raetta rihanek', 3);</v>
      </c>
    </row>
    <row r="236" spans="1:6" x14ac:dyDescent="0.35">
      <c r="A236" s="6">
        <v>334</v>
      </c>
      <c r="B236" s="6">
        <v>11</v>
      </c>
      <c r="C236" s="6">
        <v>114</v>
      </c>
      <c r="D236" s="6" t="s">
        <v>451</v>
      </c>
      <c r="E236" s="6">
        <v>3</v>
      </c>
      <c r="F236" t="str">
        <f t="shared" si="3"/>
        <v>INSERT INTO Student(SectionID, AdvisorID, StudentName, Semester) VALUES(11, 114, 'raevan riherd', 3);</v>
      </c>
    </row>
    <row r="237" spans="1:6" x14ac:dyDescent="0.35">
      <c r="A237" s="6">
        <v>335</v>
      </c>
      <c r="B237" s="6">
        <v>19</v>
      </c>
      <c r="C237" s="6">
        <v>119</v>
      </c>
      <c r="D237" s="6" t="s">
        <v>452</v>
      </c>
      <c r="E237" s="6">
        <v>3</v>
      </c>
      <c r="F237" t="str">
        <f t="shared" si="3"/>
        <v>INSERT INTO Student(SectionID, AdvisorID, StudentName, Semester) VALUES(19, 119, 'raeven rihn', 3);</v>
      </c>
    </row>
    <row r="238" spans="1:6" x14ac:dyDescent="0.35">
      <c r="A238" s="6">
        <v>336</v>
      </c>
      <c r="B238" s="6">
        <v>17</v>
      </c>
      <c r="C238" s="6">
        <v>112</v>
      </c>
      <c r="D238" s="6" t="s">
        <v>453</v>
      </c>
      <c r="E238" s="6">
        <v>3</v>
      </c>
      <c r="F238" t="str">
        <f t="shared" si="3"/>
        <v>INSERT INTO Student(SectionID, AdvisorID, StudentName, Semester) VALUES(17, 112, 'raevin rihner', 3);</v>
      </c>
    </row>
    <row r="239" spans="1:6" x14ac:dyDescent="0.35">
      <c r="A239" s="6">
        <v>337</v>
      </c>
      <c r="B239" s="6">
        <v>19</v>
      </c>
      <c r="C239" s="6">
        <v>110</v>
      </c>
      <c r="D239" s="6" t="s">
        <v>454</v>
      </c>
      <c r="E239" s="6">
        <v>3</v>
      </c>
      <c r="F239" t="str">
        <f t="shared" si="3"/>
        <v>INSERT INTO Student(SectionID, AdvisorID, StudentName, Semester) VALUES(19, 110, 'raevon riihimaki', 3);</v>
      </c>
    </row>
    <row r="240" spans="1:6" x14ac:dyDescent="0.35">
      <c r="A240" s="6">
        <v>338</v>
      </c>
      <c r="B240" s="6">
        <v>20</v>
      </c>
      <c r="C240" s="6">
        <v>111</v>
      </c>
      <c r="D240" s="6" t="s">
        <v>455</v>
      </c>
      <c r="E240" s="6">
        <v>2</v>
      </c>
      <c r="F240" t="str">
        <f t="shared" si="3"/>
        <v>INSERT INTO Student(SectionID, AdvisorID, StudentName, Semester) VALUES(20, 111, 'raevyn riina', 2);</v>
      </c>
    </row>
    <row r="241" spans="1:6" x14ac:dyDescent="0.35">
      <c r="A241" s="6">
        <v>339</v>
      </c>
      <c r="B241" s="6">
        <v>10</v>
      </c>
      <c r="C241" s="6">
        <v>120</v>
      </c>
      <c r="D241" s="6" t="s">
        <v>456</v>
      </c>
      <c r="E241" s="6">
        <v>2</v>
      </c>
      <c r="F241" t="str">
        <f t="shared" si="3"/>
        <v>INSERT INTO Student(SectionID, AdvisorID, StudentName, Semester) VALUES(10, 120, 'raevynn riippi', 2);</v>
      </c>
    </row>
    <row r="242" spans="1:6" x14ac:dyDescent="0.35">
      <c r="A242" s="6">
        <v>340</v>
      </c>
      <c r="B242" s="6">
        <v>6</v>
      </c>
      <c r="C242" s="6">
        <v>120</v>
      </c>
      <c r="D242" s="6" t="s">
        <v>457</v>
      </c>
      <c r="E242" s="6">
        <v>2</v>
      </c>
      <c r="F242" t="str">
        <f t="shared" si="3"/>
        <v>INSERT INTO Student(SectionID, AdvisorID, StudentName, Semester) VALUES(6, 120, 'raewyn riis', 2);</v>
      </c>
    </row>
    <row r="243" spans="1:6" x14ac:dyDescent="0.35">
      <c r="A243" s="6">
        <v>341</v>
      </c>
      <c r="B243" s="6">
        <v>16</v>
      </c>
      <c r="C243" s="6">
        <v>114</v>
      </c>
      <c r="D243" s="6" t="s">
        <v>458</v>
      </c>
      <c r="E243" s="6">
        <v>2</v>
      </c>
      <c r="F243" t="str">
        <f t="shared" si="3"/>
        <v>INSERT INTO Student(SectionID, AdvisorID, StudentName, Semester) VALUES(16, 114, 'raey riise', 2);</v>
      </c>
    </row>
    <row r="244" spans="1:6" x14ac:dyDescent="0.35">
      <c r="A244" s="6">
        <v>342</v>
      </c>
      <c r="B244" s="6">
        <v>14</v>
      </c>
      <c r="C244" s="6">
        <v>108</v>
      </c>
      <c r="D244" s="6" t="s">
        <v>459</v>
      </c>
      <c r="E244" s="6">
        <v>4</v>
      </c>
      <c r="F244" t="str">
        <f t="shared" si="3"/>
        <v>INSERT INTO Student(SectionID, AdvisorID, StudentName, Semester) VALUES(14, 108, 'raeya rijakpal', 4);</v>
      </c>
    </row>
    <row r="245" spans="1:6" x14ac:dyDescent="0.35">
      <c r="A245" s="6">
        <v>343</v>
      </c>
      <c r="B245" s="6">
        <v>10</v>
      </c>
      <c r="C245" s="6">
        <v>103</v>
      </c>
      <c r="D245" s="6" t="s">
        <v>460</v>
      </c>
      <c r="E245" s="6">
        <v>3</v>
      </c>
      <c r="F245" t="str">
        <f t="shared" si="3"/>
        <v>INSERT INTO Student(SectionID, AdvisorID, StudentName, Semester) VALUES(10, 103, 'raeyah rijo', 3);</v>
      </c>
    </row>
    <row r="246" spans="1:6" x14ac:dyDescent="0.35">
      <c r="A246" s="6">
        <v>344</v>
      </c>
      <c r="B246" s="6">
        <v>16</v>
      </c>
      <c r="C246" s="6">
        <v>110</v>
      </c>
      <c r="D246" s="6" t="s">
        <v>461</v>
      </c>
      <c r="E246" s="6">
        <v>2</v>
      </c>
      <c r="F246" t="str">
        <f t="shared" si="3"/>
        <v>INSERT INTO Student(SectionID, AdvisorID, StudentName, Semester) VALUES(16, 110, 'sup rijos', 2);</v>
      </c>
    </row>
    <row r="247" spans="1:6" x14ac:dyDescent="0.35">
      <c r="A247" s="6">
        <v>345</v>
      </c>
      <c r="B247" s="6">
        <v>14</v>
      </c>
      <c r="C247" s="6">
        <v>104</v>
      </c>
      <c r="D247" s="6" t="s">
        <v>462</v>
      </c>
      <c r="E247" s="6">
        <v>2</v>
      </c>
      <c r="F247" t="str">
        <f t="shared" si="3"/>
        <v>INSERT INTO Student(SectionID, AdvisorID, StudentName, Semester) VALUES(14, 104, 'suparna riju', 2);</v>
      </c>
    </row>
    <row r="248" spans="1:6" x14ac:dyDescent="0.35">
      <c r="A248" s="6">
        <v>346</v>
      </c>
      <c r="B248" s="6">
        <v>8</v>
      </c>
      <c r="C248" s="6">
        <v>119</v>
      </c>
      <c r="D248" s="6" t="s">
        <v>463</v>
      </c>
      <c r="E248" s="6">
        <v>4</v>
      </c>
      <c r="F248" t="str">
        <f t="shared" si="3"/>
        <v>INSERT INTO Student(SectionID, AdvisorID, StudentName, Semester) VALUES(8, 119, 'supat rijvan', 4);</v>
      </c>
    </row>
    <row r="249" spans="1:6" x14ac:dyDescent="0.35">
      <c r="A249" s="6">
        <v>347</v>
      </c>
      <c r="B249" s="6">
        <v>19</v>
      </c>
      <c r="C249" s="6">
        <v>105</v>
      </c>
      <c r="D249" s="6" t="s">
        <v>464</v>
      </c>
      <c r="E249" s="6">
        <v>4</v>
      </c>
      <c r="F249" t="str">
        <f t="shared" si="3"/>
        <v>INSERT INTO Student(SectionID, AdvisorID, StudentName, Semester) VALUES(19, 105, 'supen rijwan', 4);</v>
      </c>
    </row>
    <row r="250" spans="1:6" x14ac:dyDescent="0.35">
      <c r="A250" s="6">
        <v>348</v>
      </c>
      <c r="B250" s="6">
        <v>11</v>
      </c>
      <c r="C250" s="6">
        <v>115</v>
      </c>
      <c r="D250" s="6" t="s">
        <v>465</v>
      </c>
      <c r="E250" s="6">
        <v>3</v>
      </c>
      <c r="F250" t="str">
        <f t="shared" si="3"/>
        <v>INSERT INTO Student(SectionID, AdvisorID, StudentName, Semester) VALUES(11, 115, 'suphi rijwana', 3);</v>
      </c>
    </row>
    <row r="251" spans="1:6" x14ac:dyDescent="0.35">
      <c r="A251" s="6">
        <v>349</v>
      </c>
      <c r="B251" s="6">
        <v>10</v>
      </c>
      <c r="C251" s="6">
        <v>111</v>
      </c>
      <c r="D251" s="6" t="s">
        <v>466</v>
      </c>
      <c r="E251" s="6">
        <v>3</v>
      </c>
      <c r="F251" t="str">
        <f t="shared" si="3"/>
        <v>INSERT INTO Student(SectionID, AdvisorID, StudentName, Semester) VALUES(10, 111, 'suphiye rikard', 3);</v>
      </c>
    </row>
    <row r="252" spans="1:6" x14ac:dyDescent="0.35">
      <c r="A252" s="6">
        <v>350</v>
      </c>
      <c r="B252" s="6">
        <v>13</v>
      </c>
      <c r="C252" s="6">
        <v>119</v>
      </c>
      <c r="D252" s="6" t="s">
        <v>467</v>
      </c>
      <c r="E252" s="6">
        <v>3</v>
      </c>
      <c r="F252" t="str">
        <f t="shared" si="3"/>
        <v>INSERT INTO Student(SectionID, AdvisorID, StudentName, Semester) VALUES(13, 119, 'suppiah sweety', 3);</v>
      </c>
    </row>
    <row r="253" spans="1:6" x14ac:dyDescent="0.35">
      <c r="A253" s="6">
        <v>351</v>
      </c>
      <c r="B253" s="6">
        <v>15</v>
      </c>
      <c r="C253" s="6">
        <v>103</v>
      </c>
      <c r="D253" s="6" t="s">
        <v>468</v>
      </c>
      <c r="E253" s="6">
        <v>2</v>
      </c>
      <c r="F253" t="str">
        <f t="shared" si="3"/>
        <v>INSERT INTO Student(SectionID, AdvisorID, StudentName, Semester) VALUES(15, 103, 'supple sweezer', 2);</v>
      </c>
    </row>
    <row r="254" spans="1:6" x14ac:dyDescent="0.35">
      <c r="A254" s="6">
        <v>352</v>
      </c>
      <c r="B254" s="6">
        <v>17</v>
      </c>
      <c r="C254" s="6">
        <v>115</v>
      </c>
      <c r="D254" s="6" t="s">
        <v>469</v>
      </c>
      <c r="E254" s="6">
        <v>3</v>
      </c>
      <c r="F254" t="str">
        <f t="shared" si="3"/>
        <v>INSERT INTO Student(SectionID, AdvisorID, StudentName, Semester) VALUES(17, 115, 'supraja sweezey', 3);</v>
      </c>
    </row>
    <row r="255" spans="1:6" x14ac:dyDescent="0.35">
      <c r="A255" s="6">
        <v>353</v>
      </c>
      <c r="B255" s="6">
        <v>10</v>
      </c>
      <c r="C255" s="6">
        <v>109</v>
      </c>
      <c r="D255" s="6" t="s">
        <v>470</v>
      </c>
      <c r="E255" s="6">
        <v>3</v>
      </c>
      <c r="F255" t="str">
        <f t="shared" si="3"/>
        <v>INSERT INTO Student(SectionID, AdvisorID, StudentName, Semester) VALUES(10, 109, 'supreet sweezy', 3);</v>
      </c>
    </row>
    <row r="256" spans="1:6" x14ac:dyDescent="0.35">
      <c r="A256" s="6">
        <v>354</v>
      </c>
      <c r="B256" s="6">
        <v>14</v>
      </c>
      <c r="C256" s="6">
        <v>119</v>
      </c>
      <c r="D256" s="6" t="s">
        <v>471</v>
      </c>
      <c r="E256" s="6">
        <v>3</v>
      </c>
      <c r="F256" t="str">
        <f t="shared" si="3"/>
        <v>INSERT INTO Student(SectionID, AdvisorID, StudentName, Semester) VALUES(14, 119, 'suprena swefford', 3);</v>
      </c>
    </row>
    <row r="257" spans="1:6" x14ac:dyDescent="0.35">
      <c r="A257" s="6">
        <v>355</v>
      </c>
      <c r="B257" s="6">
        <v>13</v>
      </c>
      <c r="C257" s="6">
        <v>118</v>
      </c>
      <c r="D257" s="6" t="s">
        <v>472</v>
      </c>
      <c r="E257" s="6">
        <v>3</v>
      </c>
      <c r="F257" t="str">
        <f t="shared" si="3"/>
        <v>INSERT INTO Student(SectionID, AdvisorID, StudentName, Semester) VALUES(13, 118, 'suprenia sweger', 3);</v>
      </c>
    </row>
    <row r="258" spans="1:6" x14ac:dyDescent="0.35">
      <c r="A258" s="6">
        <v>356</v>
      </c>
      <c r="B258" s="6">
        <v>18</v>
      </c>
      <c r="C258" s="6">
        <v>119</v>
      </c>
      <c r="D258" s="6" t="s">
        <v>473</v>
      </c>
      <c r="E258" s="6">
        <v>3</v>
      </c>
      <c r="F258" t="str">
        <f t="shared" si="3"/>
        <v>INSERT INTO Student(SectionID, AdvisorID, StudentName, Semester) VALUES(18, 119, 'suprina swehla', 3);</v>
      </c>
    </row>
    <row r="259" spans="1:6" x14ac:dyDescent="0.35">
      <c r="A259" s="6">
        <v>357</v>
      </c>
      <c r="B259" s="6">
        <v>10</v>
      </c>
      <c r="C259" s="6">
        <v>105</v>
      </c>
      <c r="D259" s="6" t="s">
        <v>474</v>
      </c>
      <c r="E259" s="6">
        <v>3</v>
      </c>
      <c r="F259" t="str">
        <f t="shared" ref="F259:F302" si="4">"INSERT INTO Student("&amp;$B$1&amp;", "&amp;$C$1&amp;", "&amp;$D$1&amp;", "&amp;$E$1&amp;") VALUES("&amp;B259&amp;", "&amp;C259&amp;", "&amp;"'"&amp;D259&amp;"'"&amp;", "&amp;E259&amp;");"</f>
        <v>INSERT INTO Student(SectionID, AdvisorID, StudentName, Semester) VALUES(10, 105, 'suprit sweigard', 3);</v>
      </c>
    </row>
    <row r="260" spans="1:6" x14ac:dyDescent="0.35">
      <c r="A260" s="6">
        <v>358</v>
      </c>
      <c r="B260" s="6">
        <v>19</v>
      </c>
      <c r="C260" s="6">
        <v>109</v>
      </c>
      <c r="D260" s="6" t="s">
        <v>475</v>
      </c>
      <c r="E260" s="6">
        <v>3</v>
      </c>
      <c r="F260" t="str">
        <f t="shared" si="4"/>
        <v>INSERT INTO Student(SectionID, AdvisorID, StudentName, Semester) VALUES(19, 109, 'suprith sweigart', 3);</v>
      </c>
    </row>
    <row r="261" spans="1:6" x14ac:dyDescent="0.35">
      <c r="A261" s="6">
        <v>359</v>
      </c>
      <c r="B261" s="6">
        <v>8</v>
      </c>
      <c r="C261" s="6">
        <v>108</v>
      </c>
      <c r="D261" s="6" t="s">
        <v>476</v>
      </c>
      <c r="E261" s="6">
        <v>2</v>
      </c>
      <c r="F261" t="str">
        <f t="shared" si="4"/>
        <v>INSERT INTO Student(SectionID, AdvisorID, StudentName, Semester) VALUES(8, 108, 'supriya sweigert', 2);</v>
      </c>
    </row>
    <row r="262" spans="1:6" x14ac:dyDescent="0.35">
      <c r="A262" s="6">
        <v>360</v>
      </c>
      <c r="B262" s="6">
        <v>13</v>
      </c>
      <c r="C262" s="6">
        <v>116</v>
      </c>
      <c r="D262" s="6" t="s">
        <v>477</v>
      </c>
      <c r="E262" s="6">
        <v>2</v>
      </c>
      <c r="F262" t="str">
        <f t="shared" si="4"/>
        <v>INSERT INTO Student(SectionID, AdvisorID, StudentName, Semester) VALUES(13, 116, 'sura sweis', 2);</v>
      </c>
    </row>
    <row r="263" spans="1:6" x14ac:dyDescent="0.35">
      <c r="A263" s="6">
        <v>361</v>
      </c>
      <c r="B263" s="6">
        <v>5</v>
      </c>
      <c r="C263" s="6">
        <v>118</v>
      </c>
      <c r="D263" s="6" t="s">
        <v>478</v>
      </c>
      <c r="E263" s="6">
        <v>2</v>
      </c>
      <c r="F263" t="str">
        <f t="shared" si="4"/>
        <v>INSERT INTO Student(SectionID, AdvisorID, StudentName, Semester) VALUES(5, 118, 'surabhi sweitzer', 2);</v>
      </c>
    </row>
    <row r="264" spans="1:6" x14ac:dyDescent="0.35">
      <c r="A264" s="6">
        <v>362</v>
      </c>
      <c r="B264" s="6">
        <v>19</v>
      </c>
      <c r="C264" s="6">
        <v>120</v>
      </c>
      <c r="D264" s="6" t="s">
        <v>479</v>
      </c>
      <c r="E264" s="6">
        <v>2</v>
      </c>
      <c r="F264" t="str">
        <f t="shared" si="4"/>
        <v>INSERT INTO Student(SectionID, AdvisorID, StudentName, Semester) VALUES(19, 120, 'surafel sweley', 2);</v>
      </c>
    </row>
    <row r="265" spans="1:6" x14ac:dyDescent="0.35">
      <c r="A265" s="6">
        <v>363</v>
      </c>
      <c r="B265" s="6">
        <v>1</v>
      </c>
      <c r="C265" s="6">
        <v>105</v>
      </c>
      <c r="D265" s="6" t="s">
        <v>480</v>
      </c>
      <c r="E265" s="6">
        <v>4</v>
      </c>
      <c r="F265" t="str">
        <f t="shared" si="4"/>
        <v>INSERT INTO Student(SectionID, AdvisorID, StudentName, Semester) VALUES(1, 105, 'surah swelgart', 4);</v>
      </c>
    </row>
    <row r="266" spans="1:6" x14ac:dyDescent="0.35">
      <c r="A266" s="6">
        <v>364</v>
      </c>
      <c r="B266" s="6">
        <v>10</v>
      </c>
      <c r="C266" s="6">
        <v>118</v>
      </c>
      <c r="D266" s="6" t="s">
        <v>481</v>
      </c>
      <c r="E266" s="6">
        <v>3</v>
      </c>
      <c r="F266" t="str">
        <f t="shared" si="4"/>
        <v>INSERT INTO Student(SectionID, AdvisorID, StudentName, Semester) VALUES(10, 118, 'surai swell', 3);</v>
      </c>
    </row>
    <row r="267" spans="1:6" x14ac:dyDescent="0.35">
      <c r="A267" s="6">
        <v>365</v>
      </c>
      <c r="B267" s="6">
        <v>8</v>
      </c>
      <c r="C267" s="6">
        <v>109</v>
      </c>
      <c r="D267" s="6" t="s">
        <v>482</v>
      </c>
      <c r="E267" s="6">
        <v>2</v>
      </c>
      <c r="F267" t="str">
        <f t="shared" si="4"/>
        <v>INSERT INTO Student(SectionID, AdvisorID, StudentName, Semester) VALUES(8, 109, 'suraiya swelt', 2);</v>
      </c>
    </row>
    <row r="268" spans="1:6" x14ac:dyDescent="0.35">
      <c r="A268" s="6">
        <v>366</v>
      </c>
      <c r="B268" s="6">
        <v>10</v>
      </c>
      <c r="C268" s="6">
        <v>111</v>
      </c>
      <c r="D268" s="6" t="s">
        <v>483</v>
      </c>
      <c r="E268" s="6">
        <v>2</v>
      </c>
      <c r="F268" t="str">
        <f t="shared" si="4"/>
        <v>INSERT INTO Student(SectionID, AdvisorID, StudentName, Semester) VALUES(10, 111, 'suraiyah swem', 2);</v>
      </c>
    </row>
    <row r="269" spans="1:6" x14ac:dyDescent="0.35">
      <c r="A269" s="6">
        <v>367</v>
      </c>
      <c r="B269" s="6">
        <v>15</v>
      </c>
      <c r="C269" s="6">
        <v>115</v>
      </c>
      <c r="D269" s="6" t="s">
        <v>484</v>
      </c>
      <c r="E269" s="6">
        <v>4</v>
      </c>
      <c r="F269" t="str">
        <f t="shared" si="4"/>
        <v>INSERT INTO Student(SectionID, AdvisorID, StudentName, Semester) VALUES(15, 115, 'suraj swenceski', 4);</v>
      </c>
    </row>
    <row r="270" spans="1:6" x14ac:dyDescent="0.35">
      <c r="A270" s="6">
        <v>368</v>
      </c>
      <c r="B270" s="6">
        <v>11</v>
      </c>
      <c r="C270" s="6">
        <v>101</v>
      </c>
      <c r="D270" s="6" t="s">
        <v>485</v>
      </c>
      <c r="E270" s="6">
        <v>4</v>
      </c>
      <c r="F270" t="str">
        <f t="shared" si="4"/>
        <v>INSERT INTO Student(SectionID, AdvisorID, StudentName, Semester) VALUES(11, 101, 'surajbhan tokley', 4);</v>
      </c>
    </row>
    <row r="271" spans="1:6" x14ac:dyDescent="0.35">
      <c r="A271" s="6">
        <v>369</v>
      </c>
      <c r="B271" s="6">
        <v>2</v>
      </c>
      <c r="C271" s="6">
        <v>118</v>
      </c>
      <c r="D271" s="6" t="s">
        <v>486</v>
      </c>
      <c r="E271" s="6">
        <v>3</v>
      </c>
      <c r="F271" t="str">
        <f t="shared" si="4"/>
        <v>INSERT INTO Student(SectionID, AdvisorID, StudentName, Semester) VALUES(2, 118, 'surajmal tokunaga', 3);</v>
      </c>
    </row>
    <row r="272" spans="1:6" x14ac:dyDescent="0.35">
      <c r="A272" s="6">
        <v>370</v>
      </c>
      <c r="B272" s="6">
        <v>16</v>
      </c>
      <c r="C272" s="6">
        <v>119</v>
      </c>
      <c r="D272" s="6" t="s">
        <v>487</v>
      </c>
      <c r="E272" s="6">
        <v>3</v>
      </c>
      <c r="F272" t="str">
        <f t="shared" si="4"/>
        <v>INSERT INTO Student(SectionID, AdvisorID, StudentName, Semester) VALUES(16, 119, 'surajpal tokuoka', 3);</v>
      </c>
    </row>
    <row r="273" spans="1:6" x14ac:dyDescent="0.35">
      <c r="A273" s="6">
        <v>371</v>
      </c>
      <c r="B273" s="6">
        <v>2</v>
      </c>
      <c r="C273" s="6">
        <v>102</v>
      </c>
      <c r="D273" s="6" t="s">
        <v>488</v>
      </c>
      <c r="E273" s="6">
        <v>3</v>
      </c>
      <c r="F273" t="str">
        <f t="shared" si="4"/>
        <v>INSERT INTO Student(SectionID, AdvisorID, StudentName, Semester) VALUES(2, 102, 'suranjan tola', 3);</v>
      </c>
    </row>
    <row r="274" spans="1:6" x14ac:dyDescent="0.35">
      <c r="A274" s="6">
        <v>372</v>
      </c>
      <c r="B274" s="6">
        <v>9</v>
      </c>
      <c r="C274" s="6">
        <v>104</v>
      </c>
      <c r="D274" s="6" t="s">
        <v>489</v>
      </c>
      <c r="E274" s="6">
        <v>2</v>
      </c>
      <c r="F274" t="str">
        <f t="shared" si="4"/>
        <v>INSERT INTO Student(SectionID, AdvisorID, StudentName, Semester) VALUES(9, 104, 'suranne tolan', 2);</v>
      </c>
    </row>
    <row r="275" spans="1:6" x14ac:dyDescent="0.35">
      <c r="A275" s="6">
        <v>373</v>
      </c>
      <c r="B275" s="6">
        <v>12</v>
      </c>
      <c r="C275" s="6">
        <v>106</v>
      </c>
      <c r="D275" s="6" t="s">
        <v>490</v>
      </c>
      <c r="E275" s="6">
        <v>3</v>
      </c>
      <c r="F275" t="str">
        <f t="shared" si="4"/>
        <v>INSERT INTO Student(SectionID, AdvisorID, StudentName, Semester) VALUES(12, 106, 'surat toland', 3);</v>
      </c>
    </row>
    <row r="276" spans="1:6" x14ac:dyDescent="0.35">
      <c r="A276" s="6">
        <v>374</v>
      </c>
      <c r="B276" s="6">
        <v>16</v>
      </c>
      <c r="C276" s="6">
        <v>117</v>
      </c>
      <c r="D276" s="6" t="s">
        <v>491</v>
      </c>
      <c r="E276" s="6">
        <v>3</v>
      </c>
      <c r="F276" t="str">
        <f t="shared" si="4"/>
        <v>INSERT INTO Student(SectionID, AdvisorID, StudentName, Semester) VALUES(16, 117, 'suraya tolar', 3);</v>
      </c>
    </row>
    <row r="277" spans="1:6" x14ac:dyDescent="0.35">
      <c r="A277" s="6">
        <v>375</v>
      </c>
      <c r="B277" s="6">
        <v>2</v>
      </c>
      <c r="C277" s="6">
        <v>111</v>
      </c>
      <c r="D277" s="6" t="s">
        <v>492</v>
      </c>
      <c r="E277" s="6">
        <v>3</v>
      </c>
      <c r="F277" t="str">
        <f t="shared" si="4"/>
        <v>INSERT INTO Student(SectionID, AdvisorID, StudentName, Semester) VALUES(2, 111, 'surayah tolayo', 3);</v>
      </c>
    </row>
    <row r="278" spans="1:6" x14ac:dyDescent="0.35">
      <c r="A278" s="6">
        <v>376</v>
      </c>
      <c r="B278" s="6">
        <v>17</v>
      </c>
      <c r="C278" s="6">
        <v>105</v>
      </c>
      <c r="D278" s="6" t="s">
        <v>493</v>
      </c>
      <c r="E278" s="6">
        <v>3</v>
      </c>
      <c r="F278" t="str">
        <f t="shared" si="4"/>
        <v>INSERT INTO Student(SectionID, AdvisorID, StudentName, Semester) VALUES(17, 105, 'surayya tolbent', 3);</v>
      </c>
    </row>
    <row r="279" spans="1:6" x14ac:dyDescent="0.35">
      <c r="A279" s="6">
        <v>377</v>
      </c>
      <c r="B279" s="6">
        <v>8</v>
      </c>
      <c r="C279" s="6">
        <v>107</v>
      </c>
      <c r="D279" s="6" t="s">
        <v>494</v>
      </c>
      <c r="E279" s="6">
        <v>3</v>
      </c>
      <c r="F279" t="str">
        <f t="shared" si="4"/>
        <v>INSERT INTO Student(SectionID, AdvisorID, StudentName, Semester) VALUES(8, 107, 'surayyah tolbert', 3);</v>
      </c>
    </row>
    <row r="280" spans="1:6" x14ac:dyDescent="0.35">
      <c r="A280" s="6">
        <v>378</v>
      </c>
      <c r="B280" s="6">
        <v>5</v>
      </c>
      <c r="C280" s="6">
        <v>114</v>
      </c>
      <c r="D280" s="6" t="s">
        <v>495</v>
      </c>
      <c r="E280" s="6">
        <v>3</v>
      </c>
      <c r="F280" t="str">
        <f t="shared" si="4"/>
        <v>INSERT INTO Student(SectionID, AdvisorID, StudentName, Semester) VALUES(5, 114, 'surbeck tolchin', 3);</v>
      </c>
    </row>
    <row r="281" spans="1:6" x14ac:dyDescent="0.35">
      <c r="A281" s="6">
        <v>379</v>
      </c>
      <c r="B281" s="6">
        <v>4</v>
      </c>
      <c r="C281" s="6">
        <v>105</v>
      </c>
      <c r="D281" s="6" t="s">
        <v>496</v>
      </c>
      <c r="E281" s="6">
        <v>3</v>
      </c>
      <c r="F281" t="str">
        <f t="shared" si="4"/>
        <v>INSERT INTO Student(SectionID, AdvisorID, StudentName, Semester) VALUES(4, 105, 'surber tolden', 3);</v>
      </c>
    </row>
    <row r="282" spans="1:6" x14ac:dyDescent="0.35">
      <c r="A282" s="6">
        <v>380</v>
      </c>
      <c r="B282" s="6">
        <v>11</v>
      </c>
      <c r="C282" s="6">
        <v>115</v>
      </c>
      <c r="D282" s="6" t="s">
        <v>497</v>
      </c>
      <c r="E282" s="6">
        <v>2</v>
      </c>
      <c r="F282" t="str">
        <f t="shared" si="4"/>
        <v>INSERT INTO Student(SectionID, AdvisorID, StudentName, Semester) VALUES(11, 115, 'surbhi toldness', 2);</v>
      </c>
    </row>
    <row r="283" spans="1:6" x14ac:dyDescent="0.35">
      <c r="A283" s="6">
        <v>381</v>
      </c>
      <c r="B283" s="6">
        <v>10</v>
      </c>
      <c r="C283" s="6">
        <v>110</v>
      </c>
      <c r="D283" s="6" t="s">
        <v>498</v>
      </c>
      <c r="E283" s="6">
        <v>2</v>
      </c>
      <c r="F283" t="str">
        <f t="shared" si="4"/>
        <v>INSERT INTO Student(SectionID, AdvisorID, StudentName, Semester) VALUES(10, 110, 'suree tole', 2);</v>
      </c>
    </row>
    <row r="284" spans="1:6" x14ac:dyDescent="0.35">
      <c r="A284" s="6">
        <v>382</v>
      </c>
      <c r="B284" s="6">
        <v>18</v>
      </c>
      <c r="C284" s="6">
        <v>103</v>
      </c>
      <c r="D284" s="6" t="s">
        <v>499</v>
      </c>
      <c r="E284" s="6">
        <v>2</v>
      </c>
      <c r="F284" t="str">
        <f t="shared" si="4"/>
        <v>INSERT INTO Student(SectionID, AdvisorID, StudentName, Semester) VALUES(18, 103, 'sureena toledano', 2);</v>
      </c>
    </row>
    <row r="285" spans="1:6" x14ac:dyDescent="0.35">
      <c r="A285" s="6">
        <v>383</v>
      </c>
      <c r="B285" s="6">
        <v>5</v>
      </c>
      <c r="C285" s="6">
        <v>102</v>
      </c>
      <c r="D285" s="6" t="s">
        <v>500</v>
      </c>
      <c r="E285" s="6">
        <v>2</v>
      </c>
      <c r="F285" t="str">
        <f t="shared" si="4"/>
        <v>INSERT INTO Student(SectionID, AdvisorID, StudentName, Semester) VALUES(5, 102, 'surekha toledo', 2);</v>
      </c>
    </row>
    <row r="286" spans="1:6" x14ac:dyDescent="0.35">
      <c r="A286" s="6">
        <v>384</v>
      </c>
      <c r="B286" s="6">
        <v>13</v>
      </c>
      <c r="C286" s="6">
        <v>107</v>
      </c>
      <c r="D286" s="6" t="s">
        <v>501</v>
      </c>
      <c r="E286" s="6">
        <v>4</v>
      </c>
      <c r="F286" t="str">
        <f t="shared" si="4"/>
        <v>INSERT INTO Student(SectionID, AdvisorID, StudentName, Semester) VALUES(13, 107, 'suren tolefree', 4);</v>
      </c>
    </row>
    <row r="287" spans="1:6" x14ac:dyDescent="0.35">
      <c r="A287" s="6">
        <v>385</v>
      </c>
      <c r="B287" s="6">
        <v>13</v>
      </c>
      <c r="C287" s="6">
        <v>111</v>
      </c>
      <c r="D287" s="6" t="s">
        <v>502</v>
      </c>
      <c r="E287" s="6">
        <v>3</v>
      </c>
      <c r="F287" t="str">
        <f t="shared" si="4"/>
        <v>INSERT INTO Student(SectionID, AdvisorID, StudentName, Semester) VALUES(13, 111, 'surena tolen', 3);</v>
      </c>
    </row>
    <row r="288" spans="1:6" x14ac:dyDescent="0.35">
      <c r="A288" s="6">
        <v>386</v>
      </c>
      <c r="B288" s="6">
        <v>16</v>
      </c>
      <c r="C288" s="6">
        <v>114</v>
      </c>
      <c r="D288" s="6" t="s">
        <v>503</v>
      </c>
      <c r="E288" s="6">
        <v>2</v>
      </c>
      <c r="F288" t="str">
        <f t="shared" si="4"/>
        <v>INSERT INTO Student(SectionID, AdvisorID, StudentName, Semester) VALUES(16, 114, 'surendar tolentino', 2);</v>
      </c>
    </row>
    <row r="289" spans="1:6" x14ac:dyDescent="0.35">
      <c r="A289" s="6">
        <v>387</v>
      </c>
      <c r="B289" s="6">
        <v>7</v>
      </c>
      <c r="C289" s="6">
        <v>106</v>
      </c>
      <c r="D289" s="6" t="s">
        <v>504</v>
      </c>
      <c r="E289" s="6">
        <v>2</v>
      </c>
      <c r="F289" t="str">
        <f t="shared" si="4"/>
        <v>INSERT INTO Student(SectionID, AdvisorID, StudentName, Semester) VALUES(7, 106, 'surender toler', 2);</v>
      </c>
    </row>
    <row r="290" spans="1:6" x14ac:dyDescent="0.35">
      <c r="A290" s="6">
        <v>388</v>
      </c>
      <c r="B290" s="6">
        <v>5</v>
      </c>
      <c r="C290" s="6">
        <v>107</v>
      </c>
      <c r="D290" s="6" t="s">
        <v>505</v>
      </c>
      <c r="E290" s="6">
        <v>4</v>
      </c>
      <c r="F290" t="str">
        <f t="shared" si="4"/>
        <v>INSERT INTO Student(SectionID, AdvisorID, StudentName, Semester) VALUES(5, 107, 'surendr toles', 4);</v>
      </c>
    </row>
    <row r="291" spans="1:6" x14ac:dyDescent="0.35">
      <c r="A291" s="6">
        <v>389</v>
      </c>
      <c r="B291" s="6">
        <v>15</v>
      </c>
      <c r="C291" s="6">
        <v>117</v>
      </c>
      <c r="D291" s="6" t="s">
        <v>506</v>
      </c>
      <c r="E291" s="6">
        <v>4</v>
      </c>
      <c r="F291" t="str">
        <f t="shared" si="4"/>
        <v>INSERT INTO Student(SectionID, AdvisorID, StudentName, Semester) VALUES(15, 117, 'surendra toleston', 4);</v>
      </c>
    </row>
    <row r="292" spans="1:6" x14ac:dyDescent="0.35">
      <c r="A292" s="6">
        <v>390</v>
      </c>
      <c r="B292" s="6">
        <v>8</v>
      </c>
      <c r="C292" s="6">
        <v>107</v>
      </c>
      <c r="D292" s="6" t="s">
        <v>507</v>
      </c>
      <c r="E292" s="6">
        <v>3</v>
      </c>
      <c r="F292" t="str">
        <f t="shared" si="4"/>
        <v>INSERT INTO Student(SectionID, AdvisorID, StudentName, Semester) VALUES(8, 107, 'surenity tolfree', 3);</v>
      </c>
    </row>
    <row r="293" spans="1:6" x14ac:dyDescent="0.35">
      <c r="A293" s="6">
        <v>391</v>
      </c>
      <c r="B293" s="6">
        <v>4</v>
      </c>
      <c r="C293" s="6">
        <v>103</v>
      </c>
      <c r="D293" s="6" t="s">
        <v>508</v>
      </c>
      <c r="E293" s="6">
        <v>3</v>
      </c>
      <c r="F293" t="str">
        <f t="shared" si="4"/>
        <v>INSERT INTO Student(SectionID, AdvisorID, StudentName, Semester) VALUES(4, 103, 'surens tolhurst', 3);</v>
      </c>
    </row>
    <row r="294" spans="1:6" x14ac:dyDescent="0.35">
      <c r="A294" s="6">
        <v>392</v>
      </c>
      <c r="B294" s="6">
        <v>12</v>
      </c>
      <c r="C294" s="6">
        <v>119</v>
      </c>
      <c r="D294" s="6" t="s">
        <v>509</v>
      </c>
      <c r="E294" s="6">
        <v>3</v>
      </c>
      <c r="F294" t="str">
        <f t="shared" si="4"/>
        <v>INSERT INTO Student(SectionID, AdvisorID, StudentName, Semester) VALUES(12, 119, 'suresh tolin', 3);</v>
      </c>
    </row>
    <row r="295" spans="1:6" x14ac:dyDescent="0.35">
      <c r="A295" s="6">
        <v>393</v>
      </c>
      <c r="B295" s="6">
        <v>4</v>
      </c>
      <c r="C295" s="6">
        <v>110</v>
      </c>
      <c r="D295" s="6" t="s">
        <v>510</v>
      </c>
      <c r="E295" s="6">
        <v>2</v>
      </c>
      <c r="F295" t="str">
        <f t="shared" si="4"/>
        <v>INSERT INTO Student(SectionID, AdvisorID, StudentName, Semester) VALUES(4, 110, 'sureshkumar toline', 2);</v>
      </c>
    </row>
    <row r="296" spans="1:6" x14ac:dyDescent="0.35">
      <c r="A296" s="6">
        <v>394</v>
      </c>
      <c r="B296" s="6">
        <v>1</v>
      </c>
      <c r="C296" s="6">
        <v>108</v>
      </c>
      <c r="D296" s="6" t="s">
        <v>511</v>
      </c>
      <c r="E296" s="6">
        <v>3</v>
      </c>
      <c r="F296" t="str">
        <f t="shared" si="4"/>
        <v>INSERT INTO Student(SectionID, AdvisorID, StudentName, Semester) VALUES(1, 108, 'sureskumar toliongco', 3);</v>
      </c>
    </row>
    <row r="297" spans="1:6" x14ac:dyDescent="0.35">
      <c r="A297" s="6">
        <v>395</v>
      </c>
      <c r="B297" s="6">
        <v>4</v>
      </c>
      <c r="C297" s="6">
        <v>106</v>
      </c>
      <c r="D297" s="6" t="s">
        <v>512</v>
      </c>
      <c r="E297" s="6">
        <v>3</v>
      </c>
      <c r="F297" t="str">
        <f t="shared" si="4"/>
        <v>INSERT INTO Student(SectionID, AdvisorID, StudentName, Semester) VALUES(4, 106, 'sureya toliver', 3);</v>
      </c>
    </row>
    <row r="298" spans="1:6" x14ac:dyDescent="0.35">
      <c r="A298" s="6">
        <v>396</v>
      </c>
      <c r="B298" s="6">
        <v>13</v>
      </c>
      <c r="C298" s="6">
        <v>116</v>
      </c>
      <c r="D298" s="6" t="s">
        <v>513</v>
      </c>
      <c r="E298" s="6">
        <v>3</v>
      </c>
      <c r="F298" t="str">
        <f t="shared" si="4"/>
        <v>INSERT INTO Student(SectionID, AdvisorID, StudentName, Semester) VALUES(13, 116, 'sureyya tolle', 3);</v>
      </c>
    </row>
    <row r="299" spans="1:6" x14ac:dyDescent="0.35">
      <c r="A299" s="6">
        <v>397</v>
      </c>
      <c r="B299" s="6">
        <v>20</v>
      </c>
      <c r="C299" s="6">
        <v>118</v>
      </c>
      <c r="D299" s="6" t="s">
        <v>514</v>
      </c>
      <c r="E299" s="6">
        <v>3</v>
      </c>
      <c r="F299" t="str">
        <f t="shared" si="4"/>
        <v>INSERT INTO Student(SectionID, AdvisorID, StudentName, Semester) VALUES(20, 118, 'surgayani tollefsen', 3);</v>
      </c>
    </row>
    <row r="300" spans="1:6" x14ac:dyDescent="0.35">
      <c r="A300" s="6">
        <v>398</v>
      </c>
      <c r="B300" s="6">
        <v>13</v>
      </c>
      <c r="C300" s="6">
        <v>102</v>
      </c>
      <c r="D300" s="6" t="s">
        <v>515</v>
      </c>
      <c r="E300" s="6">
        <v>3</v>
      </c>
      <c r="F300" t="str">
        <f t="shared" si="4"/>
        <v>INSERT INTO Student(SectionID, AdvisorID, StudentName, Semester) VALUES(13, 102, 'surguine tollefson', 3);</v>
      </c>
    </row>
    <row r="301" spans="1:6" x14ac:dyDescent="0.35">
      <c r="A301" s="6">
        <v>399</v>
      </c>
      <c r="B301" s="6">
        <v>17</v>
      </c>
      <c r="C301" s="6">
        <v>119</v>
      </c>
      <c r="D301" s="6" t="s">
        <v>516</v>
      </c>
      <c r="E301" s="6">
        <v>3</v>
      </c>
      <c r="F301" t="str">
        <f t="shared" si="4"/>
        <v>INSERT INTO Student(SectionID, AdvisorID, StudentName, Semester) VALUES(17, 119, 'surgyan tollefsrud', 3);</v>
      </c>
    </row>
    <row r="302" spans="1:6" x14ac:dyDescent="0.35">
      <c r="A302" s="6">
        <v>400</v>
      </c>
      <c r="B302" s="6">
        <v>16</v>
      </c>
      <c r="C302" s="6">
        <v>119</v>
      </c>
      <c r="D302" s="6" t="s">
        <v>517</v>
      </c>
      <c r="E302" s="6">
        <v>3</v>
      </c>
      <c r="F302" t="str">
        <f t="shared" si="4"/>
        <v>INSERT INTO Student(SectionID, AdvisorID, StudentName, Semester) VALUES(16, 119, 'suri toller', 3);</v>
      </c>
    </row>
  </sheetData>
  <autoFilter ref="A1:I302" xr:uid="{45185472-6C83-4148-81F6-EE761EA4486E}"/>
  <conditionalFormatting sqref="D1:D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3C8F-562B-6644-81DD-DA583C4D2E85}">
  <sheetPr>
    <tabColor theme="9" tint="-0.249977111117893"/>
  </sheetPr>
  <dimension ref="A1:D21"/>
  <sheetViews>
    <sheetView tabSelected="1" zoomScale="85" zoomScaleNormal="85" workbookViewId="0">
      <selection activeCell="D12" sqref="D12"/>
    </sheetView>
  </sheetViews>
  <sheetFormatPr defaultColWidth="10.6640625" defaultRowHeight="15.5" x14ac:dyDescent="0.35"/>
  <cols>
    <col min="1" max="3" width="21.6640625" customWidth="1"/>
  </cols>
  <sheetData>
    <row r="1" spans="1:4" x14ac:dyDescent="0.35">
      <c r="A1" s="2" t="s">
        <v>2</v>
      </c>
      <c r="B1" s="3" t="s">
        <v>5</v>
      </c>
      <c r="C1" t="s">
        <v>6</v>
      </c>
      <c r="D1" t="s">
        <v>542</v>
      </c>
    </row>
    <row r="2" spans="1:4" x14ac:dyDescent="0.35">
      <c r="A2">
        <v>101</v>
      </c>
      <c r="B2">
        <v>1000</v>
      </c>
      <c r="C2" s="1" t="s">
        <v>76</v>
      </c>
      <c r="D2" t="str">
        <f>"INSERT INTO Advisor("&amp;$B$1&amp;", "&amp;$C$1&amp;") VALUES("&amp;B2&amp;", "&amp;"'"&amp;C2&amp;"');"</f>
        <v>INSERT INTO Advisor(DepartmentID, AdvisorName) VALUES(1000, 'Giovanni Alford');</v>
      </c>
    </row>
    <row r="3" spans="1:4" x14ac:dyDescent="0.35">
      <c r="A3">
        <v>102</v>
      </c>
      <c r="B3">
        <v>1000</v>
      </c>
      <c r="C3" s="1" t="s">
        <v>77</v>
      </c>
      <c r="D3" t="str">
        <f t="shared" ref="D3:D21" si="0">"INSERT INTO Advisor("&amp;$B$1&amp;", "&amp;$C$1&amp;") VALUES("&amp;B3&amp;", "&amp;"'"&amp;C3&amp;"');"</f>
        <v>INSERT INTO Advisor(DepartmentID, AdvisorName) VALUES(1000, 'Milana Hagan');</v>
      </c>
    </row>
    <row r="4" spans="1:4" x14ac:dyDescent="0.35">
      <c r="A4">
        <v>103</v>
      </c>
      <c r="B4">
        <v>1005</v>
      </c>
      <c r="C4" s="1" t="s">
        <v>78</v>
      </c>
      <c r="D4" t="str">
        <f t="shared" si="0"/>
        <v>INSERT INTO Advisor(DepartmentID, AdvisorName) VALUES(1005, 'Fletcher Barrett');</v>
      </c>
    </row>
    <row r="5" spans="1:4" x14ac:dyDescent="0.35">
      <c r="A5">
        <v>104</v>
      </c>
      <c r="B5">
        <v>1005</v>
      </c>
      <c r="C5" s="1" t="s">
        <v>79</v>
      </c>
      <c r="D5" t="str">
        <f t="shared" si="0"/>
        <v>INSERT INTO Advisor(DepartmentID, AdvisorName) VALUES(1005, 'Fariha Redfern');</v>
      </c>
    </row>
    <row r="6" spans="1:4" x14ac:dyDescent="0.35">
      <c r="A6">
        <v>105</v>
      </c>
      <c r="B6">
        <v>1006</v>
      </c>
      <c r="C6" s="1" t="s">
        <v>80</v>
      </c>
      <c r="D6" t="str">
        <f t="shared" si="0"/>
        <v>INSERT INTO Advisor(DepartmentID, AdvisorName) VALUES(1006, 'Rahim Contreras');</v>
      </c>
    </row>
    <row r="7" spans="1:4" x14ac:dyDescent="0.35">
      <c r="A7">
        <v>106</v>
      </c>
      <c r="B7">
        <v>1007</v>
      </c>
      <c r="C7" s="1" t="s">
        <v>81</v>
      </c>
      <c r="D7" t="str">
        <f t="shared" si="0"/>
        <v>INSERT INTO Advisor(DepartmentID, AdvisorName) VALUES(1007, 'Khalil Hilton');</v>
      </c>
    </row>
    <row r="8" spans="1:4" x14ac:dyDescent="0.35">
      <c r="A8">
        <v>107</v>
      </c>
      <c r="B8">
        <v>1007</v>
      </c>
      <c r="C8" s="1" t="s">
        <v>82</v>
      </c>
      <c r="D8" t="str">
        <f t="shared" si="0"/>
        <v>INSERT INTO Advisor(DepartmentID, AdvisorName) VALUES(1007, 'Dione Jefferson');</v>
      </c>
    </row>
    <row r="9" spans="1:4" x14ac:dyDescent="0.35">
      <c r="A9">
        <v>108</v>
      </c>
      <c r="B9">
        <v>1006</v>
      </c>
      <c r="C9" s="1" t="s">
        <v>83</v>
      </c>
      <c r="D9" t="str">
        <f t="shared" si="0"/>
        <v>INSERT INTO Advisor(DepartmentID, AdvisorName) VALUES(1006, 'Calum Ellwood');</v>
      </c>
    </row>
    <row r="10" spans="1:4" x14ac:dyDescent="0.35">
      <c r="A10">
        <v>109</v>
      </c>
      <c r="B10">
        <v>1008</v>
      </c>
      <c r="C10" s="1" t="s">
        <v>84</v>
      </c>
      <c r="D10" t="str">
        <f t="shared" si="0"/>
        <v>INSERT INTO Advisor(DepartmentID, AdvisorName) VALUES(1008, 'Sinead Coleman');</v>
      </c>
    </row>
    <row r="11" spans="1:4" x14ac:dyDescent="0.35">
      <c r="A11">
        <v>110</v>
      </c>
      <c r="B11">
        <v>1009</v>
      </c>
      <c r="C11" s="1" t="s">
        <v>85</v>
      </c>
      <c r="D11" t="str">
        <f t="shared" si="0"/>
        <v>INSERT INTO Advisor(DepartmentID, AdvisorName) VALUES(1009, 'Riaz Baldwin');</v>
      </c>
    </row>
    <row r="12" spans="1:4" x14ac:dyDescent="0.35">
      <c r="A12">
        <v>111</v>
      </c>
      <c r="B12">
        <v>1010</v>
      </c>
      <c r="C12" s="1" t="s">
        <v>86</v>
      </c>
      <c r="D12" t="str">
        <f t="shared" si="0"/>
        <v>INSERT INTO Advisor(DepartmentID, AdvisorName) VALUES(1010, 'Laura Richards');</v>
      </c>
    </row>
    <row r="13" spans="1:4" x14ac:dyDescent="0.35">
      <c r="A13">
        <v>112</v>
      </c>
      <c r="B13">
        <v>1006</v>
      </c>
      <c r="C13" s="1" t="s">
        <v>518</v>
      </c>
      <c r="D13" t="str">
        <f t="shared" si="0"/>
        <v>INSERT INTO Advisor(DepartmentID, AdvisorName) VALUES(1006, 'Henry Lord');</v>
      </c>
    </row>
    <row r="14" spans="1:4" x14ac:dyDescent="0.35">
      <c r="A14">
        <v>113</v>
      </c>
      <c r="B14">
        <v>1008</v>
      </c>
      <c r="C14" s="1" t="s">
        <v>519</v>
      </c>
      <c r="D14" t="str">
        <f t="shared" si="0"/>
        <v>INSERT INTO Advisor(DepartmentID, AdvisorName) VALUES(1008, 'Harry Wes');</v>
      </c>
    </row>
    <row r="15" spans="1:4" x14ac:dyDescent="0.35">
      <c r="A15">
        <v>114</v>
      </c>
      <c r="B15">
        <v>1000</v>
      </c>
      <c r="C15" s="1" t="s">
        <v>520</v>
      </c>
      <c r="D15" t="str">
        <f t="shared" si="0"/>
        <v>INSERT INTO Advisor(DepartmentID, AdvisorName) VALUES(1000, 'King Loius');</v>
      </c>
    </row>
    <row r="16" spans="1:4" x14ac:dyDescent="0.35">
      <c r="A16">
        <v>115</v>
      </c>
      <c r="B16">
        <v>1005</v>
      </c>
      <c r="C16" s="1" t="s">
        <v>521</v>
      </c>
      <c r="D16" t="str">
        <f t="shared" si="0"/>
        <v>INSERT INTO Advisor(DepartmentID, AdvisorName) VALUES(1005, 'Raymond Nash');</v>
      </c>
    </row>
    <row r="17" spans="1:4" x14ac:dyDescent="0.35">
      <c r="A17">
        <v>116</v>
      </c>
      <c r="B17">
        <v>1007</v>
      </c>
      <c r="C17" s="1" t="s">
        <v>522</v>
      </c>
      <c r="D17" t="str">
        <f t="shared" si="0"/>
        <v>INSERT INTO Advisor(DepartmentID, AdvisorName) VALUES(1007, 'John Abraham');</v>
      </c>
    </row>
    <row r="18" spans="1:4" x14ac:dyDescent="0.35">
      <c r="A18">
        <v>117</v>
      </c>
      <c r="B18">
        <v>1006</v>
      </c>
      <c r="C18" s="1" t="s">
        <v>523</v>
      </c>
      <c r="D18" t="str">
        <f t="shared" si="0"/>
        <v>INSERT INTO Advisor(DepartmentID, AdvisorName) VALUES(1006, 'Deppak Krishna');</v>
      </c>
    </row>
    <row r="19" spans="1:4" x14ac:dyDescent="0.35">
      <c r="A19">
        <v>118</v>
      </c>
      <c r="B19">
        <v>1008</v>
      </c>
      <c r="C19" s="1" t="s">
        <v>524</v>
      </c>
      <c r="D19" t="str">
        <f t="shared" si="0"/>
        <v>INSERT INTO Advisor(DepartmentID, AdvisorName) VALUES(1008, 'Chethan Kumar');</v>
      </c>
    </row>
    <row r="20" spans="1:4" x14ac:dyDescent="0.35">
      <c r="A20">
        <v>119</v>
      </c>
      <c r="B20">
        <v>1009</v>
      </c>
      <c r="C20" s="1" t="s">
        <v>525</v>
      </c>
      <c r="D20" t="str">
        <f t="shared" si="0"/>
        <v>INSERT INTO Advisor(DepartmentID, AdvisorName) VALUES(1009, 'Elizabeth Kingston');</v>
      </c>
    </row>
    <row r="21" spans="1:4" x14ac:dyDescent="0.35">
      <c r="A21">
        <v>120</v>
      </c>
      <c r="B21">
        <v>1010</v>
      </c>
      <c r="C21" s="1" t="s">
        <v>526</v>
      </c>
      <c r="D21" t="str">
        <f t="shared" si="0"/>
        <v>INSERT INTO Advisor(DepartmentID, AdvisorName) VALUES(1010, 'Aarti Mehta');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3163-140C-8A45-99E3-B9412373E32C}">
  <sheetPr>
    <tabColor theme="9" tint="-0.249977111117893"/>
  </sheetPr>
  <dimension ref="A1:F303"/>
  <sheetViews>
    <sheetView topLeftCell="A276" zoomScale="70" zoomScaleNormal="70" workbookViewId="0">
      <selection activeCell="F296" sqref="F296"/>
    </sheetView>
  </sheetViews>
  <sheetFormatPr defaultColWidth="10.6640625" defaultRowHeight="15.5" x14ac:dyDescent="0.35"/>
  <cols>
    <col min="1" max="5" width="21.6640625" customWidth="1"/>
    <col min="6" max="6" width="45.58203125" customWidth="1"/>
  </cols>
  <sheetData>
    <row r="1" spans="1:6" x14ac:dyDescent="0.35">
      <c r="A1" s="4" t="s">
        <v>7</v>
      </c>
      <c r="B1" s="6" t="s">
        <v>8</v>
      </c>
      <c r="C1" s="6" t="s">
        <v>9</v>
      </c>
      <c r="D1" s="10" t="s">
        <v>10</v>
      </c>
      <c r="E1" s="10" t="s">
        <v>0</v>
      </c>
      <c r="F1" t="s">
        <v>542</v>
      </c>
    </row>
    <row r="2" spans="1:6" x14ac:dyDescent="0.35">
      <c r="A2" s="6">
        <v>4536</v>
      </c>
      <c r="B2" s="6" t="s">
        <v>141</v>
      </c>
      <c r="C2" s="9">
        <v>44307</v>
      </c>
      <c r="D2" s="6">
        <v>6000</v>
      </c>
      <c r="E2" s="6">
        <v>100</v>
      </c>
      <c r="F2" t="str">
        <f>"INSERT INTO CourseRegistration("&amp;$A$1&amp;", "&amp;$B$1&amp;", "&amp;$C$1&amp;", "&amp;$D$1&amp;", "&amp;$E$1&amp;") VALUES("&amp;A2&amp;","&amp;"'"&amp;B2&amp;"'"&amp;", "&amp;"'"&amp;TEXT(C2,"mm-dd-yyy")&amp;"'"&amp;", "&amp;D2&amp;", "&amp;E2&amp;");"</f>
        <v>INSERT INTO CourseRegistration(RegID, RegStatus, RegDate, CourseID, StudentID) VALUES(4536,'Web Registered', '04-21-2021', 6000, 100);</v>
      </c>
    </row>
    <row r="3" spans="1:6" x14ac:dyDescent="0.35">
      <c r="A3" s="6">
        <v>2342</v>
      </c>
      <c r="B3" s="6" t="s">
        <v>142</v>
      </c>
      <c r="C3" s="9">
        <v>44297</v>
      </c>
      <c r="D3" s="6">
        <v>6000</v>
      </c>
      <c r="E3" s="6">
        <v>101</v>
      </c>
      <c r="F3" t="str">
        <f t="shared" ref="F3:F66" si="0">"INSERT INTO CourseRegistration("&amp;$A$1&amp;", "&amp;$B$1&amp;", "&amp;$C$1&amp;", "&amp;$D$1&amp;", "&amp;$E$1&amp;") VALUES("&amp;A3&amp;","&amp;"'"&amp;B3&amp;"'"&amp;", "&amp;"'"&amp;TEXT(C3,"mm-dd-yyy")&amp;"'"&amp;", "&amp;D3&amp;", "&amp;E3&amp;");"</f>
        <v>INSERT INTO CourseRegistration(RegID, RegStatus, RegDate, CourseID, StudentID) VALUES(2342,'Waitlisted', '04-11-2021', 6000, 101);</v>
      </c>
    </row>
    <row r="4" spans="1:6" x14ac:dyDescent="0.35">
      <c r="A4" s="6">
        <v>2452</v>
      </c>
      <c r="B4" s="6" t="s">
        <v>141</v>
      </c>
      <c r="C4" s="9">
        <v>44321</v>
      </c>
      <c r="D4" s="6">
        <v>6003</v>
      </c>
      <c r="E4" s="6">
        <v>100</v>
      </c>
      <c r="F4" t="str">
        <f t="shared" si="0"/>
        <v>INSERT INTO CourseRegistration(RegID, RegStatus, RegDate, CourseID, StudentID) VALUES(2452,'Web Registered', '05-05-2021', 6003, 100);</v>
      </c>
    </row>
    <row r="5" spans="1:6" x14ac:dyDescent="0.35">
      <c r="A5" s="6">
        <v>6754</v>
      </c>
      <c r="B5" s="6" t="s">
        <v>141</v>
      </c>
      <c r="C5" s="9">
        <v>45051</v>
      </c>
      <c r="D5" s="6">
        <v>6002</v>
      </c>
      <c r="E5" s="6">
        <v>101</v>
      </c>
      <c r="F5" t="str">
        <f t="shared" si="0"/>
        <v>INSERT INTO CourseRegistration(RegID, RegStatus, RegDate, CourseID, StudentID) VALUES(6754,'Web Registered', '05-05-2023', 6002, 101);</v>
      </c>
    </row>
    <row r="6" spans="1:6" x14ac:dyDescent="0.35">
      <c r="A6" s="6">
        <v>7777</v>
      </c>
      <c r="B6" s="6" t="s">
        <v>141</v>
      </c>
      <c r="C6" s="9">
        <v>44353</v>
      </c>
      <c r="D6" s="6">
        <v>6000</v>
      </c>
      <c r="E6" s="6">
        <v>102</v>
      </c>
      <c r="F6" t="str">
        <f t="shared" si="0"/>
        <v>INSERT INTO CourseRegistration(RegID, RegStatus, RegDate, CourseID, StudentID) VALUES(7777,'Web Registered', '06-06-2021', 6000, 102);</v>
      </c>
    </row>
    <row r="7" spans="1:6" x14ac:dyDescent="0.35">
      <c r="A7" s="6">
        <v>9145</v>
      </c>
      <c r="B7" s="6" t="s">
        <v>142</v>
      </c>
      <c r="C7" s="9">
        <v>44321</v>
      </c>
      <c r="D7" s="6">
        <v>6005</v>
      </c>
      <c r="E7" s="6">
        <v>102</v>
      </c>
      <c r="F7" t="str">
        <f t="shared" si="0"/>
        <v>INSERT INTO CourseRegistration(RegID, RegStatus, RegDate, CourseID, StudentID) VALUES(9145,'Waitlisted', '05-05-2021', 6005, 102);</v>
      </c>
    </row>
    <row r="8" spans="1:6" x14ac:dyDescent="0.35">
      <c r="A8" s="6">
        <v>6126</v>
      </c>
      <c r="B8" s="6" t="s">
        <v>142</v>
      </c>
      <c r="C8" s="9">
        <v>44355</v>
      </c>
      <c r="D8" s="6">
        <v>6005</v>
      </c>
      <c r="E8" s="6">
        <v>105</v>
      </c>
      <c r="F8" t="str">
        <f t="shared" si="0"/>
        <v>INSERT INTO CourseRegistration(RegID, RegStatus, RegDate, CourseID, StudentID) VALUES(6126,'Waitlisted', '06-08-2021', 6005, 105);</v>
      </c>
    </row>
    <row r="9" spans="1:6" x14ac:dyDescent="0.35">
      <c r="A9" s="6">
        <v>3355</v>
      </c>
      <c r="B9" s="6" t="s">
        <v>141</v>
      </c>
      <c r="C9" s="9">
        <v>44372</v>
      </c>
      <c r="D9" s="6">
        <v>6007</v>
      </c>
      <c r="E9" s="6">
        <v>106</v>
      </c>
      <c r="F9" t="str">
        <f t="shared" si="0"/>
        <v>INSERT INTO CourseRegistration(RegID, RegStatus, RegDate, CourseID, StudentID) VALUES(3355,'Web Registered', '06-25-2021', 6007, 106);</v>
      </c>
    </row>
    <row r="10" spans="1:6" x14ac:dyDescent="0.35">
      <c r="A10" s="6">
        <v>5533</v>
      </c>
      <c r="B10" s="6" t="s">
        <v>141</v>
      </c>
      <c r="C10" s="9">
        <v>44332</v>
      </c>
      <c r="D10" s="6">
        <v>6009</v>
      </c>
      <c r="E10" s="6">
        <v>107</v>
      </c>
      <c r="F10" t="str">
        <f t="shared" si="0"/>
        <v>INSERT INTO CourseRegistration(RegID, RegStatus, RegDate, CourseID, StudentID) VALUES(5533,'Web Registered', '05-16-2021', 6009, 107);</v>
      </c>
    </row>
    <row r="11" spans="1:6" x14ac:dyDescent="0.35">
      <c r="A11" s="6">
        <v>9743</v>
      </c>
      <c r="B11" s="6" t="s">
        <v>141</v>
      </c>
      <c r="C11" s="9">
        <v>44358</v>
      </c>
      <c r="D11" s="6">
        <v>6004</v>
      </c>
      <c r="E11" s="6">
        <v>108</v>
      </c>
      <c r="F11" t="str">
        <f t="shared" si="0"/>
        <v>INSERT INTO CourseRegistration(RegID, RegStatus, RegDate, CourseID, StudentID) VALUES(9743,'Web Registered', '06-11-2021', 6004, 108);</v>
      </c>
    </row>
    <row r="12" spans="1:6" x14ac:dyDescent="0.35">
      <c r="A12" s="6">
        <v>8469</v>
      </c>
      <c r="B12" s="6" t="s">
        <v>141</v>
      </c>
      <c r="C12" s="9">
        <v>44307</v>
      </c>
      <c r="D12" s="6">
        <v>6000</v>
      </c>
      <c r="E12" s="6">
        <v>109</v>
      </c>
      <c r="F12" t="str">
        <f t="shared" si="0"/>
        <v>INSERT INTO CourseRegistration(RegID, RegStatus, RegDate, CourseID, StudentID) VALUES(8469,'Web Registered', '04-21-2021', 6000, 109);</v>
      </c>
    </row>
    <row r="13" spans="1:6" x14ac:dyDescent="0.35">
      <c r="A13" s="6">
        <v>8353</v>
      </c>
      <c r="B13" s="6" t="s">
        <v>142</v>
      </c>
      <c r="C13" s="9">
        <v>44297</v>
      </c>
      <c r="D13" s="6">
        <v>6000</v>
      </c>
      <c r="E13" s="6">
        <v>110</v>
      </c>
      <c r="F13" t="str">
        <f t="shared" si="0"/>
        <v>INSERT INTO CourseRegistration(RegID, RegStatus, RegDate, CourseID, StudentID) VALUES(8353,'Waitlisted', '04-11-2021', 6000, 110);</v>
      </c>
    </row>
    <row r="14" spans="1:6" x14ac:dyDescent="0.35">
      <c r="A14" s="6">
        <v>4104</v>
      </c>
      <c r="B14" s="6" t="s">
        <v>141</v>
      </c>
      <c r="C14" s="9">
        <v>44321</v>
      </c>
      <c r="D14" s="6">
        <v>6003</v>
      </c>
      <c r="E14" s="6">
        <v>111</v>
      </c>
      <c r="F14" t="str">
        <f t="shared" si="0"/>
        <v>INSERT INTO CourseRegistration(RegID, RegStatus, RegDate, CourseID, StudentID) VALUES(4104,'Web Registered', '05-05-2021', 6003, 111);</v>
      </c>
    </row>
    <row r="15" spans="1:6" x14ac:dyDescent="0.35">
      <c r="A15" s="6">
        <v>7440</v>
      </c>
      <c r="B15" s="6" t="s">
        <v>141</v>
      </c>
      <c r="C15" s="9">
        <v>45051</v>
      </c>
      <c r="D15" s="6">
        <v>6002</v>
      </c>
      <c r="E15" s="6">
        <v>112</v>
      </c>
      <c r="F15" t="str">
        <f t="shared" si="0"/>
        <v>INSERT INTO CourseRegistration(RegID, RegStatus, RegDate, CourseID, StudentID) VALUES(7440,'Web Registered', '05-05-2023', 6002, 112);</v>
      </c>
    </row>
    <row r="16" spans="1:6" x14ac:dyDescent="0.35">
      <c r="A16" s="6">
        <v>7626</v>
      </c>
      <c r="B16" s="6" t="s">
        <v>141</v>
      </c>
      <c r="C16" s="9">
        <v>44353</v>
      </c>
      <c r="D16" s="6">
        <v>6000</v>
      </c>
      <c r="E16" s="6">
        <v>113</v>
      </c>
      <c r="F16" t="str">
        <f t="shared" si="0"/>
        <v>INSERT INTO CourseRegistration(RegID, RegStatus, RegDate, CourseID, StudentID) VALUES(7626,'Web Registered', '06-06-2021', 6000, 113);</v>
      </c>
    </row>
    <row r="17" spans="1:6" x14ac:dyDescent="0.35">
      <c r="A17" s="6">
        <v>4060</v>
      </c>
      <c r="B17" s="6" t="s">
        <v>142</v>
      </c>
      <c r="C17" s="9">
        <v>44321</v>
      </c>
      <c r="D17" s="6">
        <v>6005</v>
      </c>
      <c r="E17" s="6">
        <v>114</v>
      </c>
      <c r="F17" t="str">
        <f t="shared" si="0"/>
        <v>INSERT INTO CourseRegistration(RegID, RegStatus, RegDate, CourseID, StudentID) VALUES(4060,'Waitlisted', '05-05-2021', 6005, 114);</v>
      </c>
    </row>
    <row r="18" spans="1:6" x14ac:dyDescent="0.35">
      <c r="A18" s="6">
        <v>4160</v>
      </c>
      <c r="B18" s="6" t="s">
        <v>142</v>
      </c>
      <c r="C18" s="9">
        <v>44355</v>
      </c>
      <c r="D18" s="6">
        <v>6005</v>
      </c>
      <c r="E18" s="6">
        <v>115</v>
      </c>
      <c r="F18" t="str">
        <f t="shared" si="0"/>
        <v>INSERT INTO CourseRegistration(RegID, RegStatus, RegDate, CourseID, StudentID) VALUES(4160,'Waitlisted', '06-08-2021', 6005, 115);</v>
      </c>
    </row>
    <row r="19" spans="1:6" x14ac:dyDescent="0.35">
      <c r="A19" s="6">
        <v>6565</v>
      </c>
      <c r="B19" s="6" t="s">
        <v>141</v>
      </c>
      <c r="C19" s="9">
        <v>44372</v>
      </c>
      <c r="D19" s="6">
        <v>6007</v>
      </c>
      <c r="E19" s="6">
        <v>116</v>
      </c>
      <c r="F19" t="str">
        <f t="shared" si="0"/>
        <v>INSERT INTO CourseRegistration(RegID, RegStatus, RegDate, CourseID, StudentID) VALUES(6565,'Web Registered', '06-25-2021', 6007, 116);</v>
      </c>
    </row>
    <row r="20" spans="1:6" x14ac:dyDescent="0.35">
      <c r="A20" s="6">
        <v>4457</v>
      </c>
      <c r="B20" s="6" t="s">
        <v>141</v>
      </c>
      <c r="C20" s="9">
        <v>44332</v>
      </c>
      <c r="D20" s="6">
        <v>6009</v>
      </c>
      <c r="E20" s="6">
        <v>117</v>
      </c>
      <c r="F20" t="str">
        <f t="shared" si="0"/>
        <v>INSERT INTO CourseRegistration(RegID, RegStatus, RegDate, CourseID, StudentID) VALUES(4457,'Web Registered', '05-16-2021', 6009, 117);</v>
      </c>
    </row>
    <row r="21" spans="1:6" x14ac:dyDescent="0.35">
      <c r="A21" s="6">
        <v>5579</v>
      </c>
      <c r="B21" s="6" t="s">
        <v>141</v>
      </c>
      <c r="C21" s="9">
        <v>44358</v>
      </c>
      <c r="D21" s="6">
        <v>6004</v>
      </c>
      <c r="E21" s="6">
        <v>118</v>
      </c>
      <c r="F21" t="str">
        <f t="shared" si="0"/>
        <v>INSERT INTO CourseRegistration(RegID, RegStatus, RegDate, CourseID, StudentID) VALUES(5579,'Web Registered', '06-11-2021', 6004, 118);</v>
      </c>
    </row>
    <row r="22" spans="1:6" x14ac:dyDescent="0.35">
      <c r="A22" s="6">
        <v>8210</v>
      </c>
      <c r="B22" s="6" t="s">
        <v>141</v>
      </c>
      <c r="C22" s="9">
        <v>44307</v>
      </c>
      <c r="D22" s="6">
        <v>6000</v>
      </c>
      <c r="E22" s="6">
        <v>119</v>
      </c>
      <c r="F22" t="str">
        <f t="shared" si="0"/>
        <v>INSERT INTO CourseRegistration(RegID, RegStatus, RegDate, CourseID, StudentID) VALUES(8210,'Web Registered', '04-21-2021', 6000, 119);</v>
      </c>
    </row>
    <row r="23" spans="1:6" x14ac:dyDescent="0.35">
      <c r="A23" s="6">
        <v>7530</v>
      </c>
      <c r="B23" s="6" t="s">
        <v>142</v>
      </c>
      <c r="C23" s="9">
        <v>44297</v>
      </c>
      <c r="D23" s="6">
        <v>6000</v>
      </c>
      <c r="E23" s="6">
        <v>120</v>
      </c>
      <c r="F23" t="str">
        <f t="shared" si="0"/>
        <v>INSERT INTO CourseRegistration(RegID, RegStatus, RegDate, CourseID, StudentID) VALUES(7530,'Waitlisted', '04-11-2021', 6000, 120);</v>
      </c>
    </row>
    <row r="24" spans="1:6" x14ac:dyDescent="0.35">
      <c r="A24" s="6">
        <v>7522</v>
      </c>
      <c r="B24" s="6" t="s">
        <v>141</v>
      </c>
      <c r="C24" s="9">
        <v>44321</v>
      </c>
      <c r="D24" s="6">
        <v>6003</v>
      </c>
      <c r="E24" s="6">
        <v>121</v>
      </c>
      <c r="F24" t="str">
        <f t="shared" si="0"/>
        <v>INSERT INTO CourseRegistration(RegID, RegStatus, RegDate, CourseID, StudentID) VALUES(7522,'Web Registered', '05-05-2021', 6003, 121);</v>
      </c>
    </row>
    <row r="25" spans="1:6" x14ac:dyDescent="0.35">
      <c r="A25" s="6">
        <v>5607</v>
      </c>
      <c r="B25" s="6" t="s">
        <v>141</v>
      </c>
      <c r="C25" s="9">
        <v>45051</v>
      </c>
      <c r="D25" s="6">
        <v>6002</v>
      </c>
      <c r="E25" s="6">
        <v>122</v>
      </c>
      <c r="F25" t="str">
        <f t="shared" si="0"/>
        <v>INSERT INTO CourseRegistration(RegID, RegStatus, RegDate, CourseID, StudentID) VALUES(5607,'Web Registered', '05-05-2023', 6002, 122);</v>
      </c>
    </row>
    <row r="26" spans="1:6" x14ac:dyDescent="0.35">
      <c r="A26" s="6">
        <v>4100</v>
      </c>
      <c r="B26" s="6" t="s">
        <v>141</v>
      </c>
      <c r="C26" s="9">
        <v>44353</v>
      </c>
      <c r="D26" s="6">
        <v>6000</v>
      </c>
      <c r="E26" s="6">
        <v>123</v>
      </c>
      <c r="F26" t="str">
        <f t="shared" si="0"/>
        <v>INSERT INTO CourseRegistration(RegID, RegStatus, RegDate, CourseID, StudentID) VALUES(4100,'Web Registered', '06-06-2021', 6000, 123);</v>
      </c>
    </row>
    <row r="27" spans="1:6" x14ac:dyDescent="0.35">
      <c r="A27" s="6">
        <v>8985</v>
      </c>
      <c r="B27" s="6" t="s">
        <v>142</v>
      </c>
      <c r="C27" s="9">
        <v>44321</v>
      </c>
      <c r="D27" s="6">
        <v>6005</v>
      </c>
      <c r="E27" s="6">
        <v>124</v>
      </c>
      <c r="F27" t="str">
        <f t="shared" si="0"/>
        <v>INSERT INTO CourseRegistration(RegID, RegStatus, RegDate, CourseID, StudentID) VALUES(8985,'Waitlisted', '05-05-2021', 6005, 124);</v>
      </c>
    </row>
    <row r="28" spans="1:6" x14ac:dyDescent="0.35">
      <c r="A28" s="6">
        <v>6876</v>
      </c>
      <c r="B28" s="6" t="s">
        <v>142</v>
      </c>
      <c r="C28" s="9">
        <v>44355</v>
      </c>
      <c r="D28" s="6">
        <v>6005</v>
      </c>
      <c r="E28" s="6">
        <v>125</v>
      </c>
      <c r="F28" t="str">
        <f t="shared" si="0"/>
        <v>INSERT INTO CourseRegistration(RegID, RegStatus, RegDate, CourseID, StudentID) VALUES(6876,'Waitlisted', '06-08-2021', 6005, 125);</v>
      </c>
    </row>
    <row r="29" spans="1:6" x14ac:dyDescent="0.35">
      <c r="A29" s="6">
        <v>8308</v>
      </c>
      <c r="B29" s="6" t="s">
        <v>141</v>
      </c>
      <c r="C29" s="9">
        <v>44372</v>
      </c>
      <c r="D29" s="6">
        <v>6007</v>
      </c>
      <c r="E29" s="6">
        <v>126</v>
      </c>
      <c r="F29" t="str">
        <f t="shared" si="0"/>
        <v>INSERT INTO CourseRegistration(RegID, RegStatus, RegDate, CourseID, StudentID) VALUES(8308,'Web Registered', '06-25-2021', 6007, 126);</v>
      </c>
    </row>
    <row r="30" spans="1:6" x14ac:dyDescent="0.35">
      <c r="A30" s="6">
        <v>8176</v>
      </c>
      <c r="B30" s="6" t="s">
        <v>141</v>
      </c>
      <c r="C30" s="9">
        <v>44332</v>
      </c>
      <c r="D30" s="6">
        <v>6009</v>
      </c>
      <c r="E30" s="6">
        <v>127</v>
      </c>
      <c r="F30" t="str">
        <f t="shared" si="0"/>
        <v>INSERT INTO CourseRegistration(RegID, RegStatus, RegDate, CourseID, StudentID) VALUES(8176,'Web Registered', '05-16-2021', 6009, 127);</v>
      </c>
    </row>
    <row r="31" spans="1:6" x14ac:dyDescent="0.35">
      <c r="A31" s="6">
        <v>8691</v>
      </c>
      <c r="B31" s="6" t="s">
        <v>141</v>
      </c>
      <c r="C31" s="9">
        <v>44358</v>
      </c>
      <c r="D31" s="6">
        <v>6004</v>
      </c>
      <c r="E31" s="6">
        <v>128</v>
      </c>
      <c r="F31" t="str">
        <f t="shared" si="0"/>
        <v>INSERT INTO CourseRegistration(RegID, RegStatus, RegDate, CourseID, StudentID) VALUES(8691,'Web Registered', '06-11-2021', 6004, 128);</v>
      </c>
    </row>
    <row r="32" spans="1:6" x14ac:dyDescent="0.35">
      <c r="A32" s="6">
        <v>6090</v>
      </c>
      <c r="B32" s="6" t="s">
        <v>141</v>
      </c>
      <c r="C32" s="9">
        <v>44307</v>
      </c>
      <c r="D32" s="6">
        <v>6000</v>
      </c>
      <c r="E32" s="6">
        <v>129</v>
      </c>
      <c r="F32" t="str">
        <f t="shared" si="0"/>
        <v>INSERT INTO CourseRegistration(RegID, RegStatus, RegDate, CourseID, StudentID) VALUES(6090,'Web Registered', '04-21-2021', 6000, 129);</v>
      </c>
    </row>
    <row r="33" spans="1:6" x14ac:dyDescent="0.35">
      <c r="A33" s="6">
        <v>4251</v>
      </c>
      <c r="B33" s="6" t="s">
        <v>142</v>
      </c>
      <c r="C33" s="9">
        <v>44297</v>
      </c>
      <c r="D33" s="6">
        <v>6000</v>
      </c>
      <c r="E33" s="6">
        <v>130</v>
      </c>
      <c r="F33" t="str">
        <f t="shared" si="0"/>
        <v>INSERT INTO CourseRegistration(RegID, RegStatus, RegDate, CourseID, StudentID) VALUES(4251,'Waitlisted', '04-11-2021', 6000, 130);</v>
      </c>
    </row>
    <row r="34" spans="1:6" x14ac:dyDescent="0.35">
      <c r="A34" s="6">
        <v>4497</v>
      </c>
      <c r="B34" s="6" t="s">
        <v>141</v>
      </c>
      <c r="C34" s="9">
        <v>44321</v>
      </c>
      <c r="D34" s="6">
        <v>6003</v>
      </c>
      <c r="E34" s="6">
        <v>131</v>
      </c>
      <c r="F34" t="str">
        <f t="shared" si="0"/>
        <v>INSERT INTO CourseRegistration(RegID, RegStatus, RegDate, CourseID, StudentID) VALUES(4497,'Web Registered', '05-05-2021', 6003, 131);</v>
      </c>
    </row>
    <row r="35" spans="1:6" x14ac:dyDescent="0.35">
      <c r="A35" s="6">
        <v>4790</v>
      </c>
      <c r="B35" s="6" t="s">
        <v>141</v>
      </c>
      <c r="C35" s="9">
        <v>45051</v>
      </c>
      <c r="D35" s="6">
        <v>6002</v>
      </c>
      <c r="E35" s="6">
        <v>132</v>
      </c>
      <c r="F35" t="str">
        <f t="shared" si="0"/>
        <v>INSERT INTO CourseRegistration(RegID, RegStatus, RegDate, CourseID, StudentID) VALUES(4790,'Web Registered', '05-05-2023', 6002, 132);</v>
      </c>
    </row>
    <row r="36" spans="1:6" x14ac:dyDescent="0.35">
      <c r="A36" s="6">
        <v>5742</v>
      </c>
      <c r="B36" s="6" t="s">
        <v>141</v>
      </c>
      <c r="C36" s="9">
        <v>44353</v>
      </c>
      <c r="D36" s="6">
        <v>6000</v>
      </c>
      <c r="E36" s="6">
        <v>133</v>
      </c>
      <c r="F36" t="str">
        <f t="shared" si="0"/>
        <v>INSERT INTO CourseRegistration(RegID, RegStatus, RegDate, CourseID, StudentID) VALUES(5742,'Web Registered', '06-06-2021', 6000, 133);</v>
      </c>
    </row>
    <row r="37" spans="1:6" x14ac:dyDescent="0.35">
      <c r="A37" s="6">
        <v>8785</v>
      </c>
      <c r="B37" s="6" t="s">
        <v>142</v>
      </c>
      <c r="C37" s="9">
        <v>44321</v>
      </c>
      <c r="D37" s="6">
        <v>6005</v>
      </c>
      <c r="E37" s="6">
        <v>134</v>
      </c>
      <c r="F37" t="str">
        <f t="shared" si="0"/>
        <v>INSERT INTO CourseRegistration(RegID, RegStatus, RegDate, CourseID, StudentID) VALUES(8785,'Waitlisted', '05-05-2021', 6005, 134);</v>
      </c>
    </row>
    <row r="38" spans="1:6" x14ac:dyDescent="0.35">
      <c r="A38" s="6">
        <v>8219</v>
      </c>
      <c r="B38" s="6" t="s">
        <v>142</v>
      </c>
      <c r="C38" s="9">
        <v>44355</v>
      </c>
      <c r="D38" s="6">
        <v>6005</v>
      </c>
      <c r="E38" s="6">
        <v>135</v>
      </c>
      <c r="F38" t="str">
        <f t="shared" si="0"/>
        <v>INSERT INTO CourseRegistration(RegID, RegStatus, RegDate, CourseID, StudentID) VALUES(8219,'Waitlisted', '06-08-2021', 6005, 135);</v>
      </c>
    </row>
    <row r="39" spans="1:6" x14ac:dyDescent="0.35">
      <c r="A39" s="6">
        <v>6517</v>
      </c>
      <c r="B39" s="6" t="s">
        <v>141</v>
      </c>
      <c r="C39" s="9">
        <v>44372</v>
      </c>
      <c r="D39" s="6">
        <v>6007</v>
      </c>
      <c r="E39" s="6">
        <v>136</v>
      </c>
      <c r="F39" t="str">
        <f t="shared" si="0"/>
        <v>INSERT INTO CourseRegistration(RegID, RegStatus, RegDate, CourseID, StudentID) VALUES(6517,'Web Registered', '06-25-2021', 6007, 136);</v>
      </c>
    </row>
    <row r="40" spans="1:6" x14ac:dyDescent="0.35">
      <c r="A40" s="6">
        <v>8167</v>
      </c>
      <c r="B40" s="6" t="s">
        <v>141</v>
      </c>
      <c r="C40" s="9">
        <v>44332</v>
      </c>
      <c r="D40" s="6">
        <v>6009</v>
      </c>
      <c r="E40" s="6">
        <v>137</v>
      </c>
      <c r="F40" t="str">
        <f t="shared" si="0"/>
        <v>INSERT INTO CourseRegistration(RegID, RegStatus, RegDate, CourseID, StudentID) VALUES(8167,'Web Registered', '05-16-2021', 6009, 137);</v>
      </c>
    </row>
    <row r="41" spans="1:6" x14ac:dyDescent="0.35">
      <c r="A41" s="6">
        <v>8901</v>
      </c>
      <c r="B41" s="6" t="s">
        <v>141</v>
      </c>
      <c r="C41" s="9">
        <v>44358</v>
      </c>
      <c r="D41" s="6">
        <v>6004</v>
      </c>
      <c r="E41" s="6">
        <v>138</v>
      </c>
      <c r="F41" t="str">
        <f t="shared" si="0"/>
        <v>INSERT INTO CourseRegistration(RegID, RegStatus, RegDate, CourseID, StudentID) VALUES(8901,'Web Registered', '06-11-2021', 6004, 138);</v>
      </c>
    </row>
    <row r="42" spans="1:6" x14ac:dyDescent="0.35">
      <c r="A42" s="6">
        <v>8016</v>
      </c>
      <c r="B42" s="6" t="s">
        <v>141</v>
      </c>
      <c r="C42" s="9">
        <v>44307</v>
      </c>
      <c r="D42" s="6">
        <v>6000</v>
      </c>
      <c r="E42" s="6">
        <v>139</v>
      </c>
      <c r="F42" t="str">
        <f t="shared" si="0"/>
        <v>INSERT INTO CourseRegistration(RegID, RegStatus, RegDate, CourseID, StudentID) VALUES(8016,'Web Registered', '04-21-2021', 6000, 139);</v>
      </c>
    </row>
    <row r="43" spans="1:6" x14ac:dyDescent="0.35">
      <c r="A43" s="6">
        <v>6674</v>
      </c>
      <c r="B43" s="6" t="s">
        <v>142</v>
      </c>
      <c r="C43" s="9">
        <v>44297</v>
      </c>
      <c r="D43" s="6">
        <v>6000</v>
      </c>
      <c r="E43" s="6">
        <v>140</v>
      </c>
      <c r="F43" t="str">
        <f t="shared" si="0"/>
        <v>INSERT INTO CourseRegistration(RegID, RegStatus, RegDate, CourseID, StudentID) VALUES(6674,'Waitlisted', '04-11-2021', 6000, 140);</v>
      </c>
    </row>
    <row r="44" spans="1:6" x14ac:dyDescent="0.35">
      <c r="A44" s="6">
        <v>5789</v>
      </c>
      <c r="B44" s="6" t="s">
        <v>141</v>
      </c>
      <c r="C44" s="9">
        <v>44321</v>
      </c>
      <c r="D44" s="6">
        <v>6003</v>
      </c>
      <c r="E44" s="6">
        <v>141</v>
      </c>
      <c r="F44" t="str">
        <f t="shared" si="0"/>
        <v>INSERT INTO CourseRegistration(RegID, RegStatus, RegDate, CourseID, StudentID) VALUES(5789,'Web Registered', '05-05-2021', 6003, 141);</v>
      </c>
    </row>
    <row r="45" spans="1:6" x14ac:dyDescent="0.35">
      <c r="A45" s="6">
        <v>5788</v>
      </c>
      <c r="B45" s="6" t="s">
        <v>141</v>
      </c>
      <c r="C45" s="9">
        <v>45051</v>
      </c>
      <c r="D45" s="6">
        <v>6002</v>
      </c>
      <c r="E45" s="6">
        <v>142</v>
      </c>
      <c r="F45" t="str">
        <f t="shared" si="0"/>
        <v>INSERT INTO CourseRegistration(RegID, RegStatus, RegDate, CourseID, StudentID) VALUES(5788,'Web Registered', '05-05-2023', 6002, 142);</v>
      </c>
    </row>
    <row r="46" spans="1:6" x14ac:dyDescent="0.35">
      <c r="A46" s="6">
        <v>7347</v>
      </c>
      <c r="B46" s="6" t="s">
        <v>141</v>
      </c>
      <c r="C46" s="9">
        <v>44353</v>
      </c>
      <c r="D46" s="6">
        <v>6000</v>
      </c>
      <c r="E46" s="6">
        <v>143</v>
      </c>
      <c r="F46" t="str">
        <f t="shared" si="0"/>
        <v>INSERT INTO CourseRegistration(RegID, RegStatus, RegDate, CourseID, StudentID) VALUES(7347,'Web Registered', '06-06-2021', 6000, 143);</v>
      </c>
    </row>
    <row r="47" spans="1:6" x14ac:dyDescent="0.35">
      <c r="A47" s="6">
        <v>4678</v>
      </c>
      <c r="B47" s="6" t="s">
        <v>142</v>
      </c>
      <c r="C47" s="9">
        <v>44321</v>
      </c>
      <c r="D47" s="6">
        <v>6005</v>
      </c>
      <c r="E47" s="6">
        <v>144</v>
      </c>
      <c r="F47" t="str">
        <f t="shared" si="0"/>
        <v>INSERT INTO CourseRegistration(RegID, RegStatus, RegDate, CourseID, StudentID) VALUES(4678,'Waitlisted', '05-05-2021', 6005, 144);</v>
      </c>
    </row>
    <row r="48" spans="1:6" x14ac:dyDescent="0.35">
      <c r="A48" s="6">
        <v>8232</v>
      </c>
      <c r="B48" s="6" t="s">
        <v>142</v>
      </c>
      <c r="C48" s="9">
        <v>44355</v>
      </c>
      <c r="D48" s="6">
        <v>6005</v>
      </c>
      <c r="E48" s="6">
        <v>145</v>
      </c>
      <c r="F48" t="str">
        <f t="shared" si="0"/>
        <v>INSERT INTO CourseRegistration(RegID, RegStatus, RegDate, CourseID, StudentID) VALUES(8232,'Waitlisted', '06-08-2021', 6005, 145);</v>
      </c>
    </row>
    <row r="49" spans="1:6" x14ac:dyDescent="0.35">
      <c r="A49" s="6">
        <v>5456</v>
      </c>
      <c r="B49" s="6" t="s">
        <v>141</v>
      </c>
      <c r="C49" s="9">
        <v>44372</v>
      </c>
      <c r="D49" s="6">
        <v>6007</v>
      </c>
      <c r="E49" s="6">
        <v>146</v>
      </c>
      <c r="F49" t="str">
        <f t="shared" si="0"/>
        <v>INSERT INTO CourseRegistration(RegID, RegStatus, RegDate, CourseID, StudentID) VALUES(5456,'Web Registered', '06-25-2021', 6007, 146);</v>
      </c>
    </row>
    <row r="50" spans="1:6" x14ac:dyDescent="0.35">
      <c r="A50" s="6">
        <v>5600</v>
      </c>
      <c r="B50" s="6" t="s">
        <v>141</v>
      </c>
      <c r="C50" s="9">
        <v>44332</v>
      </c>
      <c r="D50" s="6">
        <v>6009</v>
      </c>
      <c r="E50" s="6">
        <v>147</v>
      </c>
      <c r="F50" t="str">
        <f t="shared" si="0"/>
        <v>INSERT INTO CourseRegistration(RegID, RegStatus, RegDate, CourseID, StudentID) VALUES(5600,'Web Registered', '05-16-2021', 6009, 147);</v>
      </c>
    </row>
    <row r="51" spans="1:6" x14ac:dyDescent="0.35">
      <c r="A51" s="6">
        <v>5902</v>
      </c>
      <c r="B51" s="6" t="s">
        <v>141</v>
      </c>
      <c r="C51" s="9">
        <v>44358</v>
      </c>
      <c r="D51" s="6">
        <v>6004</v>
      </c>
      <c r="E51" s="6">
        <v>148</v>
      </c>
      <c r="F51" t="str">
        <f t="shared" si="0"/>
        <v>INSERT INTO CourseRegistration(RegID, RegStatus, RegDate, CourseID, StudentID) VALUES(5902,'Web Registered', '06-11-2021', 6004, 148);</v>
      </c>
    </row>
    <row r="52" spans="1:6" x14ac:dyDescent="0.35">
      <c r="A52" s="6">
        <v>4285</v>
      </c>
      <c r="B52" s="6" t="s">
        <v>141</v>
      </c>
      <c r="C52" s="9">
        <v>44307</v>
      </c>
      <c r="D52" s="6">
        <v>6000</v>
      </c>
      <c r="E52" s="6">
        <v>149</v>
      </c>
      <c r="F52" t="str">
        <f t="shared" si="0"/>
        <v>INSERT INTO CourseRegistration(RegID, RegStatus, RegDate, CourseID, StudentID) VALUES(4285,'Web Registered', '04-21-2021', 6000, 149);</v>
      </c>
    </row>
    <row r="53" spans="1:6" x14ac:dyDescent="0.35">
      <c r="A53" s="6">
        <v>8973</v>
      </c>
      <c r="B53" s="6" t="s">
        <v>142</v>
      </c>
      <c r="C53" s="9">
        <v>44297</v>
      </c>
      <c r="D53" s="6">
        <v>6000</v>
      </c>
      <c r="E53" s="6">
        <v>150</v>
      </c>
      <c r="F53" t="str">
        <f t="shared" si="0"/>
        <v>INSERT INTO CourseRegistration(RegID, RegStatus, RegDate, CourseID, StudentID) VALUES(8973,'Waitlisted', '04-11-2021', 6000, 150);</v>
      </c>
    </row>
    <row r="54" spans="1:6" x14ac:dyDescent="0.35">
      <c r="A54" s="6">
        <v>5471</v>
      </c>
      <c r="B54" s="6" t="s">
        <v>141</v>
      </c>
      <c r="C54" s="9">
        <v>44321</v>
      </c>
      <c r="D54" s="6">
        <v>6003</v>
      </c>
      <c r="E54" s="6">
        <v>151</v>
      </c>
      <c r="F54" t="str">
        <f t="shared" si="0"/>
        <v>INSERT INTO CourseRegistration(RegID, RegStatus, RegDate, CourseID, StudentID) VALUES(5471,'Web Registered', '05-05-2021', 6003, 151);</v>
      </c>
    </row>
    <row r="55" spans="1:6" x14ac:dyDescent="0.35">
      <c r="A55" s="6">
        <v>5402</v>
      </c>
      <c r="B55" s="6" t="s">
        <v>141</v>
      </c>
      <c r="C55" s="9">
        <v>45051</v>
      </c>
      <c r="D55" s="6">
        <v>6002</v>
      </c>
      <c r="E55" s="6">
        <v>152</v>
      </c>
      <c r="F55" t="str">
        <f t="shared" si="0"/>
        <v>INSERT INTO CourseRegistration(RegID, RegStatus, RegDate, CourseID, StudentID) VALUES(5402,'Web Registered', '05-05-2023', 6002, 152);</v>
      </c>
    </row>
    <row r="56" spans="1:6" x14ac:dyDescent="0.35">
      <c r="A56" s="6">
        <v>8108</v>
      </c>
      <c r="B56" s="6" t="s">
        <v>141</v>
      </c>
      <c r="C56" s="9">
        <v>44353</v>
      </c>
      <c r="D56" s="6">
        <v>6000</v>
      </c>
      <c r="E56" s="6">
        <v>153</v>
      </c>
      <c r="F56" t="str">
        <f t="shared" si="0"/>
        <v>INSERT INTO CourseRegistration(RegID, RegStatus, RegDate, CourseID, StudentID) VALUES(8108,'Web Registered', '06-06-2021', 6000, 153);</v>
      </c>
    </row>
    <row r="57" spans="1:6" x14ac:dyDescent="0.35">
      <c r="A57" s="6">
        <v>7510</v>
      </c>
      <c r="B57" s="6" t="s">
        <v>142</v>
      </c>
      <c r="C57" s="9">
        <v>44321</v>
      </c>
      <c r="D57" s="6">
        <v>6005</v>
      </c>
      <c r="E57" s="6">
        <v>154</v>
      </c>
      <c r="F57" t="str">
        <f t="shared" si="0"/>
        <v>INSERT INTO CourseRegistration(RegID, RegStatus, RegDate, CourseID, StudentID) VALUES(7510,'Waitlisted', '05-05-2021', 6005, 154);</v>
      </c>
    </row>
    <row r="58" spans="1:6" x14ac:dyDescent="0.35">
      <c r="A58" s="6">
        <v>7265</v>
      </c>
      <c r="B58" s="6" t="s">
        <v>142</v>
      </c>
      <c r="C58" s="9">
        <v>44355</v>
      </c>
      <c r="D58" s="6">
        <v>6005</v>
      </c>
      <c r="E58" s="6">
        <v>155</v>
      </c>
      <c r="F58" t="str">
        <f t="shared" si="0"/>
        <v>INSERT INTO CourseRegistration(RegID, RegStatus, RegDate, CourseID, StudentID) VALUES(7265,'Waitlisted', '06-08-2021', 6005, 155);</v>
      </c>
    </row>
    <row r="59" spans="1:6" x14ac:dyDescent="0.35">
      <c r="A59" s="6">
        <v>8513</v>
      </c>
      <c r="B59" s="6" t="s">
        <v>141</v>
      </c>
      <c r="C59" s="9">
        <v>44372</v>
      </c>
      <c r="D59" s="6">
        <v>6007</v>
      </c>
      <c r="E59" s="6">
        <v>156</v>
      </c>
      <c r="F59" t="str">
        <f t="shared" si="0"/>
        <v>INSERT INTO CourseRegistration(RegID, RegStatus, RegDate, CourseID, StudentID) VALUES(8513,'Web Registered', '06-25-2021', 6007, 156);</v>
      </c>
    </row>
    <row r="60" spans="1:6" x14ac:dyDescent="0.35">
      <c r="A60" s="6">
        <v>6407</v>
      </c>
      <c r="B60" s="6" t="s">
        <v>141</v>
      </c>
      <c r="C60" s="9">
        <v>44332</v>
      </c>
      <c r="D60" s="6">
        <v>6009</v>
      </c>
      <c r="E60" s="6">
        <v>157</v>
      </c>
      <c r="F60" t="str">
        <f t="shared" si="0"/>
        <v>INSERT INTO CourseRegistration(RegID, RegStatus, RegDate, CourseID, StudentID) VALUES(6407,'Web Registered', '05-16-2021', 6009, 157);</v>
      </c>
    </row>
    <row r="61" spans="1:6" x14ac:dyDescent="0.35">
      <c r="A61" s="6">
        <v>8062</v>
      </c>
      <c r="B61" s="6" t="s">
        <v>141</v>
      </c>
      <c r="C61" s="9">
        <v>44358</v>
      </c>
      <c r="D61" s="6">
        <v>6004</v>
      </c>
      <c r="E61" s="6">
        <v>158</v>
      </c>
      <c r="F61" t="str">
        <f t="shared" si="0"/>
        <v>INSERT INTO CourseRegistration(RegID, RegStatus, RegDate, CourseID, StudentID) VALUES(8062,'Web Registered', '06-11-2021', 6004, 158);</v>
      </c>
    </row>
    <row r="62" spans="1:6" x14ac:dyDescent="0.35">
      <c r="A62" s="6">
        <v>8944</v>
      </c>
      <c r="B62" s="6" t="s">
        <v>141</v>
      </c>
      <c r="C62" s="9">
        <v>44307</v>
      </c>
      <c r="D62" s="6">
        <v>6000</v>
      </c>
      <c r="E62" s="6">
        <v>159</v>
      </c>
      <c r="F62" t="str">
        <f t="shared" si="0"/>
        <v>INSERT INTO CourseRegistration(RegID, RegStatus, RegDate, CourseID, StudentID) VALUES(8944,'Web Registered', '04-21-2021', 6000, 159);</v>
      </c>
    </row>
    <row r="63" spans="1:6" x14ac:dyDescent="0.35">
      <c r="A63" s="6">
        <v>8371</v>
      </c>
      <c r="B63" s="6" t="s">
        <v>142</v>
      </c>
      <c r="C63" s="9">
        <v>44297</v>
      </c>
      <c r="D63" s="6">
        <v>6000</v>
      </c>
      <c r="E63" s="6">
        <v>160</v>
      </c>
      <c r="F63" t="str">
        <f t="shared" si="0"/>
        <v>INSERT INTO CourseRegistration(RegID, RegStatus, RegDate, CourseID, StudentID) VALUES(8371,'Waitlisted', '04-11-2021', 6000, 160);</v>
      </c>
    </row>
    <row r="64" spans="1:6" x14ac:dyDescent="0.35">
      <c r="A64" s="6">
        <v>7607</v>
      </c>
      <c r="B64" s="6" t="s">
        <v>141</v>
      </c>
      <c r="C64" s="9">
        <v>44321</v>
      </c>
      <c r="D64" s="6">
        <v>6003</v>
      </c>
      <c r="E64" s="6">
        <v>161</v>
      </c>
      <c r="F64" t="str">
        <f t="shared" si="0"/>
        <v>INSERT INTO CourseRegistration(RegID, RegStatus, RegDate, CourseID, StudentID) VALUES(7607,'Web Registered', '05-05-2021', 6003, 161);</v>
      </c>
    </row>
    <row r="65" spans="1:6" x14ac:dyDescent="0.35">
      <c r="A65" s="6">
        <v>5151</v>
      </c>
      <c r="B65" s="6" t="s">
        <v>141</v>
      </c>
      <c r="C65" s="9">
        <v>45051</v>
      </c>
      <c r="D65" s="6">
        <v>6002</v>
      </c>
      <c r="E65" s="6">
        <v>162</v>
      </c>
      <c r="F65" t="str">
        <f t="shared" si="0"/>
        <v>INSERT INTO CourseRegistration(RegID, RegStatus, RegDate, CourseID, StudentID) VALUES(5151,'Web Registered', '05-05-2023', 6002, 162);</v>
      </c>
    </row>
    <row r="66" spans="1:6" x14ac:dyDescent="0.35">
      <c r="A66" s="6">
        <v>4724</v>
      </c>
      <c r="B66" s="6" t="s">
        <v>141</v>
      </c>
      <c r="C66" s="9">
        <v>44353</v>
      </c>
      <c r="D66" s="6">
        <v>6000</v>
      </c>
      <c r="E66" s="6">
        <v>163</v>
      </c>
      <c r="F66" t="str">
        <f t="shared" si="0"/>
        <v>INSERT INTO CourseRegistration(RegID, RegStatus, RegDate, CourseID, StudentID) VALUES(4724,'Web Registered', '06-06-2021', 6000, 163);</v>
      </c>
    </row>
    <row r="67" spans="1:6" x14ac:dyDescent="0.35">
      <c r="A67" s="6">
        <v>7023</v>
      </c>
      <c r="B67" s="6" t="s">
        <v>142</v>
      </c>
      <c r="C67" s="9">
        <v>44321</v>
      </c>
      <c r="D67" s="6">
        <v>6005</v>
      </c>
      <c r="E67" s="6">
        <v>164</v>
      </c>
      <c r="F67" t="str">
        <f t="shared" ref="F67:F130" si="1">"INSERT INTO CourseRegistration("&amp;$A$1&amp;", "&amp;$B$1&amp;", "&amp;$C$1&amp;", "&amp;$D$1&amp;", "&amp;$E$1&amp;") VALUES("&amp;A67&amp;","&amp;"'"&amp;B67&amp;"'"&amp;", "&amp;"'"&amp;TEXT(C67,"mm-dd-yyy")&amp;"'"&amp;", "&amp;D67&amp;", "&amp;E67&amp;");"</f>
        <v>INSERT INTO CourseRegistration(RegID, RegStatus, RegDate, CourseID, StudentID) VALUES(7023,'Waitlisted', '05-05-2021', 6005, 164);</v>
      </c>
    </row>
    <row r="68" spans="1:6" x14ac:dyDescent="0.35">
      <c r="A68" s="6">
        <v>4885</v>
      </c>
      <c r="B68" s="6" t="s">
        <v>142</v>
      </c>
      <c r="C68" s="9">
        <v>44355</v>
      </c>
      <c r="D68" s="6">
        <v>6005</v>
      </c>
      <c r="E68" s="6">
        <v>165</v>
      </c>
      <c r="F68" t="str">
        <f t="shared" si="1"/>
        <v>INSERT INTO CourseRegistration(RegID, RegStatus, RegDate, CourseID, StudentID) VALUES(4885,'Waitlisted', '06-08-2021', 6005, 165);</v>
      </c>
    </row>
    <row r="69" spans="1:6" x14ac:dyDescent="0.35">
      <c r="A69" s="6">
        <v>4581</v>
      </c>
      <c r="B69" s="6" t="s">
        <v>141</v>
      </c>
      <c r="C69" s="9">
        <v>44372</v>
      </c>
      <c r="D69" s="6">
        <v>6007</v>
      </c>
      <c r="E69" s="6">
        <v>166</v>
      </c>
      <c r="F69" t="str">
        <f t="shared" si="1"/>
        <v>INSERT INTO CourseRegistration(RegID, RegStatus, RegDate, CourseID, StudentID) VALUES(4581,'Web Registered', '06-25-2021', 6007, 166);</v>
      </c>
    </row>
    <row r="70" spans="1:6" x14ac:dyDescent="0.35">
      <c r="A70" s="6">
        <v>4775</v>
      </c>
      <c r="B70" s="6" t="s">
        <v>141</v>
      </c>
      <c r="C70" s="9">
        <v>44332</v>
      </c>
      <c r="D70" s="6">
        <v>6009</v>
      </c>
      <c r="E70" s="6">
        <v>167</v>
      </c>
      <c r="F70" t="str">
        <f t="shared" si="1"/>
        <v>INSERT INTO CourseRegistration(RegID, RegStatus, RegDate, CourseID, StudentID) VALUES(4775,'Web Registered', '05-16-2021', 6009, 167);</v>
      </c>
    </row>
    <row r="71" spans="1:6" x14ac:dyDescent="0.35">
      <c r="A71" s="6">
        <v>5204</v>
      </c>
      <c r="B71" s="6" t="s">
        <v>141</v>
      </c>
      <c r="C71" s="9">
        <v>44358</v>
      </c>
      <c r="D71" s="6">
        <v>6004</v>
      </c>
      <c r="E71" s="6">
        <v>168</v>
      </c>
      <c r="F71" t="str">
        <f t="shared" si="1"/>
        <v>INSERT INTO CourseRegistration(RegID, RegStatus, RegDate, CourseID, StudentID) VALUES(5204,'Web Registered', '06-11-2021', 6004, 168);</v>
      </c>
    </row>
    <row r="72" spans="1:6" x14ac:dyDescent="0.35">
      <c r="A72" s="6">
        <v>6453</v>
      </c>
      <c r="B72" s="6" t="s">
        <v>141</v>
      </c>
      <c r="C72" s="9">
        <v>44307</v>
      </c>
      <c r="D72" s="6">
        <v>6000</v>
      </c>
      <c r="E72" s="6">
        <v>169</v>
      </c>
      <c r="F72" t="str">
        <f t="shared" si="1"/>
        <v>INSERT INTO CourseRegistration(RegID, RegStatus, RegDate, CourseID, StudentID) VALUES(6453,'Web Registered', '04-21-2021', 6000, 169);</v>
      </c>
    </row>
    <row r="73" spans="1:6" x14ac:dyDescent="0.35">
      <c r="A73" s="6">
        <v>8592</v>
      </c>
      <c r="B73" s="6" t="s">
        <v>142</v>
      </c>
      <c r="C73" s="9">
        <v>44297</v>
      </c>
      <c r="D73" s="6">
        <v>6000</v>
      </c>
      <c r="E73" s="6">
        <v>170</v>
      </c>
      <c r="F73" t="str">
        <f t="shared" si="1"/>
        <v>INSERT INTO CourseRegistration(RegID, RegStatus, RegDate, CourseID, StudentID) VALUES(8592,'Waitlisted', '04-11-2021', 6000, 170);</v>
      </c>
    </row>
    <row r="74" spans="1:6" x14ac:dyDescent="0.35">
      <c r="A74" s="6">
        <v>4239</v>
      </c>
      <c r="B74" s="6" t="s">
        <v>141</v>
      </c>
      <c r="C74" s="9">
        <v>44321</v>
      </c>
      <c r="D74" s="6">
        <v>6003</v>
      </c>
      <c r="E74" s="6">
        <v>171</v>
      </c>
      <c r="F74" t="str">
        <f t="shared" si="1"/>
        <v>INSERT INTO CourseRegistration(RegID, RegStatus, RegDate, CourseID, StudentID) VALUES(4239,'Web Registered', '05-05-2021', 6003, 171);</v>
      </c>
    </row>
    <row r="75" spans="1:6" x14ac:dyDescent="0.35">
      <c r="A75" s="6">
        <v>8777</v>
      </c>
      <c r="B75" s="6" t="s">
        <v>141</v>
      </c>
      <c r="C75" s="9">
        <v>45051</v>
      </c>
      <c r="D75" s="6">
        <v>6002</v>
      </c>
      <c r="E75" s="6">
        <v>172</v>
      </c>
      <c r="F75" t="str">
        <f t="shared" si="1"/>
        <v>INSERT INTO CourseRegistration(RegID, RegStatus, RegDate, CourseID, StudentID) VALUES(8777,'Web Registered', '05-05-2023', 6002, 172);</v>
      </c>
    </row>
    <row r="76" spans="1:6" x14ac:dyDescent="0.35">
      <c r="A76" s="6">
        <v>6648</v>
      </c>
      <c r="B76" s="6" t="s">
        <v>141</v>
      </c>
      <c r="C76" s="9">
        <v>44353</v>
      </c>
      <c r="D76" s="6">
        <v>6000</v>
      </c>
      <c r="E76" s="6">
        <v>173</v>
      </c>
      <c r="F76" t="str">
        <f t="shared" si="1"/>
        <v>INSERT INTO CourseRegistration(RegID, RegStatus, RegDate, CourseID, StudentID) VALUES(6648,'Web Registered', '06-06-2021', 6000, 173);</v>
      </c>
    </row>
    <row r="77" spans="1:6" x14ac:dyDescent="0.35">
      <c r="A77" s="6">
        <v>6832</v>
      </c>
      <c r="B77" s="6" t="s">
        <v>142</v>
      </c>
      <c r="C77" s="9">
        <v>44321</v>
      </c>
      <c r="D77" s="6">
        <v>6005</v>
      </c>
      <c r="E77" s="6">
        <v>174</v>
      </c>
      <c r="F77" t="str">
        <f t="shared" si="1"/>
        <v>INSERT INTO CourseRegistration(RegID, RegStatus, RegDate, CourseID, StudentID) VALUES(6832,'Waitlisted', '05-05-2021', 6005, 174);</v>
      </c>
    </row>
    <row r="78" spans="1:6" x14ac:dyDescent="0.35">
      <c r="A78" s="6">
        <v>6668</v>
      </c>
      <c r="B78" s="6" t="s">
        <v>142</v>
      </c>
      <c r="C78" s="9">
        <v>44355</v>
      </c>
      <c r="D78" s="6">
        <v>6005</v>
      </c>
      <c r="E78" s="6">
        <v>175</v>
      </c>
      <c r="F78" t="str">
        <f t="shared" si="1"/>
        <v>INSERT INTO CourseRegistration(RegID, RegStatus, RegDate, CourseID, StudentID) VALUES(6668,'Waitlisted', '06-08-2021', 6005, 175);</v>
      </c>
    </row>
    <row r="79" spans="1:6" x14ac:dyDescent="0.35">
      <c r="A79" s="6">
        <v>5589</v>
      </c>
      <c r="B79" s="6" t="s">
        <v>141</v>
      </c>
      <c r="C79" s="9">
        <v>44372</v>
      </c>
      <c r="D79" s="6">
        <v>6007</v>
      </c>
      <c r="E79" s="6">
        <v>176</v>
      </c>
      <c r="F79" t="str">
        <f t="shared" si="1"/>
        <v>INSERT INTO CourseRegistration(RegID, RegStatus, RegDate, CourseID, StudentID) VALUES(5589,'Web Registered', '06-25-2021', 6007, 176);</v>
      </c>
    </row>
    <row r="80" spans="1:6" x14ac:dyDescent="0.35">
      <c r="A80" s="6">
        <v>8162</v>
      </c>
      <c r="B80" s="6" t="s">
        <v>141</v>
      </c>
      <c r="C80" s="9">
        <v>44332</v>
      </c>
      <c r="D80" s="6">
        <v>6009</v>
      </c>
      <c r="E80" s="6">
        <v>177</v>
      </c>
      <c r="F80" t="str">
        <f t="shared" si="1"/>
        <v>INSERT INTO CourseRegistration(RegID, RegStatus, RegDate, CourseID, StudentID) VALUES(8162,'Web Registered', '05-16-2021', 6009, 177);</v>
      </c>
    </row>
    <row r="81" spans="1:6" x14ac:dyDescent="0.35">
      <c r="A81" s="6">
        <v>6241</v>
      </c>
      <c r="B81" s="6" t="s">
        <v>141</v>
      </c>
      <c r="C81" s="9">
        <v>44358</v>
      </c>
      <c r="D81" s="6">
        <v>6004</v>
      </c>
      <c r="E81" s="6">
        <v>178</v>
      </c>
      <c r="F81" t="str">
        <f t="shared" si="1"/>
        <v>INSERT INTO CourseRegistration(RegID, RegStatus, RegDate, CourseID, StudentID) VALUES(6241,'Web Registered', '06-11-2021', 6004, 178);</v>
      </c>
    </row>
    <row r="82" spans="1:6" x14ac:dyDescent="0.35">
      <c r="A82" s="6">
        <v>7994</v>
      </c>
      <c r="B82" s="6" t="s">
        <v>141</v>
      </c>
      <c r="C82" s="9">
        <v>44307</v>
      </c>
      <c r="D82" s="6">
        <v>6000</v>
      </c>
      <c r="E82" s="6">
        <v>179</v>
      </c>
      <c r="F82" t="str">
        <f t="shared" si="1"/>
        <v>INSERT INTO CourseRegistration(RegID, RegStatus, RegDate, CourseID, StudentID) VALUES(7994,'Web Registered', '04-21-2021', 6000, 179);</v>
      </c>
    </row>
    <row r="83" spans="1:6" x14ac:dyDescent="0.35">
      <c r="A83" s="6">
        <v>6392</v>
      </c>
      <c r="B83" s="6" t="s">
        <v>142</v>
      </c>
      <c r="C83" s="9">
        <v>44297</v>
      </c>
      <c r="D83" s="6">
        <v>6000</v>
      </c>
      <c r="E83" s="6">
        <v>180</v>
      </c>
      <c r="F83" t="str">
        <f t="shared" si="1"/>
        <v>INSERT INTO CourseRegistration(RegID, RegStatus, RegDate, CourseID, StudentID) VALUES(6392,'Waitlisted', '04-11-2021', 6000, 180);</v>
      </c>
    </row>
    <row r="84" spans="1:6" x14ac:dyDescent="0.35">
      <c r="A84" s="6">
        <v>8937</v>
      </c>
      <c r="B84" s="6" t="s">
        <v>141</v>
      </c>
      <c r="C84" s="9">
        <v>44321</v>
      </c>
      <c r="D84" s="6">
        <v>6003</v>
      </c>
      <c r="E84" s="6">
        <v>181</v>
      </c>
      <c r="F84" t="str">
        <f t="shared" si="1"/>
        <v>INSERT INTO CourseRegistration(RegID, RegStatus, RegDate, CourseID, StudentID) VALUES(8937,'Web Registered', '05-05-2021', 6003, 181);</v>
      </c>
    </row>
    <row r="85" spans="1:6" x14ac:dyDescent="0.35">
      <c r="A85" s="6">
        <v>4856</v>
      </c>
      <c r="B85" s="6" t="s">
        <v>141</v>
      </c>
      <c r="C85" s="9">
        <v>45051</v>
      </c>
      <c r="D85" s="6">
        <v>6002</v>
      </c>
      <c r="E85" s="6">
        <v>182</v>
      </c>
      <c r="F85" t="str">
        <f t="shared" si="1"/>
        <v>INSERT INTO CourseRegistration(RegID, RegStatus, RegDate, CourseID, StudentID) VALUES(4856,'Web Registered', '05-05-2023', 6002, 182);</v>
      </c>
    </row>
    <row r="86" spans="1:6" x14ac:dyDescent="0.35">
      <c r="A86" s="6">
        <v>8267</v>
      </c>
      <c r="B86" s="6" t="s">
        <v>141</v>
      </c>
      <c r="C86" s="9">
        <v>44353</v>
      </c>
      <c r="D86" s="6">
        <v>6000</v>
      </c>
      <c r="E86" s="6">
        <v>183</v>
      </c>
      <c r="F86" t="str">
        <f t="shared" si="1"/>
        <v>INSERT INTO CourseRegistration(RegID, RegStatus, RegDate, CourseID, StudentID) VALUES(8267,'Web Registered', '06-06-2021', 6000, 183);</v>
      </c>
    </row>
    <row r="87" spans="1:6" x14ac:dyDescent="0.35">
      <c r="A87" s="6">
        <v>7130</v>
      </c>
      <c r="B87" s="6" t="s">
        <v>142</v>
      </c>
      <c r="C87" s="9">
        <v>44321</v>
      </c>
      <c r="D87" s="6">
        <v>6005</v>
      </c>
      <c r="E87" s="6">
        <v>184</v>
      </c>
      <c r="F87" t="str">
        <f t="shared" si="1"/>
        <v>INSERT INTO CourseRegistration(RegID, RegStatus, RegDate, CourseID, StudentID) VALUES(7130,'Waitlisted', '05-05-2021', 6005, 184);</v>
      </c>
    </row>
    <row r="88" spans="1:6" x14ac:dyDescent="0.35">
      <c r="A88" s="6">
        <v>8732</v>
      </c>
      <c r="B88" s="6" t="s">
        <v>142</v>
      </c>
      <c r="C88" s="9">
        <v>44355</v>
      </c>
      <c r="D88" s="6">
        <v>6005</v>
      </c>
      <c r="E88" s="6">
        <v>185</v>
      </c>
      <c r="F88" t="str">
        <f t="shared" si="1"/>
        <v>INSERT INTO CourseRegistration(RegID, RegStatus, RegDate, CourseID, StudentID) VALUES(8732,'Waitlisted', '06-08-2021', 6005, 185);</v>
      </c>
    </row>
    <row r="89" spans="1:6" x14ac:dyDescent="0.35">
      <c r="A89" s="6">
        <v>5550</v>
      </c>
      <c r="B89" s="6" t="s">
        <v>141</v>
      </c>
      <c r="C89" s="9">
        <v>44372</v>
      </c>
      <c r="D89" s="6">
        <v>6007</v>
      </c>
      <c r="E89" s="6">
        <v>186</v>
      </c>
      <c r="F89" t="str">
        <f t="shared" si="1"/>
        <v>INSERT INTO CourseRegistration(RegID, RegStatus, RegDate, CourseID, StudentID) VALUES(5550,'Web Registered', '06-25-2021', 6007, 186);</v>
      </c>
    </row>
    <row r="90" spans="1:6" x14ac:dyDescent="0.35">
      <c r="A90" s="6">
        <v>6325</v>
      </c>
      <c r="B90" s="6" t="s">
        <v>141</v>
      </c>
      <c r="C90" s="9">
        <v>44332</v>
      </c>
      <c r="D90" s="6">
        <v>6009</v>
      </c>
      <c r="E90" s="6">
        <v>187</v>
      </c>
      <c r="F90" t="str">
        <f t="shared" si="1"/>
        <v>INSERT INTO CourseRegistration(RegID, RegStatus, RegDate, CourseID, StudentID) VALUES(6325,'Web Registered', '05-16-2021', 6009, 187);</v>
      </c>
    </row>
    <row r="91" spans="1:6" x14ac:dyDescent="0.35">
      <c r="A91" s="6">
        <v>4598</v>
      </c>
      <c r="B91" s="6" t="s">
        <v>141</v>
      </c>
      <c r="C91" s="9">
        <v>44358</v>
      </c>
      <c r="D91" s="6">
        <v>6004</v>
      </c>
      <c r="E91" s="6">
        <v>188</v>
      </c>
      <c r="F91" t="str">
        <f t="shared" si="1"/>
        <v>INSERT INTO CourseRegistration(RegID, RegStatus, RegDate, CourseID, StudentID) VALUES(4598,'Web Registered', '06-11-2021', 6004, 188);</v>
      </c>
    </row>
    <row r="92" spans="1:6" x14ac:dyDescent="0.35">
      <c r="A92" s="6">
        <v>5173</v>
      </c>
      <c r="B92" s="6" t="s">
        <v>141</v>
      </c>
      <c r="C92" s="9">
        <v>44307</v>
      </c>
      <c r="D92" s="6">
        <v>6000</v>
      </c>
      <c r="E92" s="6">
        <v>189</v>
      </c>
      <c r="F92" t="str">
        <f t="shared" si="1"/>
        <v>INSERT INTO CourseRegistration(RegID, RegStatus, RegDate, CourseID, StudentID) VALUES(5173,'Web Registered', '04-21-2021', 6000, 189);</v>
      </c>
    </row>
    <row r="93" spans="1:6" x14ac:dyDescent="0.35">
      <c r="A93" s="6">
        <v>7778</v>
      </c>
      <c r="B93" s="6" t="s">
        <v>142</v>
      </c>
      <c r="C93" s="9">
        <v>44297</v>
      </c>
      <c r="D93" s="6">
        <v>6000</v>
      </c>
      <c r="E93" s="6">
        <v>190</v>
      </c>
      <c r="F93" t="str">
        <f t="shared" si="1"/>
        <v>INSERT INTO CourseRegistration(RegID, RegStatus, RegDate, CourseID, StudentID) VALUES(7778,'Waitlisted', '04-11-2021', 6000, 190);</v>
      </c>
    </row>
    <row r="94" spans="1:6" x14ac:dyDescent="0.35">
      <c r="A94" s="6">
        <v>7605</v>
      </c>
      <c r="B94" s="6" t="s">
        <v>141</v>
      </c>
      <c r="C94" s="9">
        <v>44321</v>
      </c>
      <c r="D94" s="6">
        <v>6003</v>
      </c>
      <c r="E94" s="6">
        <v>191</v>
      </c>
      <c r="F94" t="str">
        <f t="shared" si="1"/>
        <v>INSERT INTO CourseRegistration(RegID, RegStatus, RegDate, CourseID, StudentID) VALUES(7605,'Web Registered', '05-05-2021', 6003, 191);</v>
      </c>
    </row>
    <row r="95" spans="1:6" x14ac:dyDescent="0.35">
      <c r="A95" s="6">
        <v>8669</v>
      </c>
      <c r="B95" s="6" t="s">
        <v>141</v>
      </c>
      <c r="C95" s="9">
        <v>45051</v>
      </c>
      <c r="D95" s="6">
        <v>6002</v>
      </c>
      <c r="E95" s="6">
        <v>192</v>
      </c>
      <c r="F95" t="str">
        <f t="shared" si="1"/>
        <v>INSERT INTO CourseRegistration(RegID, RegStatus, RegDate, CourseID, StudentID) VALUES(8669,'Web Registered', '05-05-2023', 6002, 192);</v>
      </c>
    </row>
    <row r="96" spans="1:6" x14ac:dyDescent="0.35">
      <c r="A96" s="6">
        <v>6620</v>
      </c>
      <c r="B96" s="6" t="s">
        <v>141</v>
      </c>
      <c r="C96" s="9">
        <v>44353</v>
      </c>
      <c r="D96" s="6">
        <v>6000</v>
      </c>
      <c r="E96" s="6">
        <v>193</v>
      </c>
      <c r="F96" t="str">
        <f t="shared" si="1"/>
        <v>INSERT INTO CourseRegistration(RegID, RegStatus, RegDate, CourseID, StudentID) VALUES(6620,'Web Registered', '06-06-2021', 6000, 193);</v>
      </c>
    </row>
    <row r="97" spans="1:6" x14ac:dyDescent="0.35">
      <c r="A97" s="6">
        <v>6441</v>
      </c>
      <c r="B97" s="6" t="s">
        <v>142</v>
      </c>
      <c r="C97" s="9">
        <v>44321</v>
      </c>
      <c r="D97" s="6">
        <v>6005</v>
      </c>
      <c r="E97" s="6">
        <v>194</v>
      </c>
      <c r="F97" t="str">
        <f t="shared" si="1"/>
        <v>INSERT INTO CourseRegistration(RegID, RegStatus, RegDate, CourseID, StudentID) VALUES(6441,'Waitlisted', '05-05-2021', 6005, 194);</v>
      </c>
    </row>
    <row r="98" spans="1:6" x14ac:dyDescent="0.35">
      <c r="A98" s="6">
        <v>7686</v>
      </c>
      <c r="B98" s="6" t="s">
        <v>142</v>
      </c>
      <c r="C98" s="9">
        <v>44355</v>
      </c>
      <c r="D98" s="6">
        <v>6005</v>
      </c>
      <c r="E98" s="6">
        <v>195</v>
      </c>
      <c r="F98" t="str">
        <f t="shared" si="1"/>
        <v>INSERT INTO CourseRegistration(RegID, RegStatus, RegDate, CourseID, StudentID) VALUES(7686,'Waitlisted', '06-08-2021', 6005, 195);</v>
      </c>
    </row>
    <row r="99" spans="1:6" x14ac:dyDescent="0.35">
      <c r="A99" s="6">
        <v>7380</v>
      </c>
      <c r="B99" s="6" t="s">
        <v>141</v>
      </c>
      <c r="C99" s="9">
        <v>44372</v>
      </c>
      <c r="D99" s="6">
        <v>6007</v>
      </c>
      <c r="E99" s="6">
        <v>196</v>
      </c>
      <c r="F99" t="str">
        <f t="shared" si="1"/>
        <v>INSERT INTO CourseRegistration(RegID, RegStatus, RegDate, CourseID, StudentID) VALUES(7380,'Web Registered', '06-25-2021', 6007, 196);</v>
      </c>
    </row>
    <row r="100" spans="1:6" x14ac:dyDescent="0.35">
      <c r="A100" s="6">
        <v>8562</v>
      </c>
      <c r="B100" s="6" t="s">
        <v>141</v>
      </c>
      <c r="C100" s="9">
        <v>44332</v>
      </c>
      <c r="D100" s="6">
        <v>6009</v>
      </c>
      <c r="E100" s="6">
        <v>197</v>
      </c>
      <c r="F100" t="str">
        <f t="shared" si="1"/>
        <v>INSERT INTO CourseRegistration(RegID, RegStatus, RegDate, CourseID, StudentID) VALUES(8562,'Web Registered', '05-16-2021', 6009, 197);</v>
      </c>
    </row>
    <row r="101" spans="1:6" x14ac:dyDescent="0.35">
      <c r="A101" s="6">
        <v>5113</v>
      </c>
      <c r="B101" s="6" t="s">
        <v>141</v>
      </c>
      <c r="C101" s="9">
        <v>44358</v>
      </c>
      <c r="D101" s="6">
        <v>6004</v>
      </c>
      <c r="E101" s="6">
        <v>198</v>
      </c>
      <c r="F101" t="str">
        <f t="shared" si="1"/>
        <v>INSERT INTO CourseRegistration(RegID, RegStatus, RegDate, CourseID, StudentID) VALUES(5113,'Web Registered', '06-11-2021', 6004, 198);</v>
      </c>
    </row>
    <row r="102" spans="1:6" x14ac:dyDescent="0.35">
      <c r="A102" s="6">
        <v>7936</v>
      </c>
      <c r="B102" s="6" t="s">
        <v>141</v>
      </c>
      <c r="C102" s="9">
        <v>44307</v>
      </c>
      <c r="D102" s="6">
        <v>6000</v>
      </c>
      <c r="E102" s="6">
        <v>199</v>
      </c>
      <c r="F102" t="str">
        <f t="shared" si="1"/>
        <v>INSERT INTO CourseRegistration(RegID, RegStatus, RegDate, CourseID, StudentID) VALUES(7936,'Web Registered', '04-21-2021', 6000, 199);</v>
      </c>
    </row>
    <row r="103" spans="1:6" x14ac:dyDescent="0.35">
      <c r="A103" s="6">
        <v>6663</v>
      </c>
      <c r="B103" s="6" t="s">
        <v>142</v>
      </c>
      <c r="C103" s="9">
        <v>44297</v>
      </c>
      <c r="D103" s="6">
        <v>6000</v>
      </c>
      <c r="E103" s="6">
        <v>200</v>
      </c>
      <c r="F103" t="str">
        <f t="shared" si="1"/>
        <v>INSERT INTO CourseRegistration(RegID, RegStatus, RegDate, CourseID, StudentID) VALUES(6663,'Waitlisted', '04-11-2021', 6000, 200);</v>
      </c>
    </row>
    <row r="104" spans="1:6" x14ac:dyDescent="0.35">
      <c r="A104" s="6">
        <v>7073</v>
      </c>
      <c r="B104" s="6" t="s">
        <v>141</v>
      </c>
      <c r="C104" s="9">
        <v>44321</v>
      </c>
      <c r="D104" s="6">
        <v>6003</v>
      </c>
      <c r="E104" s="6">
        <v>201</v>
      </c>
      <c r="F104" t="str">
        <f t="shared" si="1"/>
        <v>INSERT INTO CourseRegistration(RegID, RegStatus, RegDate, CourseID, StudentID) VALUES(7073,'Web Registered', '05-05-2021', 6003, 201);</v>
      </c>
    </row>
    <row r="105" spans="1:6" x14ac:dyDescent="0.35">
      <c r="A105" s="6">
        <v>7766</v>
      </c>
      <c r="B105" s="6" t="s">
        <v>141</v>
      </c>
      <c r="C105" s="9">
        <v>45051</v>
      </c>
      <c r="D105" s="6">
        <v>6002</v>
      </c>
      <c r="E105" s="6">
        <v>202</v>
      </c>
      <c r="F105" t="str">
        <f t="shared" si="1"/>
        <v>INSERT INTO CourseRegistration(RegID, RegStatus, RegDate, CourseID, StudentID) VALUES(7766,'Web Registered', '05-05-2023', 6002, 202);</v>
      </c>
    </row>
    <row r="106" spans="1:6" x14ac:dyDescent="0.35">
      <c r="A106" s="6">
        <v>8259</v>
      </c>
      <c r="B106" s="6" t="s">
        <v>141</v>
      </c>
      <c r="C106" s="9">
        <v>44353</v>
      </c>
      <c r="D106" s="6">
        <v>6000</v>
      </c>
      <c r="E106" s="6">
        <v>203</v>
      </c>
      <c r="F106" t="str">
        <f t="shared" si="1"/>
        <v>INSERT INTO CourseRegistration(RegID, RegStatus, RegDate, CourseID, StudentID) VALUES(8259,'Web Registered', '06-06-2021', 6000, 203);</v>
      </c>
    </row>
    <row r="107" spans="1:6" x14ac:dyDescent="0.35">
      <c r="A107" s="6">
        <v>8207</v>
      </c>
      <c r="B107" s="6" t="s">
        <v>142</v>
      </c>
      <c r="C107" s="9">
        <v>44321</v>
      </c>
      <c r="D107" s="6">
        <v>6005</v>
      </c>
      <c r="E107" s="6">
        <v>204</v>
      </c>
      <c r="F107" t="str">
        <f t="shared" si="1"/>
        <v>INSERT INTO CourseRegistration(RegID, RegStatus, RegDate, CourseID, StudentID) VALUES(8207,'Waitlisted', '05-05-2021', 6005, 204);</v>
      </c>
    </row>
    <row r="108" spans="1:6" x14ac:dyDescent="0.35">
      <c r="A108" s="6">
        <v>4150</v>
      </c>
      <c r="B108" s="6" t="s">
        <v>142</v>
      </c>
      <c r="C108" s="9">
        <v>44355</v>
      </c>
      <c r="D108" s="6">
        <v>6005</v>
      </c>
      <c r="E108" s="6">
        <v>205</v>
      </c>
      <c r="F108" t="str">
        <f t="shared" si="1"/>
        <v>INSERT INTO CourseRegistration(RegID, RegStatus, RegDate, CourseID, StudentID) VALUES(4150,'Waitlisted', '06-08-2021', 6005, 205);</v>
      </c>
    </row>
    <row r="109" spans="1:6" x14ac:dyDescent="0.35">
      <c r="A109" s="6">
        <v>6797</v>
      </c>
      <c r="B109" s="6" t="s">
        <v>141</v>
      </c>
      <c r="C109" s="9">
        <v>44372</v>
      </c>
      <c r="D109" s="6">
        <v>6007</v>
      </c>
      <c r="E109" s="6">
        <v>206</v>
      </c>
      <c r="F109" t="str">
        <f t="shared" si="1"/>
        <v>INSERT INTO CourseRegistration(RegID, RegStatus, RegDate, CourseID, StudentID) VALUES(6797,'Web Registered', '06-25-2021', 6007, 206);</v>
      </c>
    </row>
    <row r="110" spans="1:6" x14ac:dyDescent="0.35">
      <c r="A110" s="6">
        <v>6247</v>
      </c>
      <c r="B110" s="6" t="s">
        <v>141</v>
      </c>
      <c r="C110" s="9">
        <v>44332</v>
      </c>
      <c r="D110" s="6">
        <v>6009</v>
      </c>
      <c r="E110" s="6">
        <v>207</v>
      </c>
      <c r="F110" t="str">
        <f t="shared" si="1"/>
        <v>INSERT INTO CourseRegistration(RegID, RegStatus, RegDate, CourseID, StudentID) VALUES(6247,'Web Registered', '05-16-2021', 6009, 207);</v>
      </c>
    </row>
    <row r="111" spans="1:6" x14ac:dyDescent="0.35">
      <c r="A111" s="6">
        <v>4768</v>
      </c>
      <c r="B111" s="6" t="s">
        <v>141</v>
      </c>
      <c r="C111" s="9">
        <v>44358</v>
      </c>
      <c r="D111" s="6">
        <v>6004</v>
      </c>
      <c r="E111" s="6">
        <v>208</v>
      </c>
      <c r="F111" t="str">
        <f t="shared" si="1"/>
        <v>INSERT INTO CourseRegistration(RegID, RegStatus, RegDate, CourseID, StudentID) VALUES(4768,'Web Registered', '06-11-2021', 6004, 208);</v>
      </c>
    </row>
    <row r="112" spans="1:6" x14ac:dyDescent="0.35">
      <c r="A112" s="6">
        <v>7805</v>
      </c>
      <c r="B112" s="6" t="s">
        <v>141</v>
      </c>
      <c r="C112" s="9">
        <v>44307</v>
      </c>
      <c r="D112" s="6">
        <v>6000</v>
      </c>
      <c r="E112" s="6">
        <v>209</v>
      </c>
      <c r="F112" t="str">
        <f t="shared" si="1"/>
        <v>INSERT INTO CourseRegistration(RegID, RegStatus, RegDate, CourseID, StudentID) VALUES(7805,'Web Registered', '04-21-2021', 6000, 209);</v>
      </c>
    </row>
    <row r="113" spans="1:6" x14ac:dyDescent="0.35">
      <c r="A113" s="6">
        <v>8923</v>
      </c>
      <c r="B113" s="6" t="s">
        <v>142</v>
      </c>
      <c r="C113" s="9">
        <v>44297</v>
      </c>
      <c r="D113" s="6">
        <v>6000</v>
      </c>
      <c r="E113" s="6">
        <v>210</v>
      </c>
      <c r="F113" t="str">
        <f t="shared" si="1"/>
        <v>INSERT INTO CourseRegistration(RegID, RegStatus, RegDate, CourseID, StudentID) VALUES(8923,'Waitlisted', '04-11-2021', 6000, 210);</v>
      </c>
    </row>
    <row r="114" spans="1:6" x14ac:dyDescent="0.35">
      <c r="A114" s="6">
        <v>6503</v>
      </c>
      <c r="B114" s="6" t="s">
        <v>141</v>
      </c>
      <c r="C114" s="9">
        <v>44321</v>
      </c>
      <c r="D114" s="6">
        <v>6003</v>
      </c>
      <c r="E114" s="6">
        <v>211</v>
      </c>
      <c r="F114" t="str">
        <f t="shared" si="1"/>
        <v>INSERT INTO CourseRegistration(RegID, RegStatus, RegDate, CourseID, StudentID) VALUES(6503,'Web Registered', '05-05-2021', 6003, 211);</v>
      </c>
    </row>
    <row r="115" spans="1:6" x14ac:dyDescent="0.35">
      <c r="A115" s="6">
        <v>8140</v>
      </c>
      <c r="B115" s="6" t="s">
        <v>141</v>
      </c>
      <c r="C115" s="9">
        <v>45051</v>
      </c>
      <c r="D115" s="6">
        <v>6002</v>
      </c>
      <c r="E115" s="6">
        <v>212</v>
      </c>
      <c r="F115" t="str">
        <f t="shared" si="1"/>
        <v>INSERT INTO CourseRegistration(RegID, RegStatus, RegDate, CourseID, StudentID) VALUES(8140,'Web Registered', '05-05-2023', 6002, 212);</v>
      </c>
    </row>
    <row r="116" spans="1:6" x14ac:dyDescent="0.35">
      <c r="A116" s="6">
        <v>5453</v>
      </c>
      <c r="B116" s="6" t="s">
        <v>141</v>
      </c>
      <c r="C116" s="9">
        <v>44353</v>
      </c>
      <c r="D116" s="6">
        <v>6000</v>
      </c>
      <c r="E116" s="6">
        <v>213</v>
      </c>
      <c r="F116" t="str">
        <f t="shared" si="1"/>
        <v>INSERT INTO CourseRegistration(RegID, RegStatus, RegDate, CourseID, StudentID) VALUES(5453,'Web Registered', '06-06-2021', 6000, 213);</v>
      </c>
    </row>
    <row r="117" spans="1:6" x14ac:dyDescent="0.35">
      <c r="A117" s="6">
        <v>7423</v>
      </c>
      <c r="B117" s="6" t="s">
        <v>142</v>
      </c>
      <c r="C117" s="9">
        <v>44321</v>
      </c>
      <c r="D117" s="6">
        <v>6005</v>
      </c>
      <c r="E117" s="6">
        <v>214</v>
      </c>
      <c r="F117" t="str">
        <f t="shared" si="1"/>
        <v>INSERT INTO CourseRegistration(RegID, RegStatus, RegDate, CourseID, StudentID) VALUES(7423,'Waitlisted', '05-05-2021', 6005, 214);</v>
      </c>
    </row>
    <row r="118" spans="1:6" x14ac:dyDescent="0.35">
      <c r="A118" s="6">
        <v>5122</v>
      </c>
      <c r="B118" s="6" t="s">
        <v>142</v>
      </c>
      <c r="C118" s="9">
        <v>44355</v>
      </c>
      <c r="D118" s="6">
        <v>6005</v>
      </c>
      <c r="E118" s="6">
        <v>215</v>
      </c>
      <c r="F118" t="str">
        <f t="shared" si="1"/>
        <v>INSERT INTO CourseRegistration(RegID, RegStatus, RegDate, CourseID, StudentID) VALUES(5122,'Waitlisted', '06-08-2021', 6005, 215);</v>
      </c>
    </row>
    <row r="119" spans="1:6" x14ac:dyDescent="0.35">
      <c r="A119" s="6">
        <v>6937</v>
      </c>
      <c r="B119" s="6" t="s">
        <v>141</v>
      </c>
      <c r="C119" s="9">
        <v>44372</v>
      </c>
      <c r="D119" s="6">
        <v>6007</v>
      </c>
      <c r="E119" s="6">
        <v>216</v>
      </c>
      <c r="F119" t="str">
        <f t="shared" si="1"/>
        <v>INSERT INTO CourseRegistration(RegID, RegStatus, RegDate, CourseID, StudentID) VALUES(6937,'Web Registered', '06-25-2021', 6007, 216);</v>
      </c>
    </row>
    <row r="120" spans="1:6" x14ac:dyDescent="0.35">
      <c r="A120" s="6">
        <v>5458</v>
      </c>
      <c r="B120" s="6" t="s">
        <v>141</v>
      </c>
      <c r="C120" s="9">
        <v>44332</v>
      </c>
      <c r="D120" s="6">
        <v>6009</v>
      </c>
      <c r="E120" s="6">
        <v>217</v>
      </c>
      <c r="F120" t="str">
        <f t="shared" si="1"/>
        <v>INSERT INTO CourseRegistration(RegID, RegStatus, RegDate, CourseID, StudentID) VALUES(5458,'Web Registered', '05-16-2021', 6009, 217);</v>
      </c>
    </row>
    <row r="121" spans="1:6" x14ac:dyDescent="0.35">
      <c r="A121" s="6">
        <v>4431</v>
      </c>
      <c r="B121" s="6" t="s">
        <v>141</v>
      </c>
      <c r="C121" s="9">
        <v>44358</v>
      </c>
      <c r="D121" s="6">
        <v>6004</v>
      </c>
      <c r="E121" s="6">
        <v>218</v>
      </c>
      <c r="F121" t="str">
        <f t="shared" si="1"/>
        <v>INSERT INTO CourseRegistration(RegID, RegStatus, RegDate, CourseID, StudentID) VALUES(4431,'Web Registered', '06-11-2021', 6004, 218);</v>
      </c>
    </row>
    <row r="122" spans="1:6" x14ac:dyDescent="0.35">
      <c r="A122" s="6">
        <v>7890</v>
      </c>
      <c r="B122" s="6" t="s">
        <v>141</v>
      </c>
      <c r="C122" s="9">
        <v>44307</v>
      </c>
      <c r="D122" s="6">
        <v>6000</v>
      </c>
      <c r="E122" s="6">
        <v>219</v>
      </c>
      <c r="F122" t="str">
        <f t="shared" si="1"/>
        <v>INSERT INTO CourseRegistration(RegID, RegStatus, RegDate, CourseID, StudentID) VALUES(7890,'Web Registered', '04-21-2021', 6000, 219);</v>
      </c>
    </row>
    <row r="123" spans="1:6" x14ac:dyDescent="0.35">
      <c r="A123" s="6">
        <v>6409</v>
      </c>
      <c r="B123" s="6" t="s">
        <v>142</v>
      </c>
      <c r="C123" s="9">
        <v>44297</v>
      </c>
      <c r="D123" s="6">
        <v>6000</v>
      </c>
      <c r="E123" s="6">
        <v>220</v>
      </c>
      <c r="F123" t="str">
        <f t="shared" si="1"/>
        <v>INSERT INTO CourseRegistration(RegID, RegStatus, RegDate, CourseID, StudentID) VALUES(6409,'Waitlisted', '04-11-2021', 6000, 220);</v>
      </c>
    </row>
    <row r="124" spans="1:6" x14ac:dyDescent="0.35">
      <c r="A124" s="6">
        <v>6610</v>
      </c>
      <c r="B124" s="6" t="s">
        <v>141</v>
      </c>
      <c r="C124" s="9">
        <v>44321</v>
      </c>
      <c r="D124" s="6">
        <v>6003</v>
      </c>
      <c r="E124" s="6">
        <v>221</v>
      </c>
      <c r="F124" t="str">
        <f t="shared" si="1"/>
        <v>INSERT INTO CourseRegistration(RegID, RegStatus, RegDate, CourseID, StudentID) VALUES(6610,'Web Registered', '05-05-2021', 6003, 221);</v>
      </c>
    </row>
    <row r="125" spans="1:6" x14ac:dyDescent="0.35">
      <c r="A125" s="6">
        <v>5772</v>
      </c>
      <c r="B125" s="6" t="s">
        <v>141</v>
      </c>
      <c r="C125" s="9">
        <v>45051</v>
      </c>
      <c r="D125" s="6">
        <v>6002</v>
      </c>
      <c r="E125" s="6">
        <v>222</v>
      </c>
      <c r="F125" t="str">
        <f t="shared" si="1"/>
        <v>INSERT INTO CourseRegistration(RegID, RegStatus, RegDate, CourseID, StudentID) VALUES(5772,'Web Registered', '05-05-2023', 6002, 222);</v>
      </c>
    </row>
    <row r="126" spans="1:6" x14ac:dyDescent="0.35">
      <c r="A126" s="6">
        <v>5019</v>
      </c>
      <c r="B126" s="6" t="s">
        <v>141</v>
      </c>
      <c r="C126" s="9">
        <v>44353</v>
      </c>
      <c r="D126" s="6">
        <v>6000</v>
      </c>
      <c r="E126" s="6">
        <v>223</v>
      </c>
      <c r="F126" t="str">
        <f t="shared" si="1"/>
        <v>INSERT INTO CourseRegistration(RegID, RegStatus, RegDate, CourseID, StudentID) VALUES(5019,'Web Registered', '06-06-2021', 6000, 223);</v>
      </c>
    </row>
    <row r="127" spans="1:6" x14ac:dyDescent="0.35">
      <c r="A127" s="6">
        <v>4472</v>
      </c>
      <c r="B127" s="6" t="s">
        <v>142</v>
      </c>
      <c r="C127" s="9">
        <v>44321</v>
      </c>
      <c r="D127" s="6">
        <v>6005</v>
      </c>
      <c r="E127" s="6">
        <v>224</v>
      </c>
      <c r="F127" t="str">
        <f t="shared" si="1"/>
        <v>INSERT INTO CourseRegistration(RegID, RegStatus, RegDate, CourseID, StudentID) VALUES(4472,'Waitlisted', '05-05-2021', 6005, 224);</v>
      </c>
    </row>
    <row r="128" spans="1:6" x14ac:dyDescent="0.35">
      <c r="A128" s="6">
        <v>7594</v>
      </c>
      <c r="B128" s="6" t="s">
        <v>142</v>
      </c>
      <c r="C128" s="9">
        <v>44355</v>
      </c>
      <c r="D128" s="6">
        <v>6005</v>
      </c>
      <c r="E128" s="6">
        <v>225</v>
      </c>
      <c r="F128" t="str">
        <f t="shared" si="1"/>
        <v>INSERT INTO CourseRegistration(RegID, RegStatus, RegDate, CourseID, StudentID) VALUES(7594,'Waitlisted', '06-08-2021', 6005, 225);</v>
      </c>
    </row>
    <row r="129" spans="1:6" x14ac:dyDescent="0.35">
      <c r="A129" s="6">
        <v>5592</v>
      </c>
      <c r="B129" s="6" t="s">
        <v>141</v>
      </c>
      <c r="C129" s="9">
        <v>44372</v>
      </c>
      <c r="D129" s="6">
        <v>6007</v>
      </c>
      <c r="E129" s="6">
        <v>226</v>
      </c>
      <c r="F129" t="str">
        <f t="shared" si="1"/>
        <v>INSERT INTO CourseRegistration(RegID, RegStatus, RegDate, CourseID, StudentID) VALUES(5592,'Web Registered', '06-25-2021', 6007, 226);</v>
      </c>
    </row>
    <row r="130" spans="1:6" x14ac:dyDescent="0.35">
      <c r="A130" s="6">
        <v>4846</v>
      </c>
      <c r="B130" s="6" t="s">
        <v>141</v>
      </c>
      <c r="C130" s="9">
        <v>44332</v>
      </c>
      <c r="D130" s="6">
        <v>6009</v>
      </c>
      <c r="E130" s="6">
        <v>227</v>
      </c>
      <c r="F130" t="str">
        <f t="shared" si="1"/>
        <v>INSERT INTO CourseRegistration(RegID, RegStatus, RegDate, CourseID, StudentID) VALUES(4846,'Web Registered', '05-16-2021', 6009, 227);</v>
      </c>
    </row>
    <row r="131" spans="1:6" x14ac:dyDescent="0.35">
      <c r="A131" s="6">
        <v>5751</v>
      </c>
      <c r="B131" s="6" t="s">
        <v>141</v>
      </c>
      <c r="C131" s="9">
        <v>44358</v>
      </c>
      <c r="D131" s="6">
        <v>6004</v>
      </c>
      <c r="E131" s="6">
        <v>228</v>
      </c>
      <c r="F131" t="str">
        <f t="shared" ref="F131:F194" si="2">"INSERT INTO CourseRegistration("&amp;$A$1&amp;", "&amp;$B$1&amp;", "&amp;$C$1&amp;", "&amp;$D$1&amp;", "&amp;$E$1&amp;") VALUES("&amp;A131&amp;","&amp;"'"&amp;B131&amp;"'"&amp;", "&amp;"'"&amp;TEXT(C131,"mm-dd-yyy")&amp;"'"&amp;", "&amp;D131&amp;", "&amp;E131&amp;");"</f>
        <v>INSERT INTO CourseRegistration(RegID, RegStatus, RegDate, CourseID, StudentID) VALUES(5751,'Web Registered', '06-11-2021', 6004, 228);</v>
      </c>
    </row>
    <row r="132" spans="1:6" x14ac:dyDescent="0.35">
      <c r="A132" s="6">
        <v>7170</v>
      </c>
      <c r="B132" s="6" t="s">
        <v>141</v>
      </c>
      <c r="C132" s="9">
        <v>44307</v>
      </c>
      <c r="D132" s="6">
        <v>6000</v>
      </c>
      <c r="E132" s="6">
        <v>229</v>
      </c>
      <c r="F132" t="str">
        <f t="shared" si="2"/>
        <v>INSERT INTO CourseRegistration(RegID, RegStatus, RegDate, CourseID, StudentID) VALUES(7170,'Web Registered', '04-21-2021', 6000, 229);</v>
      </c>
    </row>
    <row r="133" spans="1:6" x14ac:dyDescent="0.35">
      <c r="A133" s="6">
        <v>6310</v>
      </c>
      <c r="B133" s="6" t="s">
        <v>142</v>
      </c>
      <c r="C133" s="9">
        <v>44297</v>
      </c>
      <c r="D133" s="6">
        <v>6000</v>
      </c>
      <c r="E133" s="6">
        <v>230</v>
      </c>
      <c r="F133" t="str">
        <f t="shared" si="2"/>
        <v>INSERT INTO CourseRegistration(RegID, RegStatus, RegDate, CourseID, StudentID) VALUES(6310,'Waitlisted', '04-11-2021', 6000, 230);</v>
      </c>
    </row>
    <row r="134" spans="1:6" x14ac:dyDescent="0.35">
      <c r="A134" s="6">
        <v>4651</v>
      </c>
      <c r="B134" s="6" t="s">
        <v>141</v>
      </c>
      <c r="C134" s="9">
        <v>44321</v>
      </c>
      <c r="D134" s="6">
        <v>6003</v>
      </c>
      <c r="E134" s="6">
        <v>231</v>
      </c>
      <c r="F134" t="str">
        <f t="shared" si="2"/>
        <v>INSERT INTO CourseRegistration(RegID, RegStatus, RegDate, CourseID, StudentID) VALUES(4651,'Web Registered', '05-05-2021', 6003, 231);</v>
      </c>
    </row>
    <row r="135" spans="1:6" x14ac:dyDescent="0.35">
      <c r="A135" s="6">
        <v>8347</v>
      </c>
      <c r="B135" s="6" t="s">
        <v>141</v>
      </c>
      <c r="C135" s="9">
        <v>45051</v>
      </c>
      <c r="D135" s="6">
        <v>6002</v>
      </c>
      <c r="E135" s="6">
        <v>232</v>
      </c>
      <c r="F135" t="str">
        <f t="shared" si="2"/>
        <v>INSERT INTO CourseRegistration(RegID, RegStatus, RegDate, CourseID, StudentID) VALUES(8347,'Web Registered', '05-05-2023', 6002, 232);</v>
      </c>
    </row>
    <row r="136" spans="1:6" x14ac:dyDescent="0.35">
      <c r="A136" s="6">
        <v>7533</v>
      </c>
      <c r="B136" s="6" t="s">
        <v>141</v>
      </c>
      <c r="C136" s="9">
        <v>44353</v>
      </c>
      <c r="D136" s="6">
        <v>6000</v>
      </c>
      <c r="E136" s="6">
        <v>233</v>
      </c>
      <c r="F136" t="str">
        <f t="shared" si="2"/>
        <v>INSERT INTO CourseRegistration(RegID, RegStatus, RegDate, CourseID, StudentID) VALUES(7533,'Web Registered', '06-06-2021', 6000, 233);</v>
      </c>
    </row>
    <row r="137" spans="1:6" x14ac:dyDescent="0.35">
      <c r="A137" s="6">
        <v>6002</v>
      </c>
      <c r="B137" s="6" t="s">
        <v>142</v>
      </c>
      <c r="C137" s="9">
        <v>44321</v>
      </c>
      <c r="D137" s="6">
        <v>6005</v>
      </c>
      <c r="E137" s="6">
        <v>234</v>
      </c>
      <c r="F137" t="str">
        <f t="shared" si="2"/>
        <v>INSERT INTO CourseRegistration(RegID, RegStatus, RegDate, CourseID, StudentID) VALUES(6002,'Waitlisted', '05-05-2021', 6005, 234);</v>
      </c>
    </row>
    <row r="138" spans="1:6" x14ac:dyDescent="0.35">
      <c r="A138" s="6">
        <v>4164</v>
      </c>
      <c r="B138" s="6" t="s">
        <v>142</v>
      </c>
      <c r="C138" s="9">
        <v>44355</v>
      </c>
      <c r="D138" s="6">
        <v>6005</v>
      </c>
      <c r="E138" s="6">
        <v>235</v>
      </c>
      <c r="F138" t="str">
        <f t="shared" si="2"/>
        <v>INSERT INTO CourseRegistration(RegID, RegStatus, RegDate, CourseID, StudentID) VALUES(4164,'Waitlisted', '06-08-2021', 6005, 235);</v>
      </c>
    </row>
    <row r="139" spans="1:6" x14ac:dyDescent="0.35">
      <c r="A139" s="6">
        <v>4817</v>
      </c>
      <c r="B139" s="6" t="s">
        <v>141</v>
      </c>
      <c r="C139" s="9">
        <v>44372</v>
      </c>
      <c r="D139" s="6">
        <v>6007</v>
      </c>
      <c r="E139" s="6">
        <v>236</v>
      </c>
      <c r="F139" t="str">
        <f t="shared" si="2"/>
        <v>INSERT INTO CourseRegistration(RegID, RegStatus, RegDate, CourseID, StudentID) VALUES(4817,'Web Registered', '06-25-2021', 6007, 236);</v>
      </c>
    </row>
    <row r="140" spans="1:6" x14ac:dyDescent="0.35">
      <c r="A140" s="6">
        <v>6700</v>
      </c>
      <c r="B140" s="6" t="s">
        <v>141</v>
      </c>
      <c r="C140" s="9">
        <v>44332</v>
      </c>
      <c r="D140" s="6">
        <v>6009</v>
      </c>
      <c r="E140" s="6">
        <v>237</v>
      </c>
      <c r="F140" t="str">
        <f t="shared" si="2"/>
        <v>INSERT INTO CourseRegistration(RegID, RegStatus, RegDate, CourseID, StudentID) VALUES(6700,'Web Registered', '05-16-2021', 6009, 237);</v>
      </c>
    </row>
    <row r="141" spans="1:6" x14ac:dyDescent="0.35">
      <c r="A141" s="6">
        <v>4620</v>
      </c>
      <c r="B141" s="6" t="s">
        <v>141</v>
      </c>
      <c r="C141" s="9">
        <v>44358</v>
      </c>
      <c r="D141" s="6">
        <v>6004</v>
      </c>
      <c r="E141" s="6">
        <v>238</v>
      </c>
      <c r="F141" t="str">
        <f t="shared" si="2"/>
        <v>INSERT INTO CourseRegistration(RegID, RegStatus, RegDate, CourseID, StudentID) VALUES(4620,'Web Registered', '06-11-2021', 6004, 238);</v>
      </c>
    </row>
    <row r="142" spans="1:6" x14ac:dyDescent="0.35">
      <c r="A142" s="6">
        <v>4502</v>
      </c>
      <c r="B142" s="6" t="s">
        <v>141</v>
      </c>
      <c r="C142" s="9">
        <v>44307</v>
      </c>
      <c r="D142" s="6">
        <v>6000</v>
      </c>
      <c r="E142" s="6">
        <v>239</v>
      </c>
      <c r="F142" t="str">
        <f t="shared" si="2"/>
        <v>INSERT INTO CourseRegistration(RegID, RegStatus, RegDate, CourseID, StudentID) VALUES(4502,'Web Registered', '04-21-2021', 6000, 239);</v>
      </c>
    </row>
    <row r="143" spans="1:6" x14ac:dyDescent="0.35">
      <c r="A143" s="6">
        <v>4374</v>
      </c>
      <c r="B143" s="6" t="s">
        <v>142</v>
      </c>
      <c r="C143" s="9">
        <v>44297</v>
      </c>
      <c r="D143" s="6">
        <v>6000</v>
      </c>
      <c r="E143" s="6">
        <v>240</v>
      </c>
      <c r="F143" t="str">
        <f t="shared" si="2"/>
        <v>INSERT INTO CourseRegistration(RegID, RegStatus, RegDate, CourseID, StudentID) VALUES(4374,'Waitlisted', '04-11-2021', 6000, 240);</v>
      </c>
    </row>
    <row r="144" spans="1:6" x14ac:dyDescent="0.35">
      <c r="A144" s="6">
        <v>8721</v>
      </c>
      <c r="B144" s="6" t="s">
        <v>141</v>
      </c>
      <c r="C144" s="9">
        <v>44321</v>
      </c>
      <c r="D144" s="6">
        <v>6003</v>
      </c>
      <c r="E144" s="6">
        <v>241</v>
      </c>
      <c r="F144" t="str">
        <f t="shared" si="2"/>
        <v>INSERT INTO CourseRegistration(RegID, RegStatus, RegDate, CourseID, StudentID) VALUES(8721,'Web Registered', '05-05-2021', 6003, 241);</v>
      </c>
    </row>
    <row r="145" spans="1:6" x14ac:dyDescent="0.35">
      <c r="A145" s="6">
        <v>4952</v>
      </c>
      <c r="B145" s="6" t="s">
        <v>141</v>
      </c>
      <c r="C145" s="9">
        <v>45051</v>
      </c>
      <c r="D145" s="6">
        <v>6002</v>
      </c>
      <c r="E145" s="6">
        <v>242</v>
      </c>
      <c r="F145" t="str">
        <f t="shared" si="2"/>
        <v>INSERT INTO CourseRegistration(RegID, RegStatus, RegDate, CourseID, StudentID) VALUES(4952,'Web Registered', '05-05-2023', 6002, 242);</v>
      </c>
    </row>
    <row r="146" spans="1:6" x14ac:dyDescent="0.35">
      <c r="A146" s="6">
        <v>6007</v>
      </c>
      <c r="B146" s="6" t="s">
        <v>141</v>
      </c>
      <c r="C146" s="9">
        <v>44353</v>
      </c>
      <c r="D146" s="6">
        <v>6000</v>
      </c>
      <c r="E146" s="6">
        <v>243</v>
      </c>
      <c r="F146" t="str">
        <f t="shared" si="2"/>
        <v>INSERT INTO CourseRegistration(RegID, RegStatus, RegDate, CourseID, StudentID) VALUES(6007,'Web Registered', '06-06-2021', 6000, 243);</v>
      </c>
    </row>
    <row r="147" spans="1:6" x14ac:dyDescent="0.35">
      <c r="A147" s="6">
        <v>8452</v>
      </c>
      <c r="B147" s="6" t="s">
        <v>142</v>
      </c>
      <c r="C147" s="9">
        <v>44321</v>
      </c>
      <c r="D147" s="6">
        <v>6005</v>
      </c>
      <c r="E147" s="6">
        <v>244</v>
      </c>
      <c r="F147" t="str">
        <f t="shared" si="2"/>
        <v>INSERT INTO CourseRegistration(RegID, RegStatus, RegDate, CourseID, StudentID) VALUES(8452,'Waitlisted', '05-05-2021', 6005, 244);</v>
      </c>
    </row>
    <row r="148" spans="1:6" x14ac:dyDescent="0.35">
      <c r="A148" s="6">
        <v>4050</v>
      </c>
      <c r="B148" s="6" t="s">
        <v>142</v>
      </c>
      <c r="C148" s="9">
        <v>44355</v>
      </c>
      <c r="D148" s="6">
        <v>6005</v>
      </c>
      <c r="E148" s="6">
        <v>245</v>
      </c>
      <c r="F148" t="str">
        <f t="shared" si="2"/>
        <v>INSERT INTO CourseRegistration(RegID, RegStatus, RegDate, CourseID, StudentID) VALUES(4050,'Waitlisted', '06-08-2021', 6005, 245);</v>
      </c>
    </row>
    <row r="149" spans="1:6" x14ac:dyDescent="0.35">
      <c r="A149" s="6">
        <v>4468</v>
      </c>
      <c r="B149" s="6" t="s">
        <v>141</v>
      </c>
      <c r="C149" s="9">
        <v>44372</v>
      </c>
      <c r="D149" s="6">
        <v>6007</v>
      </c>
      <c r="E149" s="6">
        <v>246</v>
      </c>
      <c r="F149" t="str">
        <f t="shared" si="2"/>
        <v>INSERT INTO CourseRegistration(RegID, RegStatus, RegDate, CourseID, StudentID) VALUES(4468,'Web Registered', '06-25-2021', 6007, 246);</v>
      </c>
    </row>
    <row r="150" spans="1:6" x14ac:dyDescent="0.35">
      <c r="A150" s="6">
        <v>6475</v>
      </c>
      <c r="B150" s="6" t="s">
        <v>141</v>
      </c>
      <c r="C150" s="9">
        <v>44332</v>
      </c>
      <c r="D150" s="6">
        <v>6009</v>
      </c>
      <c r="E150" s="6">
        <v>247</v>
      </c>
      <c r="F150" t="str">
        <f t="shared" si="2"/>
        <v>INSERT INTO CourseRegistration(RegID, RegStatus, RegDate, CourseID, StudentID) VALUES(6475,'Web Registered', '05-16-2021', 6009, 247);</v>
      </c>
    </row>
    <row r="151" spans="1:6" x14ac:dyDescent="0.35">
      <c r="A151" s="6">
        <v>4445</v>
      </c>
      <c r="B151" s="6" t="s">
        <v>141</v>
      </c>
      <c r="C151" s="9">
        <v>44358</v>
      </c>
      <c r="D151" s="6">
        <v>6004</v>
      </c>
      <c r="E151" s="6">
        <v>248</v>
      </c>
      <c r="F151" t="str">
        <f t="shared" si="2"/>
        <v>INSERT INTO CourseRegistration(RegID, RegStatus, RegDate, CourseID, StudentID) VALUES(4445,'Web Registered', '06-11-2021', 6004, 248);</v>
      </c>
    </row>
    <row r="152" spans="1:6" x14ac:dyDescent="0.35">
      <c r="A152" s="6">
        <v>6039</v>
      </c>
      <c r="B152" s="6" t="s">
        <v>141</v>
      </c>
      <c r="C152" s="9">
        <v>44307</v>
      </c>
      <c r="D152" s="6">
        <v>6000</v>
      </c>
      <c r="E152" s="6">
        <v>249</v>
      </c>
      <c r="F152" t="str">
        <f t="shared" si="2"/>
        <v>INSERT INTO CourseRegistration(RegID, RegStatus, RegDate, CourseID, StudentID) VALUES(6039,'Web Registered', '04-21-2021', 6000, 249);</v>
      </c>
    </row>
    <row r="153" spans="1:6" x14ac:dyDescent="0.35">
      <c r="A153" s="6">
        <v>6398</v>
      </c>
      <c r="B153" s="6" t="s">
        <v>142</v>
      </c>
      <c r="C153" s="9">
        <v>44297</v>
      </c>
      <c r="D153" s="6">
        <v>6000</v>
      </c>
      <c r="E153" s="6">
        <v>250</v>
      </c>
      <c r="F153" t="str">
        <f t="shared" si="2"/>
        <v>INSERT INTO CourseRegistration(RegID, RegStatus, RegDate, CourseID, StudentID) VALUES(6398,'Waitlisted', '04-11-2021', 6000, 250);</v>
      </c>
    </row>
    <row r="154" spans="1:6" x14ac:dyDescent="0.35">
      <c r="A154" s="6">
        <v>4602</v>
      </c>
      <c r="B154" s="6" t="s">
        <v>141</v>
      </c>
      <c r="C154" s="9">
        <v>44321</v>
      </c>
      <c r="D154" s="6">
        <v>6003</v>
      </c>
      <c r="E154" s="6">
        <v>251</v>
      </c>
      <c r="F154" t="str">
        <f t="shared" si="2"/>
        <v>INSERT INTO CourseRegistration(RegID, RegStatus, RegDate, CourseID, StudentID) VALUES(4602,'Web Registered', '05-05-2021', 6003, 251);</v>
      </c>
    </row>
    <row r="155" spans="1:6" x14ac:dyDescent="0.35">
      <c r="A155" s="6">
        <v>4438</v>
      </c>
      <c r="B155" s="6" t="s">
        <v>141</v>
      </c>
      <c r="C155" s="9">
        <v>45051</v>
      </c>
      <c r="D155" s="6">
        <v>6002</v>
      </c>
      <c r="E155" s="6">
        <v>252</v>
      </c>
      <c r="F155" t="str">
        <f t="shared" si="2"/>
        <v>INSERT INTO CourseRegistration(RegID, RegStatus, RegDate, CourseID, StudentID) VALUES(4438,'Web Registered', '05-05-2023', 6002, 252);</v>
      </c>
    </row>
    <row r="156" spans="1:6" x14ac:dyDescent="0.35">
      <c r="A156" s="6">
        <v>8020</v>
      </c>
      <c r="B156" s="6" t="s">
        <v>141</v>
      </c>
      <c r="C156" s="9">
        <v>44353</v>
      </c>
      <c r="D156" s="6">
        <v>6000</v>
      </c>
      <c r="E156" s="6">
        <v>253</v>
      </c>
      <c r="F156" t="str">
        <f t="shared" si="2"/>
        <v>INSERT INTO CourseRegistration(RegID, RegStatus, RegDate, CourseID, StudentID) VALUES(8020,'Web Registered', '06-06-2021', 6000, 253);</v>
      </c>
    </row>
    <row r="157" spans="1:6" x14ac:dyDescent="0.35">
      <c r="A157" s="6">
        <v>8449</v>
      </c>
      <c r="B157" s="6" t="s">
        <v>142</v>
      </c>
      <c r="C157" s="9">
        <v>44321</v>
      </c>
      <c r="D157" s="6">
        <v>6005</v>
      </c>
      <c r="E157" s="6">
        <v>254</v>
      </c>
      <c r="F157" t="str">
        <f t="shared" si="2"/>
        <v>INSERT INTO CourseRegistration(RegID, RegStatus, RegDate, CourseID, StudentID) VALUES(8449,'Waitlisted', '05-05-2021', 6005, 254);</v>
      </c>
    </row>
    <row r="158" spans="1:6" x14ac:dyDescent="0.35">
      <c r="A158" s="6">
        <v>7063</v>
      </c>
      <c r="B158" s="6" t="s">
        <v>142</v>
      </c>
      <c r="C158" s="9">
        <v>44355</v>
      </c>
      <c r="D158" s="6">
        <v>6005</v>
      </c>
      <c r="E158" s="6">
        <v>255</v>
      </c>
      <c r="F158" t="str">
        <f t="shared" si="2"/>
        <v>INSERT INTO CourseRegistration(RegID, RegStatus, RegDate, CourseID, StudentID) VALUES(7063,'Waitlisted', '06-08-2021', 6005, 255);</v>
      </c>
    </row>
    <row r="159" spans="1:6" x14ac:dyDescent="0.35">
      <c r="A159" s="6">
        <v>7155</v>
      </c>
      <c r="B159" s="6" t="s">
        <v>141</v>
      </c>
      <c r="C159" s="9">
        <v>44372</v>
      </c>
      <c r="D159" s="6">
        <v>6007</v>
      </c>
      <c r="E159" s="6">
        <v>256</v>
      </c>
      <c r="F159" t="str">
        <f t="shared" si="2"/>
        <v>INSERT INTO CourseRegistration(RegID, RegStatus, RegDate, CourseID, StudentID) VALUES(7155,'Web Registered', '06-25-2021', 6007, 256);</v>
      </c>
    </row>
    <row r="160" spans="1:6" x14ac:dyDescent="0.35">
      <c r="A160" s="6">
        <v>8226</v>
      </c>
      <c r="B160" s="6" t="s">
        <v>141</v>
      </c>
      <c r="C160" s="9">
        <v>44332</v>
      </c>
      <c r="D160" s="6">
        <v>6009</v>
      </c>
      <c r="E160" s="6">
        <v>257</v>
      </c>
      <c r="F160" t="str">
        <f t="shared" si="2"/>
        <v>INSERT INTO CourseRegistration(RegID, RegStatus, RegDate, CourseID, StudentID) VALUES(8226,'Web Registered', '05-16-2021', 6009, 257);</v>
      </c>
    </row>
    <row r="161" spans="1:6" x14ac:dyDescent="0.35">
      <c r="A161" s="6">
        <v>4996</v>
      </c>
      <c r="B161" s="6" t="s">
        <v>141</v>
      </c>
      <c r="C161" s="9">
        <v>44358</v>
      </c>
      <c r="D161" s="6">
        <v>6004</v>
      </c>
      <c r="E161" s="6">
        <v>258</v>
      </c>
      <c r="F161" t="str">
        <f t="shared" si="2"/>
        <v>INSERT INTO CourseRegistration(RegID, RegStatus, RegDate, CourseID, StudentID) VALUES(4996,'Web Registered', '06-11-2021', 6004, 258);</v>
      </c>
    </row>
    <row r="162" spans="1:6" x14ac:dyDescent="0.35">
      <c r="A162" s="6">
        <v>7949</v>
      </c>
      <c r="B162" s="6" t="s">
        <v>141</v>
      </c>
      <c r="C162" s="9">
        <v>44307</v>
      </c>
      <c r="D162" s="6">
        <v>6000</v>
      </c>
      <c r="E162" s="6">
        <v>259</v>
      </c>
      <c r="F162" t="str">
        <f t="shared" si="2"/>
        <v>INSERT INTO CourseRegistration(RegID, RegStatus, RegDate, CourseID, StudentID) VALUES(7949,'Web Registered', '04-21-2021', 6000, 259);</v>
      </c>
    </row>
    <row r="163" spans="1:6" x14ac:dyDescent="0.35">
      <c r="A163" s="6">
        <v>7378</v>
      </c>
      <c r="B163" s="6" t="s">
        <v>142</v>
      </c>
      <c r="C163" s="9">
        <v>44297</v>
      </c>
      <c r="D163" s="6">
        <v>6000</v>
      </c>
      <c r="E163" s="6">
        <v>260</v>
      </c>
      <c r="F163" t="str">
        <f t="shared" si="2"/>
        <v>INSERT INTO CourseRegistration(RegID, RegStatus, RegDate, CourseID, StudentID) VALUES(7378,'Waitlisted', '04-11-2021', 6000, 260);</v>
      </c>
    </row>
    <row r="164" spans="1:6" x14ac:dyDescent="0.35">
      <c r="A164" s="6">
        <v>5933</v>
      </c>
      <c r="B164" s="6" t="s">
        <v>141</v>
      </c>
      <c r="C164" s="9">
        <v>44321</v>
      </c>
      <c r="D164" s="6">
        <v>6003</v>
      </c>
      <c r="E164" s="6">
        <v>261</v>
      </c>
      <c r="F164" t="str">
        <f t="shared" si="2"/>
        <v>INSERT INTO CourseRegistration(RegID, RegStatus, RegDate, CourseID, StudentID) VALUES(5933,'Web Registered', '05-05-2021', 6003, 261);</v>
      </c>
    </row>
    <row r="165" spans="1:6" x14ac:dyDescent="0.35">
      <c r="A165" s="6">
        <v>7070</v>
      </c>
      <c r="B165" s="6" t="s">
        <v>141</v>
      </c>
      <c r="C165" s="9">
        <v>45051</v>
      </c>
      <c r="D165" s="6">
        <v>6002</v>
      </c>
      <c r="E165" s="6">
        <v>262</v>
      </c>
      <c r="F165" t="str">
        <f t="shared" si="2"/>
        <v>INSERT INTO CourseRegistration(RegID, RegStatus, RegDate, CourseID, StudentID) VALUES(7070,'Web Registered', '05-05-2023', 6002, 262);</v>
      </c>
    </row>
    <row r="166" spans="1:6" x14ac:dyDescent="0.35">
      <c r="A166" s="6">
        <v>8588</v>
      </c>
      <c r="B166" s="6" t="s">
        <v>141</v>
      </c>
      <c r="C166" s="9">
        <v>44353</v>
      </c>
      <c r="D166" s="6">
        <v>6000</v>
      </c>
      <c r="E166" s="6">
        <v>263</v>
      </c>
      <c r="F166" t="str">
        <f t="shared" si="2"/>
        <v>INSERT INTO CourseRegistration(RegID, RegStatus, RegDate, CourseID, StudentID) VALUES(8588,'Web Registered', '06-06-2021', 6000, 263);</v>
      </c>
    </row>
    <row r="167" spans="1:6" x14ac:dyDescent="0.35">
      <c r="A167" s="6">
        <v>8421</v>
      </c>
      <c r="B167" s="6" t="s">
        <v>142</v>
      </c>
      <c r="C167" s="9">
        <v>44321</v>
      </c>
      <c r="D167" s="6">
        <v>6005</v>
      </c>
      <c r="E167" s="6">
        <v>264</v>
      </c>
      <c r="F167" t="str">
        <f t="shared" si="2"/>
        <v>INSERT INTO CourseRegistration(RegID, RegStatus, RegDate, CourseID, StudentID) VALUES(8421,'Waitlisted', '05-05-2021', 6005, 264);</v>
      </c>
    </row>
    <row r="168" spans="1:6" x14ac:dyDescent="0.35">
      <c r="A168" s="6">
        <v>6435</v>
      </c>
      <c r="B168" s="6" t="s">
        <v>142</v>
      </c>
      <c r="C168" s="9">
        <v>44355</v>
      </c>
      <c r="D168" s="6">
        <v>6005</v>
      </c>
      <c r="E168" s="6">
        <v>265</v>
      </c>
      <c r="F168" t="str">
        <f t="shared" si="2"/>
        <v>INSERT INTO CourseRegistration(RegID, RegStatus, RegDate, CourseID, StudentID) VALUES(6435,'Waitlisted', '06-08-2021', 6005, 265);</v>
      </c>
    </row>
    <row r="169" spans="1:6" x14ac:dyDescent="0.35">
      <c r="A169" s="6">
        <v>8970</v>
      </c>
      <c r="B169" s="6" t="s">
        <v>141</v>
      </c>
      <c r="C169" s="9">
        <v>44372</v>
      </c>
      <c r="D169" s="6">
        <v>6007</v>
      </c>
      <c r="E169" s="6">
        <v>266</v>
      </c>
      <c r="F169" t="str">
        <f t="shared" si="2"/>
        <v>INSERT INTO CourseRegistration(RegID, RegStatus, RegDate, CourseID, StudentID) VALUES(8970,'Web Registered', '06-25-2021', 6007, 266);</v>
      </c>
    </row>
    <row r="170" spans="1:6" x14ac:dyDescent="0.35">
      <c r="A170" s="6">
        <v>5069</v>
      </c>
      <c r="B170" s="6" t="s">
        <v>141</v>
      </c>
      <c r="C170" s="9">
        <v>44332</v>
      </c>
      <c r="D170" s="6">
        <v>6009</v>
      </c>
      <c r="E170" s="6">
        <v>267</v>
      </c>
      <c r="F170" t="str">
        <f t="shared" si="2"/>
        <v>INSERT INTO CourseRegistration(RegID, RegStatus, RegDate, CourseID, StudentID) VALUES(5069,'Web Registered', '05-16-2021', 6009, 267);</v>
      </c>
    </row>
    <row r="171" spans="1:6" x14ac:dyDescent="0.35">
      <c r="A171" s="6">
        <v>6203</v>
      </c>
      <c r="B171" s="6" t="s">
        <v>141</v>
      </c>
      <c r="C171" s="9">
        <v>44358</v>
      </c>
      <c r="D171" s="6">
        <v>6004</v>
      </c>
      <c r="E171" s="6">
        <v>268</v>
      </c>
      <c r="F171" t="str">
        <f t="shared" si="2"/>
        <v>INSERT INTO CourseRegistration(RegID, RegStatus, RegDate, CourseID, StudentID) VALUES(6203,'Web Registered', '06-11-2021', 6004, 268);</v>
      </c>
    </row>
    <row r="172" spans="1:6" x14ac:dyDescent="0.35">
      <c r="A172" s="6">
        <v>5457</v>
      </c>
      <c r="B172" s="6" t="s">
        <v>141</v>
      </c>
      <c r="C172" s="9">
        <v>44307</v>
      </c>
      <c r="D172" s="6">
        <v>6000</v>
      </c>
      <c r="E172" s="6">
        <v>269</v>
      </c>
      <c r="F172" t="str">
        <f t="shared" si="2"/>
        <v>INSERT INTO CourseRegistration(RegID, RegStatus, RegDate, CourseID, StudentID) VALUES(5457,'Web Registered', '04-21-2021', 6000, 269);</v>
      </c>
    </row>
    <row r="173" spans="1:6" x14ac:dyDescent="0.35">
      <c r="A173" s="6">
        <v>8867</v>
      </c>
      <c r="B173" s="6" t="s">
        <v>142</v>
      </c>
      <c r="C173" s="9">
        <v>44297</v>
      </c>
      <c r="D173" s="6">
        <v>6000</v>
      </c>
      <c r="E173" s="6">
        <v>270</v>
      </c>
      <c r="F173" t="str">
        <f t="shared" si="2"/>
        <v>INSERT INTO CourseRegistration(RegID, RegStatus, RegDate, CourseID, StudentID) VALUES(8867,'Waitlisted', '04-11-2021', 6000, 270);</v>
      </c>
    </row>
    <row r="174" spans="1:6" x14ac:dyDescent="0.35">
      <c r="A174" s="6">
        <v>6056</v>
      </c>
      <c r="B174" s="6" t="s">
        <v>141</v>
      </c>
      <c r="C174" s="9">
        <v>44321</v>
      </c>
      <c r="D174" s="6">
        <v>6003</v>
      </c>
      <c r="E174" s="6">
        <v>271</v>
      </c>
      <c r="F174" t="str">
        <f t="shared" si="2"/>
        <v>INSERT INTO CourseRegistration(RegID, RegStatus, RegDate, CourseID, StudentID) VALUES(6056,'Web Registered', '05-05-2021', 6003, 271);</v>
      </c>
    </row>
    <row r="175" spans="1:6" x14ac:dyDescent="0.35">
      <c r="A175" s="6">
        <v>5726</v>
      </c>
      <c r="B175" s="6" t="s">
        <v>141</v>
      </c>
      <c r="C175" s="9">
        <v>45051</v>
      </c>
      <c r="D175" s="6">
        <v>6002</v>
      </c>
      <c r="E175" s="6">
        <v>272</v>
      </c>
      <c r="F175" t="str">
        <f t="shared" si="2"/>
        <v>INSERT INTO CourseRegistration(RegID, RegStatus, RegDate, CourseID, StudentID) VALUES(5726,'Web Registered', '05-05-2023', 6002, 272);</v>
      </c>
    </row>
    <row r="176" spans="1:6" x14ac:dyDescent="0.35">
      <c r="A176" s="6">
        <v>6696</v>
      </c>
      <c r="B176" s="6" t="s">
        <v>141</v>
      </c>
      <c r="C176" s="9">
        <v>44353</v>
      </c>
      <c r="D176" s="6">
        <v>6000</v>
      </c>
      <c r="E176" s="6">
        <v>273</v>
      </c>
      <c r="F176" t="str">
        <f t="shared" si="2"/>
        <v>INSERT INTO CourseRegistration(RegID, RegStatus, RegDate, CourseID, StudentID) VALUES(6696,'Web Registered', '06-06-2021', 6000, 273);</v>
      </c>
    </row>
    <row r="177" spans="1:6" x14ac:dyDescent="0.35">
      <c r="A177" s="6">
        <v>7091</v>
      </c>
      <c r="B177" s="6" t="s">
        <v>142</v>
      </c>
      <c r="C177" s="9">
        <v>44321</v>
      </c>
      <c r="D177" s="6">
        <v>6005</v>
      </c>
      <c r="E177" s="6">
        <v>274</v>
      </c>
      <c r="F177" t="str">
        <f t="shared" si="2"/>
        <v>INSERT INTO CourseRegistration(RegID, RegStatus, RegDate, CourseID, StudentID) VALUES(7091,'Waitlisted', '05-05-2021', 6005, 274);</v>
      </c>
    </row>
    <row r="178" spans="1:6" x14ac:dyDescent="0.35">
      <c r="A178" s="6">
        <v>6323</v>
      </c>
      <c r="B178" s="6" t="s">
        <v>142</v>
      </c>
      <c r="C178" s="9">
        <v>44355</v>
      </c>
      <c r="D178" s="6">
        <v>6005</v>
      </c>
      <c r="E178" s="6">
        <v>275</v>
      </c>
      <c r="F178" t="str">
        <f t="shared" si="2"/>
        <v>INSERT INTO CourseRegistration(RegID, RegStatus, RegDate, CourseID, StudentID) VALUES(6323,'Waitlisted', '06-08-2021', 6005, 275);</v>
      </c>
    </row>
    <row r="179" spans="1:6" x14ac:dyDescent="0.35">
      <c r="A179" s="6">
        <v>7953</v>
      </c>
      <c r="B179" s="6" t="s">
        <v>141</v>
      </c>
      <c r="C179" s="9">
        <v>44372</v>
      </c>
      <c r="D179" s="6">
        <v>6007</v>
      </c>
      <c r="E179" s="6">
        <v>276</v>
      </c>
      <c r="F179" t="str">
        <f t="shared" si="2"/>
        <v>INSERT INTO CourseRegistration(RegID, RegStatus, RegDate, CourseID, StudentID) VALUES(7953,'Web Registered', '06-25-2021', 6007, 276);</v>
      </c>
    </row>
    <row r="180" spans="1:6" x14ac:dyDescent="0.35">
      <c r="A180" s="6">
        <v>6559</v>
      </c>
      <c r="B180" s="6" t="s">
        <v>141</v>
      </c>
      <c r="C180" s="9">
        <v>44332</v>
      </c>
      <c r="D180" s="6">
        <v>6009</v>
      </c>
      <c r="E180" s="6">
        <v>277</v>
      </c>
      <c r="F180" t="str">
        <f t="shared" si="2"/>
        <v>INSERT INTO CourseRegistration(RegID, RegStatus, RegDate, CourseID, StudentID) VALUES(6559,'Web Registered', '05-16-2021', 6009, 277);</v>
      </c>
    </row>
    <row r="181" spans="1:6" x14ac:dyDescent="0.35">
      <c r="A181" s="6">
        <v>7396</v>
      </c>
      <c r="B181" s="6" t="s">
        <v>141</v>
      </c>
      <c r="C181" s="9">
        <v>44358</v>
      </c>
      <c r="D181" s="6">
        <v>6004</v>
      </c>
      <c r="E181" s="6">
        <v>278</v>
      </c>
      <c r="F181" t="str">
        <f t="shared" si="2"/>
        <v>INSERT INTO CourseRegistration(RegID, RegStatus, RegDate, CourseID, StudentID) VALUES(7396,'Web Registered', '06-11-2021', 6004, 278);</v>
      </c>
    </row>
    <row r="182" spans="1:6" x14ac:dyDescent="0.35">
      <c r="A182" s="6">
        <v>5126</v>
      </c>
      <c r="B182" s="6" t="s">
        <v>141</v>
      </c>
      <c r="C182" s="9">
        <v>44307</v>
      </c>
      <c r="D182" s="6">
        <v>6000</v>
      </c>
      <c r="E182" s="6">
        <v>279</v>
      </c>
      <c r="F182" t="str">
        <f t="shared" si="2"/>
        <v>INSERT INTO CourseRegistration(RegID, RegStatus, RegDate, CourseID, StudentID) VALUES(5126,'Web Registered', '04-21-2021', 6000, 279);</v>
      </c>
    </row>
    <row r="183" spans="1:6" x14ac:dyDescent="0.35">
      <c r="A183" s="6">
        <v>8751</v>
      </c>
      <c r="B183" s="6" t="s">
        <v>142</v>
      </c>
      <c r="C183" s="9">
        <v>44297</v>
      </c>
      <c r="D183" s="6">
        <v>6000</v>
      </c>
      <c r="E183" s="6">
        <v>280</v>
      </c>
      <c r="F183" t="str">
        <f t="shared" si="2"/>
        <v>INSERT INTO CourseRegistration(RegID, RegStatus, RegDate, CourseID, StudentID) VALUES(8751,'Waitlisted', '04-11-2021', 6000, 280);</v>
      </c>
    </row>
    <row r="184" spans="1:6" x14ac:dyDescent="0.35">
      <c r="A184" s="6">
        <v>8440</v>
      </c>
      <c r="B184" s="6" t="s">
        <v>141</v>
      </c>
      <c r="C184" s="9">
        <v>44321</v>
      </c>
      <c r="D184" s="6">
        <v>6003</v>
      </c>
      <c r="E184" s="6">
        <v>281</v>
      </c>
      <c r="F184" t="str">
        <f t="shared" si="2"/>
        <v>INSERT INTO CourseRegistration(RegID, RegStatus, RegDate, CourseID, StudentID) VALUES(8440,'Web Registered', '05-05-2021', 6003, 281);</v>
      </c>
    </row>
    <row r="185" spans="1:6" x14ac:dyDescent="0.35">
      <c r="A185" s="6">
        <v>6564</v>
      </c>
      <c r="B185" s="6" t="s">
        <v>141</v>
      </c>
      <c r="C185" s="9">
        <v>45051</v>
      </c>
      <c r="D185" s="6">
        <v>6002</v>
      </c>
      <c r="E185" s="6">
        <v>282</v>
      </c>
      <c r="F185" t="str">
        <f t="shared" si="2"/>
        <v>INSERT INTO CourseRegistration(RegID, RegStatus, RegDate, CourseID, StudentID) VALUES(6564,'Web Registered', '05-05-2023', 6002, 282);</v>
      </c>
    </row>
    <row r="186" spans="1:6" x14ac:dyDescent="0.35">
      <c r="A186" s="6">
        <v>6934</v>
      </c>
      <c r="B186" s="6" t="s">
        <v>141</v>
      </c>
      <c r="C186" s="9">
        <v>44353</v>
      </c>
      <c r="D186" s="6">
        <v>6000</v>
      </c>
      <c r="E186" s="6">
        <v>283</v>
      </c>
      <c r="F186" t="str">
        <f t="shared" si="2"/>
        <v>INSERT INTO CourseRegistration(RegID, RegStatus, RegDate, CourseID, StudentID) VALUES(6934,'Web Registered', '06-06-2021', 6000, 283);</v>
      </c>
    </row>
    <row r="187" spans="1:6" x14ac:dyDescent="0.35">
      <c r="A187" s="6">
        <v>6021</v>
      </c>
      <c r="B187" s="6" t="s">
        <v>142</v>
      </c>
      <c r="C187" s="9">
        <v>44321</v>
      </c>
      <c r="D187" s="6">
        <v>6005</v>
      </c>
      <c r="E187" s="6">
        <v>284</v>
      </c>
      <c r="F187" t="str">
        <f t="shared" si="2"/>
        <v>INSERT INTO CourseRegistration(RegID, RegStatus, RegDate, CourseID, StudentID) VALUES(6021,'Waitlisted', '05-05-2021', 6005, 284);</v>
      </c>
    </row>
    <row r="188" spans="1:6" x14ac:dyDescent="0.35">
      <c r="A188" s="6">
        <v>8925</v>
      </c>
      <c r="B188" s="6" t="s">
        <v>142</v>
      </c>
      <c r="C188" s="9">
        <v>44355</v>
      </c>
      <c r="D188" s="6">
        <v>6005</v>
      </c>
      <c r="E188" s="6">
        <v>285</v>
      </c>
      <c r="F188" t="str">
        <f t="shared" si="2"/>
        <v>INSERT INTO CourseRegistration(RegID, RegStatus, RegDate, CourseID, StudentID) VALUES(8925,'Waitlisted', '06-08-2021', 6005, 285);</v>
      </c>
    </row>
    <row r="189" spans="1:6" x14ac:dyDescent="0.35">
      <c r="A189" s="6">
        <v>6581</v>
      </c>
      <c r="B189" s="6" t="s">
        <v>141</v>
      </c>
      <c r="C189" s="9">
        <v>44372</v>
      </c>
      <c r="D189" s="6">
        <v>6007</v>
      </c>
      <c r="E189" s="6">
        <v>286</v>
      </c>
      <c r="F189" t="str">
        <f t="shared" si="2"/>
        <v>INSERT INTO CourseRegistration(RegID, RegStatus, RegDate, CourseID, StudentID) VALUES(6581,'Web Registered', '06-25-2021', 6007, 286);</v>
      </c>
    </row>
    <row r="190" spans="1:6" x14ac:dyDescent="0.35">
      <c r="A190" s="6">
        <v>6919</v>
      </c>
      <c r="B190" s="6" t="s">
        <v>141</v>
      </c>
      <c r="C190" s="9">
        <v>44332</v>
      </c>
      <c r="D190" s="6">
        <v>6009</v>
      </c>
      <c r="E190" s="6">
        <v>287</v>
      </c>
      <c r="F190" t="str">
        <f t="shared" si="2"/>
        <v>INSERT INTO CourseRegistration(RegID, RegStatus, RegDate, CourseID, StudentID) VALUES(6919,'Web Registered', '05-16-2021', 6009, 287);</v>
      </c>
    </row>
    <row r="191" spans="1:6" x14ac:dyDescent="0.35">
      <c r="A191" s="6">
        <v>6790</v>
      </c>
      <c r="B191" s="6" t="s">
        <v>141</v>
      </c>
      <c r="C191" s="9">
        <v>44358</v>
      </c>
      <c r="D191" s="6">
        <v>6004</v>
      </c>
      <c r="E191" s="6">
        <v>288</v>
      </c>
      <c r="F191" t="str">
        <f t="shared" si="2"/>
        <v>INSERT INTO CourseRegistration(RegID, RegStatus, RegDate, CourseID, StudentID) VALUES(6790,'Web Registered', '06-11-2021', 6004, 288);</v>
      </c>
    </row>
    <row r="192" spans="1:6" x14ac:dyDescent="0.35">
      <c r="A192" s="6">
        <v>6912</v>
      </c>
      <c r="B192" s="6" t="s">
        <v>141</v>
      </c>
      <c r="C192" s="9">
        <v>44307</v>
      </c>
      <c r="D192" s="6">
        <v>6000</v>
      </c>
      <c r="E192" s="6">
        <v>289</v>
      </c>
      <c r="F192" t="str">
        <f t="shared" si="2"/>
        <v>INSERT INTO CourseRegistration(RegID, RegStatus, RegDate, CourseID, StudentID) VALUES(6912,'Web Registered', '04-21-2021', 6000, 289);</v>
      </c>
    </row>
    <row r="193" spans="1:6" x14ac:dyDescent="0.35">
      <c r="A193" s="6">
        <v>8881</v>
      </c>
      <c r="B193" s="6" t="s">
        <v>142</v>
      </c>
      <c r="C193" s="9">
        <v>44297</v>
      </c>
      <c r="D193" s="6">
        <v>6000</v>
      </c>
      <c r="E193" s="6">
        <v>290</v>
      </c>
      <c r="F193" t="str">
        <f t="shared" si="2"/>
        <v>INSERT INTO CourseRegistration(RegID, RegStatus, RegDate, CourseID, StudentID) VALUES(8881,'Waitlisted', '04-11-2021', 6000, 290);</v>
      </c>
    </row>
    <row r="194" spans="1:6" x14ac:dyDescent="0.35">
      <c r="A194" s="6">
        <v>7969</v>
      </c>
      <c r="B194" s="6" t="s">
        <v>141</v>
      </c>
      <c r="C194" s="9">
        <v>44321</v>
      </c>
      <c r="D194" s="6">
        <v>6003</v>
      </c>
      <c r="E194" s="6">
        <v>291</v>
      </c>
      <c r="F194" t="str">
        <f t="shared" si="2"/>
        <v>INSERT INTO CourseRegistration(RegID, RegStatus, RegDate, CourseID, StudentID) VALUES(7969,'Web Registered', '05-05-2021', 6003, 291);</v>
      </c>
    </row>
    <row r="195" spans="1:6" x14ac:dyDescent="0.35">
      <c r="A195" s="6">
        <v>6817</v>
      </c>
      <c r="B195" s="6" t="s">
        <v>141</v>
      </c>
      <c r="C195" s="9">
        <v>45051</v>
      </c>
      <c r="D195" s="6">
        <v>6002</v>
      </c>
      <c r="E195" s="6">
        <v>292</v>
      </c>
      <c r="F195" t="str">
        <f t="shared" ref="F195:F258" si="3">"INSERT INTO CourseRegistration("&amp;$A$1&amp;", "&amp;$B$1&amp;", "&amp;$C$1&amp;", "&amp;$D$1&amp;", "&amp;$E$1&amp;") VALUES("&amp;A195&amp;","&amp;"'"&amp;B195&amp;"'"&amp;", "&amp;"'"&amp;TEXT(C195,"mm-dd-yyy")&amp;"'"&amp;", "&amp;D195&amp;", "&amp;E195&amp;");"</f>
        <v>INSERT INTO CourseRegistration(RegID, RegStatus, RegDate, CourseID, StudentID) VALUES(6817,'Web Registered', '05-05-2023', 6002, 292);</v>
      </c>
    </row>
    <row r="196" spans="1:6" x14ac:dyDescent="0.35">
      <c r="A196" s="6">
        <v>7970</v>
      </c>
      <c r="B196" s="6" t="s">
        <v>141</v>
      </c>
      <c r="C196" s="9">
        <v>44353</v>
      </c>
      <c r="D196" s="6">
        <v>6000</v>
      </c>
      <c r="E196" s="6">
        <v>293</v>
      </c>
      <c r="F196" t="str">
        <f t="shared" si="3"/>
        <v>INSERT INTO CourseRegistration(RegID, RegStatus, RegDate, CourseID, StudentID) VALUES(7970,'Web Registered', '06-06-2021', 6000, 293);</v>
      </c>
    </row>
    <row r="197" spans="1:6" x14ac:dyDescent="0.35">
      <c r="A197" s="6">
        <v>4493</v>
      </c>
      <c r="B197" s="6" t="s">
        <v>142</v>
      </c>
      <c r="C197" s="9">
        <v>44321</v>
      </c>
      <c r="D197" s="6">
        <v>6005</v>
      </c>
      <c r="E197" s="6">
        <v>294</v>
      </c>
      <c r="F197" t="str">
        <f t="shared" si="3"/>
        <v>INSERT INTO CourseRegistration(RegID, RegStatus, RegDate, CourseID, StudentID) VALUES(4493,'Waitlisted', '05-05-2021', 6005, 294);</v>
      </c>
    </row>
    <row r="198" spans="1:6" x14ac:dyDescent="0.35">
      <c r="A198" s="6">
        <v>8917</v>
      </c>
      <c r="B198" s="6" t="s">
        <v>142</v>
      </c>
      <c r="C198" s="9">
        <v>44355</v>
      </c>
      <c r="D198" s="6">
        <v>6005</v>
      </c>
      <c r="E198" s="6">
        <v>295</v>
      </c>
      <c r="F198" t="str">
        <f t="shared" si="3"/>
        <v>INSERT INTO CourseRegistration(RegID, RegStatus, RegDate, CourseID, StudentID) VALUES(8917,'Waitlisted', '06-08-2021', 6005, 295);</v>
      </c>
    </row>
    <row r="199" spans="1:6" x14ac:dyDescent="0.35">
      <c r="A199" s="6">
        <v>5917</v>
      </c>
      <c r="B199" s="6" t="s">
        <v>141</v>
      </c>
      <c r="C199" s="9">
        <v>44372</v>
      </c>
      <c r="D199" s="6">
        <v>6007</v>
      </c>
      <c r="E199" s="6">
        <v>296</v>
      </c>
      <c r="F199" t="str">
        <f t="shared" si="3"/>
        <v>INSERT INTO CourseRegistration(RegID, RegStatus, RegDate, CourseID, StudentID) VALUES(5917,'Web Registered', '06-25-2021', 6007, 296);</v>
      </c>
    </row>
    <row r="200" spans="1:6" x14ac:dyDescent="0.35">
      <c r="A200" s="6">
        <v>8719</v>
      </c>
      <c r="B200" s="6" t="s">
        <v>141</v>
      </c>
      <c r="C200" s="9">
        <v>44332</v>
      </c>
      <c r="D200" s="6">
        <v>6009</v>
      </c>
      <c r="E200" s="6">
        <v>297</v>
      </c>
      <c r="F200" t="str">
        <f t="shared" si="3"/>
        <v>INSERT INTO CourseRegistration(RegID, RegStatus, RegDate, CourseID, StudentID) VALUES(8719,'Web Registered', '05-16-2021', 6009, 297);</v>
      </c>
    </row>
    <row r="201" spans="1:6" x14ac:dyDescent="0.35">
      <c r="A201" s="6">
        <v>8333</v>
      </c>
      <c r="B201" s="6" t="s">
        <v>141</v>
      </c>
      <c r="C201" s="9">
        <v>44358</v>
      </c>
      <c r="D201" s="6">
        <v>6004</v>
      </c>
      <c r="E201" s="6">
        <v>298</v>
      </c>
      <c r="F201" t="str">
        <f t="shared" si="3"/>
        <v>INSERT INTO CourseRegistration(RegID, RegStatus, RegDate, CourseID, StudentID) VALUES(8333,'Web Registered', '06-11-2021', 6004, 298);</v>
      </c>
    </row>
    <row r="202" spans="1:6" x14ac:dyDescent="0.35">
      <c r="A202" s="6">
        <v>4031</v>
      </c>
      <c r="B202" s="6" t="s">
        <v>141</v>
      </c>
      <c r="C202" s="9">
        <v>44307</v>
      </c>
      <c r="D202" s="6">
        <v>6000</v>
      </c>
      <c r="E202" s="6">
        <v>299</v>
      </c>
      <c r="F202" t="str">
        <f t="shared" si="3"/>
        <v>INSERT INTO CourseRegistration(RegID, RegStatus, RegDate, CourseID, StudentID) VALUES(4031,'Web Registered', '04-21-2021', 6000, 299);</v>
      </c>
    </row>
    <row r="203" spans="1:6" x14ac:dyDescent="0.35">
      <c r="A203" s="6">
        <v>4935</v>
      </c>
      <c r="B203" s="6" t="s">
        <v>142</v>
      </c>
      <c r="C203" s="9">
        <v>44297</v>
      </c>
      <c r="D203" s="6">
        <v>6000</v>
      </c>
      <c r="E203" s="6">
        <v>300</v>
      </c>
      <c r="F203" t="str">
        <f t="shared" si="3"/>
        <v>INSERT INTO CourseRegistration(RegID, RegStatus, RegDate, CourseID, StudentID) VALUES(4935,'Waitlisted', '04-11-2021', 6000, 300);</v>
      </c>
    </row>
    <row r="204" spans="1:6" x14ac:dyDescent="0.35">
      <c r="A204" s="6">
        <v>4503</v>
      </c>
      <c r="B204" s="6" t="s">
        <v>141</v>
      </c>
      <c r="C204" s="9">
        <v>44321</v>
      </c>
      <c r="D204" s="6">
        <v>6003</v>
      </c>
      <c r="E204" s="6">
        <v>301</v>
      </c>
      <c r="F204" t="str">
        <f t="shared" si="3"/>
        <v>INSERT INTO CourseRegistration(RegID, RegStatus, RegDate, CourseID, StudentID) VALUES(4503,'Web Registered', '05-05-2021', 6003, 301);</v>
      </c>
    </row>
    <row r="205" spans="1:6" x14ac:dyDescent="0.35">
      <c r="A205" s="6">
        <v>7966</v>
      </c>
      <c r="B205" s="6" t="s">
        <v>141</v>
      </c>
      <c r="C205" s="9">
        <v>45051</v>
      </c>
      <c r="D205" s="6">
        <v>6002</v>
      </c>
      <c r="E205" s="6">
        <v>302</v>
      </c>
      <c r="F205" t="str">
        <f t="shared" si="3"/>
        <v>INSERT INTO CourseRegistration(RegID, RegStatus, RegDate, CourseID, StudentID) VALUES(7966,'Web Registered', '05-05-2023', 6002, 302);</v>
      </c>
    </row>
    <row r="206" spans="1:6" x14ac:dyDescent="0.35">
      <c r="A206" s="6">
        <v>4778</v>
      </c>
      <c r="B206" s="6" t="s">
        <v>141</v>
      </c>
      <c r="C206" s="9">
        <v>44353</v>
      </c>
      <c r="D206" s="6">
        <v>6000</v>
      </c>
      <c r="E206" s="6">
        <v>303</v>
      </c>
      <c r="F206" t="str">
        <f t="shared" si="3"/>
        <v>INSERT INTO CourseRegistration(RegID, RegStatus, RegDate, CourseID, StudentID) VALUES(4778,'Web Registered', '06-06-2021', 6000, 303);</v>
      </c>
    </row>
    <row r="207" spans="1:6" x14ac:dyDescent="0.35">
      <c r="A207" s="6">
        <v>4278</v>
      </c>
      <c r="B207" s="6" t="s">
        <v>142</v>
      </c>
      <c r="C207" s="9">
        <v>44321</v>
      </c>
      <c r="D207" s="6">
        <v>6005</v>
      </c>
      <c r="E207" s="6">
        <v>304</v>
      </c>
      <c r="F207" t="str">
        <f t="shared" si="3"/>
        <v>INSERT INTO CourseRegistration(RegID, RegStatus, RegDate, CourseID, StudentID) VALUES(4278,'Waitlisted', '05-05-2021', 6005, 304);</v>
      </c>
    </row>
    <row r="208" spans="1:6" x14ac:dyDescent="0.35">
      <c r="A208" s="6">
        <v>4871</v>
      </c>
      <c r="B208" s="6" t="s">
        <v>142</v>
      </c>
      <c r="C208" s="9">
        <v>44355</v>
      </c>
      <c r="D208" s="6">
        <v>6005</v>
      </c>
      <c r="E208" s="6">
        <v>305</v>
      </c>
      <c r="F208" t="str">
        <f t="shared" si="3"/>
        <v>INSERT INTO CourseRegistration(RegID, RegStatus, RegDate, CourseID, StudentID) VALUES(4871,'Waitlisted', '06-08-2021', 6005, 305);</v>
      </c>
    </row>
    <row r="209" spans="1:6" x14ac:dyDescent="0.35">
      <c r="A209" s="6">
        <v>6645</v>
      </c>
      <c r="B209" s="6" t="s">
        <v>141</v>
      </c>
      <c r="C209" s="9">
        <v>44372</v>
      </c>
      <c r="D209" s="6">
        <v>6007</v>
      </c>
      <c r="E209" s="6">
        <v>306</v>
      </c>
      <c r="F209" t="str">
        <f t="shared" si="3"/>
        <v>INSERT INTO CourseRegistration(RegID, RegStatus, RegDate, CourseID, StudentID) VALUES(6645,'Web Registered', '06-25-2021', 6007, 306);</v>
      </c>
    </row>
    <row r="210" spans="1:6" x14ac:dyDescent="0.35">
      <c r="A210" s="6">
        <v>4899</v>
      </c>
      <c r="B210" s="6" t="s">
        <v>141</v>
      </c>
      <c r="C210" s="9">
        <v>44332</v>
      </c>
      <c r="D210" s="6">
        <v>6009</v>
      </c>
      <c r="E210" s="6">
        <v>307</v>
      </c>
      <c r="F210" t="str">
        <f t="shared" si="3"/>
        <v>INSERT INTO CourseRegistration(RegID, RegStatus, RegDate, CourseID, StudentID) VALUES(4899,'Web Registered', '05-16-2021', 6009, 307);</v>
      </c>
    </row>
    <row r="211" spans="1:6" x14ac:dyDescent="0.35">
      <c r="A211" s="6">
        <v>7024</v>
      </c>
      <c r="B211" s="6" t="s">
        <v>141</v>
      </c>
      <c r="C211" s="9">
        <v>44358</v>
      </c>
      <c r="D211" s="6">
        <v>6004</v>
      </c>
      <c r="E211" s="6">
        <v>308</v>
      </c>
      <c r="F211" t="str">
        <f t="shared" si="3"/>
        <v>INSERT INTO CourseRegistration(RegID, RegStatus, RegDate, CourseID, StudentID) VALUES(7024,'Web Registered', '06-11-2021', 6004, 308);</v>
      </c>
    </row>
    <row r="212" spans="1:6" x14ac:dyDescent="0.35">
      <c r="A212" s="6">
        <v>7333</v>
      </c>
      <c r="B212" s="6" t="s">
        <v>141</v>
      </c>
      <c r="C212" s="9">
        <v>44307</v>
      </c>
      <c r="D212" s="6">
        <v>6000</v>
      </c>
      <c r="E212" s="6">
        <v>309</v>
      </c>
      <c r="F212" t="str">
        <f t="shared" si="3"/>
        <v>INSERT INTO CourseRegistration(RegID, RegStatus, RegDate, CourseID, StudentID) VALUES(7333,'Web Registered', '04-21-2021', 6000, 309);</v>
      </c>
    </row>
    <row r="213" spans="1:6" x14ac:dyDescent="0.35">
      <c r="A213" s="6">
        <v>4388</v>
      </c>
      <c r="B213" s="6" t="s">
        <v>142</v>
      </c>
      <c r="C213" s="9">
        <v>44297</v>
      </c>
      <c r="D213" s="6">
        <v>6000</v>
      </c>
      <c r="E213" s="6">
        <v>310</v>
      </c>
      <c r="F213" t="str">
        <f t="shared" si="3"/>
        <v>INSERT INTO CourseRegistration(RegID, RegStatus, RegDate, CourseID, StudentID) VALUES(4388,'Waitlisted', '04-11-2021', 6000, 310);</v>
      </c>
    </row>
    <row r="214" spans="1:6" x14ac:dyDescent="0.35">
      <c r="A214" s="6">
        <v>8427</v>
      </c>
      <c r="B214" s="6" t="s">
        <v>141</v>
      </c>
      <c r="C214" s="9">
        <v>44321</v>
      </c>
      <c r="D214" s="6">
        <v>6003</v>
      </c>
      <c r="E214" s="6">
        <v>311</v>
      </c>
      <c r="F214" t="str">
        <f t="shared" si="3"/>
        <v>INSERT INTO CourseRegistration(RegID, RegStatus, RegDate, CourseID, StudentID) VALUES(8427,'Web Registered', '05-05-2021', 6003, 311);</v>
      </c>
    </row>
    <row r="215" spans="1:6" x14ac:dyDescent="0.35">
      <c r="A215" s="6">
        <v>7931</v>
      </c>
      <c r="B215" s="6" t="s">
        <v>141</v>
      </c>
      <c r="C215" s="9">
        <v>45051</v>
      </c>
      <c r="D215" s="6">
        <v>6002</v>
      </c>
      <c r="E215" s="6">
        <v>312</v>
      </c>
      <c r="F215" t="str">
        <f t="shared" si="3"/>
        <v>INSERT INTO CourseRegistration(RegID, RegStatus, RegDate, CourseID, StudentID) VALUES(7931,'Web Registered', '05-05-2023', 6002, 312);</v>
      </c>
    </row>
    <row r="216" spans="1:6" x14ac:dyDescent="0.35">
      <c r="A216" s="6">
        <v>8157</v>
      </c>
      <c r="B216" s="6" t="s">
        <v>141</v>
      </c>
      <c r="C216" s="9">
        <v>44353</v>
      </c>
      <c r="D216" s="6">
        <v>6000</v>
      </c>
      <c r="E216" s="6">
        <v>313</v>
      </c>
      <c r="F216" t="str">
        <f t="shared" si="3"/>
        <v>INSERT INTO CourseRegistration(RegID, RegStatus, RegDate, CourseID, StudentID) VALUES(8157,'Web Registered', '06-06-2021', 6000, 313);</v>
      </c>
    </row>
    <row r="217" spans="1:6" x14ac:dyDescent="0.35">
      <c r="A217" s="6">
        <v>5535</v>
      </c>
      <c r="B217" s="6" t="s">
        <v>142</v>
      </c>
      <c r="C217" s="9">
        <v>44321</v>
      </c>
      <c r="D217" s="6">
        <v>6005</v>
      </c>
      <c r="E217" s="6">
        <v>314</v>
      </c>
      <c r="F217" t="str">
        <f t="shared" si="3"/>
        <v>INSERT INTO CourseRegistration(RegID, RegStatus, RegDate, CourseID, StudentID) VALUES(5535,'Waitlisted', '05-05-2021', 6005, 314);</v>
      </c>
    </row>
    <row r="218" spans="1:6" x14ac:dyDescent="0.35">
      <c r="A218" s="6">
        <v>6214</v>
      </c>
      <c r="B218" s="6" t="s">
        <v>142</v>
      </c>
      <c r="C218" s="9">
        <v>44355</v>
      </c>
      <c r="D218" s="6">
        <v>6005</v>
      </c>
      <c r="E218" s="6">
        <v>315</v>
      </c>
      <c r="F218" t="str">
        <f t="shared" si="3"/>
        <v>INSERT INTO CourseRegistration(RegID, RegStatus, RegDate, CourseID, StudentID) VALUES(6214,'Waitlisted', '06-08-2021', 6005, 315);</v>
      </c>
    </row>
    <row r="219" spans="1:6" x14ac:dyDescent="0.35">
      <c r="A219" s="6">
        <v>8794</v>
      </c>
      <c r="B219" s="6" t="s">
        <v>141</v>
      </c>
      <c r="C219" s="9">
        <v>44372</v>
      </c>
      <c r="D219" s="6">
        <v>6007</v>
      </c>
      <c r="E219" s="6">
        <v>316</v>
      </c>
      <c r="F219" t="str">
        <f t="shared" si="3"/>
        <v>INSERT INTO CourseRegistration(RegID, RegStatus, RegDate, CourseID, StudentID) VALUES(8794,'Web Registered', '06-25-2021', 6007, 316);</v>
      </c>
    </row>
    <row r="220" spans="1:6" x14ac:dyDescent="0.35">
      <c r="A220" s="6">
        <v>5256</v>
      </c>
      <c r="B220" s="6" t="s">
        <v>141</v>
      </c>
      <c r="C220" s="9">
        <v>44332</v>
      </c>
      <c r="D220" s="6">
        <v>6009</v>
      </c>
      <c r="E220" s="6">
        <v>317</v>
      </c>
      <c r="F220" t="str">
        <f t="shared" si="3"/>
        <v>INSERT INTO CourseRegistration(RegID, RegStatus, RegDate, CourseID, StudentID) VALUES(5256,'Web Registered', '05-16-2021', 6009, 317);</v>
      </c>
    </row>
    <row r="221" spans="1:6" x14ac:dyDescent="0.35">
      <c r="A221" s="6">
        <v>4845</v>
      </c>
      <c r="B221" s="6" t="s">
        <v>141</v>
      </c>
      <c r="C221" s="9">
        <v>44358</v>
      </c>
      <c r="D221" s="6">
        <v>6004</v>
      </c>
      <c r="E221" s="6">
        <v>318</v>
      </c>
      <c r="F221" t="str">
        <f t="shared" si="3"/>
        <v>INSERT INTO CourseRegistration(RegID, RegStatus, RegDate, CourseID, StudentID) VALUES(4845,'Web Registered', '06-11-2021', 6004, 318);</v>
      </c>
    </row>
    <row r="222" spans="1:6" x14ac:dyDescent="0.35">
      <c r="A222" s="6">
        <v>4137</v>
      </c>
      <c r="B222" s="6" t="s">
        <v>141</v>
      </c>
      <c r="C222" s="9">
        <v>44307</v>
      </c>
      <c r="D222" s="6">
        <v>6000</v>
      </c>
      <c r="E222" s="6">
        <v>319</v>
      </c>
      <c r="F222" t="str">
        <f t="shared" si="3"/>
        <v>INSERT INTO CourseRegistration(RegID, RegStatus, RegDate, CourseID, StudentID) VALUES(4137,'Web Registered', '04-21-2021', 6000, 319);</v>
      </c>
    </row>
    <row r="223" spans="1:6" x14ac:dyDescent="0.35">
      <c r="A223" s="6">
        <v>7780</v>
      </c>
      <c r="B223" s="6" t="s">
        <v>142</v>
      </c>
      <c r="C223" s="9">
        <v>44297</v>
      </c>
      <c r="D223" s="6">
        <v>6000</v>
      </c>
      <c r="E223" s="6">
        <v>320</v>
      </c>
      <c r="F223" t="str">
        <f t="shared" si="3"/>
        <v>INSERT INTO CourseRegistration(RegID, RegStatus, RegDate, CourseID, StudentID) VALUES(7780,'Waitlisted', '04-11-2021', 6000, 320);</v>
      </c>
    </row>
    <row r="224" spans="1:6" x14ac:dyDescent="0.35">
      <c r="A224" s="6">
        <v>6650</v>
      </c>
      <c r="B224" s="6" t="s">
        <v>141</v>
      </c>
      <c r="C224" s="9">
        <v>44321</v>
      </c>
      <c r="D224" s="6">
        <v>6003</v>
      </c>
      <c r="E224" s="6">
        <v>321</v>
      </c>
      <c r="F224" t="str">
        <f t="shared" si="3"/>
        <v>INSERT INTO CourseRegistration(RegID, RegStatus, RegDate, CourseID, StudentID) VALUES(6650,'Web Registered', '05-05-2021', 6003, 321);</v>
      </c>
    </row>
    <row r="225" spans="1:6" x14ac:dyDescent="0.35">
      <c r="A225" s="6">
        <v>6486</v>
      </c>
      <c r="B225" s="6" t="s">
        <v>141</v>
      </c>
      <c r="C225" s="9">
        <v>45051</v>
      </c>
      <c r="D225" s="6">
        <v>6002</v>
      </c>
      <c r="E225" s="6">
        <v>322</v>
      </c>
      <c r="F225" t="str">
        <f t="shared" si="3"/>
        <v>INSERT INTO CourseRegistration(RegID, RegStatus, RegDate, CourseID, StudentID) VALUES(6486,'Web Registered', '05-05-2023', 6002, 322);</v>
      </c>
    </row>
    <row r="226" spans="1:6" x14ac:dyDescent="0.35">
      <c r="A226" s="6">
        <v>8896</v>
      </c>
      <c r="B226" s="6" t="s">
        <v>141</v>
      </c>
      <c r="C226" s="9">
        <v>44353</v>
      </c>
      <c r="D226" s="6">
        <v>6000</v>
      </c>
      <c r="E226" s="6">
        <v>323</v>
      </c>
      <c r="F226" t="str">
        <f t="shared" si="3"/>
        <v>INSERT INTO CourseRegistration(RegID, RegStatus, RegDate, CourseID, StudentID) VALUES(8896,'Web Registered', '06-06-2021', 6000, 323);</v>
      </c>
    </row>
    <row r="227" spans="1:6" x14ac:dyDescent="0.35">
      <c r="A227" s="6">
        <v>5317</v>
      </c>
      <c r="B227" s="6" t="s">
        <v>142</v>
      </c>
      <c r="C227" s="9">
        <v>44321</v>
      </c>
      <c r="D227" s="6">
        <v>6005</v>
      </c>
      <c r="E227" s="6">
        <v>324</v>
      </c>
      <c r="F227" t="str">
        <f t="shared" si="3"/>
        <v>INSERT INTO CourseRegistration(RegID, RegStatus, RegDate, CourseID, StudentID) VALUES(5317,'Waitlisted', '05-05-2021', 6005, 324);</v>
      </c>
    </row>
    <row r="228" spans="1:6" x14ac:dyDescent="0.35">
      <c r="A228" s="6">
        <v>6771</v>
      </c>
      <c r="B228" s="6" t="s">
        <v>142</v>
      </c>
      <c r="C228" s="9">
        <v>44355</v>
      </c>
      <c r="D228" s="6">
        <v>6005</v>
      </c>
      <c r="E228" s="6">
        <v>325</v>
      </c>
      <c r="F228" t="str">
        <f t="shared" si="3"/>
        <v>INSERT INTO CourseRegistration(RegID, RegStatus, RegDate, CourseID, StudentID) VALUES(6771,'Waitlisted', '06-08-2021', 6005, 325);</v>
      </c>
    </row>
    <row r="229" spans="1:6" x14ac:dyDescent="0.35">
      <c r="A229" s="6">
        <v>4424</v>
      </c>
      <c r="B229" s="6" t="s">
        <v>141</v>
      </c>
      <c r="C229" s="9">
        <v>44372</v>
      </c>
      <c r="D229" s="6">
        <v>6007</v>
      </c>
      <c r="E229" s="6">
        <v>326</v>
      </c>
      <c r="F229" t="str">
        <f t="shared" si="3"/>
        <v>INSERT INTO CourseRegistration(RegID, RegStatus, RegDate, CourseID, StudentID) VALUES(4424,'Web Registered', '06-25-2021', 6007, 326);</v>
      </c>
    </row>
    <row r="230" spans="1:6" x14ac:dyDescent="0.35">
      <c r="A230" s="6">
        <v>8818</v>
      </c>
      <c r="B230" s="6" t="s">
        <v>141</v>
      </c>
      <c r="C230" s="9">
        <v>44332</v>
      </c>
      <c r="D230" s="6">
        <v>6009</v>
      </c>
      <c r="E230" s="6">
        <v>327</v>
      </c>
      <c r="F230" t="str">
        <f t="shared" si="3"/>
        <v>INSERT INTO CourseRegistration(RegID, RegStatus, RegDate, CourseID, StudentID) VALUES(8818,'Web Registered', '05-16-2021', 6009, 327);</v>
      </c>
    </row>
    <row r="231" spans="1:6" x14ac:dyDescent="0.35">
      <c r="A231" s="6">
        <v>8152</v>
      </c>
      <c r="B231" s="6" t="s">
        <v>141</v>
      </c>
      <c r="C231" s="9">
        <v>44358</v>
      </c>
      <c r="D231" s="6">
        <v>6004</v>
      </c>
      <c r="E231" s="6">
        <v>328</v>
      </c>
      <c r="F231" t="str">
        <f t="shared" si="3"/>
        <v>INSERT INTO CourseRegistration(RegID, RegStatus, RegDate, CourseID, StudentID) VALUES(8152,'Web Registered', '06-11-2021', 6004, 328);</v>
      </c>
    </row>
    <row r="232" spans="1:6" x14ac:dyDescent="0.35">
      <c r="A232" s="6">
        <v>8377</v>
      </c>
      <c r="B232" s="6" t="s">
        <v>141</v>
      </c>
      <c r="C232" s="9">
        <v>44307</v>
      </c>
      <c r="D232" s="6">
        <v>6000</v>
      </c>
      <c r="E232" s="6">
        <v>329</v>
      </c>
      <c r="F232" t="str">
        <f t="shared" si="3"/>
        <v>INSERT INTO CourseRegistration(RegID, RegStatus, RegDate, CourseID, StudentID) VALUES(8377,'Web Registered', '04-21-2021', 6000, 329);</v>
      </c>
    </row>
    <row r="233" spans="1:6" x14ac:dyDescent="0.35">
      <c r="A233" s="6">
        <v>7278</v>
      </c>
      <c r="B233" s="6" t="s">
        <v>142</v>
      </c>
      <c r="C233" s="9">
        <v>44297</v>
      </c>
      <c r="D233" s="6">
        <v>6000</v>
      </c>
      <c r="E233" s="6">
        <v>330</v>
      </c>
      <c r="F233" t="str">
        <f t="shared" si="3"/>
        <v>INSERT INTO CourseRegistration(RegID, RegStatus, RegDate, CourseID, StudentID) VALUES(7278,'Waitlisted', '04-11-2021', 6000, 330);</v>
      </c>
    </row>
    <row r="234" spans="1:6" x14ac:dyDescent="0.35">
      <c r="A234" s="6">
        <v>5463</v>
      </c>
      <c r="B234" s="6" t="s">
        <v>141</v>
      </c>
      <c r="C234" s="9">
        <v>44321</v>
      </c>
      <c r="D234" s="6">
        <v>6003</v>
      </c>
      <c r="E234" s="6">
        <v>331</v>
      </c>
      <c r="F234" t="str">
        <f t="shared" si="3"/>
        <v>INSERT INTO CourseRegistration(RegID, RegStatus, RegDate, CourseID, StudentID) VALUES(5463,'Web Registered', '05-05-2021', 6003, 331);</v>
      </c>
    </row>
    <row r="235" spans="1:6" x14ac:dyDescent="0.35">
      <c r="A235" s="6">
        <v>7171</v>
      </c>
      <c r="B235" s="6" t="s">
        <v>141</v>
      </c>
      <c r="C235" s="9">
        <v>45051</v>
      </c>
      <c r="D235" s="6">
        <v>6002</v>
      </c>
      <c r="E235" s="6">
        <v>332</v>
      </c>
      <c r="F235" t="str">
        <f t="shared" si="3"/>
        <v>INSERT INTO CourseRegistration(RegID, RegStatus, RegDate, CourseID, StudentID) VALUES(7171,'Web Registered', '05-05-2023', 6002, 332);</v>
      </c>
    </row>
    <row r="236" spans="1:6" x14ac:dyDescent="0.35">
      <c r="A236" s="6">
        <v>5404</v>
      </c>
      <c r="B236" s="6" t="s">
        <v>141</v>
      </c>
      <c r="C236" s="9">
        <v>44353</v>
      </c>
      <c r="D236" s="6">
        <v>6000</v>
      </c>
      <c r="E236" s="6">
        <v>333</v>
      </c>
      <c r="F236" t="str">
        <f t="shared" si="3"/>
        <v>INSERT INTO CourseRegistration(RegID, RegStatus, RegDate, CourseID, StudentID) VALUES(5404,'Web Registered', '06-06-2021', 6000, 333);</v>
      </c>
    </row>
    <row r="237" spans="1:6" x14ac:dyDescent="0.35">
      <c r="A237" s="6">
        <v>5594</v>
      </c>
      <c r="B237" s="6" t="s">
        <v>142</v>
      </c>
      <c r="C237" s="9">
        <v>44321</v>
      </c>
      <c r="D237" s="6">
        <v>6005</v>
      </c>
      <c r="E237" s="6">
        <v>334</v>
      </c>
      <c r="F237" t="str">
        <f t="shared" si="3"/>
        <v>INSERT INTO CourseRegistration(RegID, RegStatus, RegDate, CourseID, StudentID) VALUES(5594,'Waitlisted', '05-05-2021', 6005, 334);</v>
      </c>
    </row>
    <row r="238" spans="1:6" x14ac:dyDescent="0.35">
      <c r="A238" s="6">
        <v>8846</v>
      </c>
      <c r="B238" s="6" t="s">
        <v>142</v>
      </c>
      <c r="C238" s="9">
        <v>44355</v>
      </c>
      <c r="D238" s="6">
        <v>6005</v>
      </c>
      <c r="E238" s="6">
        <v>335</v>
      </c>
      <c r="F238" t="str">
        <f t="shared" si="3"/>
        <v>INSERT INTO CourseRegistration(RegID, RegStatus, RegDate, CourseID, StudentID) VALUES(8846,'Waitlisted', '06-08-2021', 6005, 335);</v>
      </c>
    </row>
    <row r="239" spans="1:6" x14ac:dyDescent="0.35">
      <c r="A239" s="6">
        <v>6346</v>
      </c>
      <c r="B239" s="6" t="s">
        <v>141</v>
      </c>
      <c r="C239" s="9">
        <v>44372</v>
      </c>
      <c r="D239" s="6">
        <v>6007</v>
      </c>
      <c r="E239" s="6">
        <v>336</v>
      </c>
      <c r="F239" t="str">
        <f t="shared" si="3"/>
        <v>INSERT INTO CourseRegistration(RegID, RegStatus, RegDate, CourseID, StudentID) VALUES(6346,'Web Registered', '06-25-2021', 6007, 336);</v>
      </c>
    </row>
    <row r="240" spans="1:6" x14ac:dyDescent="0.35">
      <c r="A240" s="6">
        <v>5647</v>
      </c>
      <c r="B240" s="6" t="s">
        <v>141</v>
      </c>
      <c r="C240" s="9">
        <v>44332</v>
      </c>
      <c r="D240" s="6">
        <v>6009</v>
      </c>
      <c r="E240" s="6">
        <v>337</v>
      </c>
      <c r="F240" t="str">
        <f t="shared" si="3"/>
        <v>INSERT INTO CourseRegistration(RegID, RegStatus, RegDate, CourseID, StudentID) VALUES(5647,'Web Registered', '05-16-2021', 6009, 337);</v>
      </c>
    </row>
    <row r="241" spans="1:6" x14ac:dyDescent="0.35">
      <c r="A241" s="6">
        <v>8006</v>
      </c>
      <c r="B241" s="6" t="s">
        <v>141</v>
      </c>
      <c r="C241" s="9">
        <v>44358</v>
      </c>
      <c r="D241" s="6">
        <v>6004</v>
      </c>
      <c r="E241" s="6">
        <v>338</v>
      </c>
      <c r="F241" t="str">
        <f t="shared" si="3"/>
        <v>INSERT INTO CourseRegistration(RegID, RegStatus, RegDate, CourseID, StudentID) VALUES(8006,'Web Registered', '06-11-2021', 6004, 338);</v>
      </c>
    </row>
    <row r="242" spans="1:6" x14ac:dyDescent="0.35">
      <c r="A242" s="6">
        <v>4898</v>
      </c>
      <c r="B242" s="6" t="s">
        <v>141</v>
      </c>
      <c r="C242" s="9">
        <v>44307</v>
      </c>
      <c r="D242" s="6">
        <v>6000</v>
      </c>
      <c r="E242" s="6">
        <v>339</v>
      </c>
      <c r="F242" t="str">
        <f t="shared" si="3"/>
        <v>INSERT INTO CourseRegistration(RegID, RegStatus, RegDate, CourseID, StudentID) VALUES(4898,'Web Registered', '04-21-2021', 6000, 339);</v>
      </c>
    </row>
    <row r="243" spans="1:6" x14ac:dyDescent="0.35">
      <c r="A243" s="6">
        <v>4607</v>
      </c>
      <c r="B243" s="6" t="s">
        <v>142</v>
      </c>
      <c r="C243" s="9">
        <v>44297</v>
      </c>
      <c r="D243" s="6">
        <v>6000</v>
      </c>
      <c r="E243" s="6">
        <v>340</v>
      </c>
      <c r="F243" t="str">
        <f t="shared" si="3"/>
        <v>INSERT INTO CourseRegistration(RegID, RegStatus, RegDate, CourseID, StudentID) VALUES(4607,'Waitlisted', '04-11-2021', 6000, 340);</v>
      </c>
    </row>
    <row r="244" spans="1:6" x14ac:dyDescent="0.35">
      <c r="A244" s="6">
        <v>5444</v>
      </c>
      <c r="B244" s="6" t="s">
        <v>141</v>
      </c>
      <c r="C244" s="9">
        <v>44321</v>
      </c>
      <c r="D244" s="6">
        <v>6003</v>
      </c>
      <c r="E244" s="6">
        <v>341</v>
      </c>
      <c r="F244" t="str">
        <f t="shared" si="3"/>
        <v>INSERT INTO CourseRegistration(RegID, RegStatus, RegDate, CourseID, StudentID) VALUES(5444,'Web Registered', '05-05-2021', 6003, 341);</v>
      </c>
    </row>
    <row r="245" spans="1:6" x14ac:dyDescent="0.35">
      <c r="A245" s="6">
        <v>6001</v>
      </c>
      <c r="B245" s="6" t="s">
        <v>141</v>
      </c>
      <c r="C245" s="9">
        <v>45051</v>
      </c>
      <c r="D245" s="6">
        <v>6002</v>
      </c>
      <c r="E245" s="6">
        <v>342</v>
      </c>
      <c r="F245" t="str">
        <f t="shared" si="3"/>
        <v>INSERT INTO CourseRegistration(RegID, RegStatus, RegDate, CourseID, StudentID) VALUES(6001,'Web Registered', '05-05-2023', 6002, 342);</v>
      </c>
    </row>
    <row r="246" spans="1:6" x14ac:dyDescent="0.35">
      <c r="A246" s="6">
        <v>4218</v>
      </c>
      <c r="B246" s="6" t="s">
        <v>141</v>
      </c>
      <c r="C246" s="9">
        <v>44353</v>
      </c>
      <c r="D246" s="6">
        <v>6000</v>
      </c>
      <c r="E246" s="6">
        <v>343</v>
      </c>
      <c r="F246" t="str">
        <f t="shared" si="3"/>
        <v>INSERT INTO CourseRegistration(RegID, RegStatus, RegDate, CourseID, StudentID) VALUES(4218,'Web Registered', '06-06-2021', 6000, 343);</v>
      </c>
    </row>
    <row r="247" spans="1:6" x14ac:dyDescent="0.35">
      <c r="A247" s="6">
        <v>8179</v>
      </c>
      <c r="B247" s="6" t="s">
        <v>142</v>
      </c>
      <c r="C247" s="9">
        <v>44321</v>
      </c>
      <c r="D247" s="6">
        <v>6005</v>
      </c>
      <c r="E247" s="6">
        <v>344</v>
      </c>
      <c r="F247" t="str">
        <f t="shared" si="3"/>
        <v>INSERT INTO CourseRegistration(RegID, RegStatus, RegDate, CourseID, StudentID) VALUES(8179,'Waitlisted', '05-05-2021', 6005, 344);</v>
      </c>
    </row>
    <row r="248" spans="1:6" x14ac:dyDescent="0.35">
      <c r="A248" s="6">
        <v>4093</v>
      </c>
      <c r="B248" s="6" t="s">
        <v>142</v>
      </c>
      <c r="C248" s="9">
        <v>44355</v>
      </c>
      <c r="D248" s="6">
        <v>6005</v>
      </c>
      <c r="E248" s="6">
        <v>345</v>
      </c>
      <c r="F248" t="str">
        <f t="shared" si="3"/>
        <v>INSERT INTO CourseRegistration(RegID, RegStatus, RegDate, CourseID, StudentID) VALUES(4093,'Waitlisted', '06-08-2021', 6005, 345);</v>
      </c>
    </row>
    <row r="249" spans="1:6" x14ac:dyDescent="0.35">
      <c r="A249" s="6">
        <v>8852</v>
      </c>
      <c r="B249" s="6" t="s">
        <v>141</v>
      </c>
      <c r="C249" s="9">
        <v>44372</v>
      </c>
      <c r="D249" s="6">
        <v>6007</v>
      </c>
      <c r="E249" s="6">
        <v>346</v>
      </c>
      <c r="F249" t="str">
        <f t="shared" si="3"/>
        <v>INSERT INTO CourseRegistration(RegID, RegStatus, RegDate, CourseID, StudentID) VALUES(8852,'Web Registered', '06-25-2021', 6007, 346);</v>
      </c>
    </row>
    <row r="250" spans="1:6" x14ac:dyDescent="0.35">
      <c r="A250" s="6">
        <v>4992</v>
      </c>
      <c r="B250" s="6" t="s">
        <v>141</v>
      </c>
      <c r="C250" s="9">
        <v>44332</v>
      </c>
      <c r="D250" s="6">
        <v>6009</v>
      </c>
      <c r="E250" s="6">
        <v>347</v>
      </c>
      <c r="F250" t="str">
        <f t="shared" si="3"/>
        <v>INSERT INTO CourseRegistration(RegID, RegStatus, RegDate, CourseID, StudentID) VALUES(4992,'Web Registered', '05-16-2021', 6009, 347);</v>
      </c>
    </row>
    <row r="251" spans="1:6" x14ac:dyDescent="0.35">
      <c r="A251" s="6">
        <v>6513</v>
      </c>
      <c r="B251" s="6" t="s">
        <v>141</v>
      </c>
      <c r="C251" s="9">
        <v>44358</v>
      </c>
      <c r="D251" s="6">
        <v>6004</v>
      </c>
      <c r="E251" s="6">
        <v>348</v>
      </c>
      <c r="F251" t="str">
        <f t="shared" si="3"/>
        <v>INSERT INTO CourseRegistration(RegID, RegStatus, RegDate, CourseID, StudentID) VALUES(6513,'Web Registered', '06-11-2021', 6004, 348);</v>
      </c>
    </row>
    <row r="252" spans="1:6" x14ac:dyDescent="0.35">
      <c r="A252" s="6">
        <v>5180</v>
      </c>
      <c r="B252" s="6" t="s">
        <v>141</v>
      </c>
      <c r="C252" s="9">
        <v>44307</v>
      </c>
      <c r="D252" s="6">
        <v>6000</v>
      </c>
      <c r="E252" s="6">
        <v>349</v>
      </c>
      <c r="F252" t="str">
        <f t="shared" si="3"/>
        <v>INSERT INTO CourseRegistration(RegID, RegStatus, RegDate, CourseID, StudentID) VALUES(5180,'Web Registered', '04-21-2021', 6000, 349);</v>
      </c>
    </row>
    <row r="253" spans="1:6" x14ac:dyDescent="0.35">
      <c r="A253" s="6">
        <v>5211</v>
      </c>
      <c r="B253" s="6" t="s">
        <v>142</v>
      </c>
      <c r="C253" s="9">
        <v>44297</v>
      </c>
      <c r="D253" s="6">
        <v>6000</v>
      </c>
      <c r="E253" s="6">
        <v>350</v>
      </c>
      <c r="F253" t="str">
        <f t="shared" si="3"/>
        <v>INSERT INTO CourseRegistration(RegID, RegStatus, RegDate, CourseID, StudentID) VALUES(5211,'Waitlisted', '04-11-2021', 6000, 350);</v>
      </c>
    </row>
    <row r="254" spans="1:6" x14ac:dyDescent="0.35">
      <c r="A254" s="6">
        <v>5222</v>
      </c>
      <c r="B254" s="6" t="s">
        <v>141</v>
      </c>
      <c r="C254" s="9">
        <v>44321</v>
      </c>
      <c r="D254" s="6">
        <v>6003</v>
      </c>
      <c r="E254" s="6">
        <v>351</v>
      </c>
      <c r="F254" t="str">
        <f t="shared" si="3"/>
        <v>INSERT INTO CourseRegistration(RegID, RegStatus, RegDate, CourseID, StudentID) VALUES(5222,'Web Registered', '05-05-2021', 6003, 351);</v>
      </c>
    </row>
    <row r="255" spans="1:6" x14ac:dyDescent="0.35">
      <c r="A255" s="6">
        <v>7392</v>
      </c>
      <c r="B255" s="6" t="s">
        <v>141</v>
      </c>
      <c r="C255" s="9">
        <v>45051</v>
      </c>
      <c r="D255" s="6">
        <v>6002</v>
      </c>
      <c r="E255" s="6">
        <v>352</v>
      </c>
      <c r="F255" t="str">
        <f t="shared" si="3"/>
        <v>INSERT INTO CourseRegistration(RegID, RegStatus, RegDate, CourseID, StudentID) VALUES(7392,'Web Registered', '05-05-2023', 6002, 352);</v>
      </c>
    </row>
    <row r="256" spans="1:6" x14ac:dyDescent="0.35">
      <c r="A256" s="6">
        <v>4670</v>
      </c>
      <c r="B256" s="6" t="s">
        <v>141</v>
      </c>
      <c r="C256" s="9">
        <v>44353</v>
      </c>
      <c r="D256" s="6">
        <v>6000</v>
      </c>
      <c r="E256" s="6">
        <v>353</v>
      </c>
      <c r="F256" t="str">
        <f t="shared" si="3"/>
        <v>INSERT INTO CourseRegistration(RegID, RegStatus, RegDate, CourseID, StudentID) VALUES(4670,'Web Registered', '06-06-2021', 6000, 353);</v>
      </c>
    </row>
    <row r="257" spans="1:6" x14ac:dyDescent="0.35">
      <c r="A257" s="6">
        <v>5129</v>
      </c>
      <c r="B257" s="6" t="s">
        <v>142</v>
      </c>
      <c r="C257" s="9">
        <v>44321</v>
      </c>
      <c r="D257" s="6">
        <v>6005</v>
      </c>
      <c r="E257" s="6">
        <v>354</v>
      </c>
      <c r="F257" t="str">
        <f t="shared" si="3"/>
        <v>INSERT INTO CourseRegistration(RegID, RegStatus, RegDate, CourseID, StudentID) VALUES(5129,'Waitlisted', '05-05-2021', 6005, 354);</v>
      </c>
    </row>
    <row r="258" spans="1:6" x14ac:dyDescent="0.35">
      <c r="A258" s="6">
        <v>7659</v>
      </c>
      <c r="B258" s="6" t="s">
        <v>142</v>
      </c>
      <c r="C258" s="9">
        <v>44355</v>
      </c>
      <c r="D258" s="6">
        <v>6005</v>
      </c>
      <c r="E258" s="6">
        <v>355</v>
      </c>
      <c r="F258" t="str">
        <f t="shared" si="3"/>
        <v>INSERT INTO CourseRegistration(RegID, RegStatus, RegDate, CourseID, StudentID) VALUES(7659,'Waitlisted', '06-08-2021', 6005, 355);</v>
      </c>
    </row>
    <row r="259" spans="1:6" x14ac:dyDescent="0.35">
      <c r="A259" s="6">
        <v>5832</v>
      </c>
      <c r="B259" s="6" t="s">
        <v>141</v>
      </c>
      <c r="C259" s="9">
        <v>44372</v>
      </c>
      <c r="D259" s="6">
        <v>6007</v>
      </c>
      <c r="E259" s="6">
        <v>356</v>
      </c>
      <c r="F259" t="str">
        <f t="shared" ref="F259:F303" si="4">"INSERT INTO CourseRegistration("&amp;$A$1&amp;", "&amp;$B$1&amp;", "&amp;$C$1&amp;", "&amp;$D$1&amp;", "&amp;$E$1&amp;") VALUES("&amp;A259&amp;","&amp;"'"&amp;B259&amp;"'"&amp;", "&amp;"'"&amp;TEXT(C259,"mm-dd-yyy")&amp;"'"&amp;", "&amp;D259&amp;", "&amp;E259&amp;");"</f>
        <v>INSERT INTO CourseRegistration(RegID, RegStatus, RegDate, CourseID, StudentID) VALUES(5832,'Web Registered', '06-25-2021', 6007, 356);</v>
      </c>
    </row>
    <row r="260" spans="1:6" x14ac:dyDescent="0.35">
      <c r="A260" s="6">
        <v>6920</v>
      </c>
      <c r="B260" s="6" t="s">
        <v>141</v>
      </c>
      <c r="C260" s="9">
        <v>44332</v>
      </c>
      <c r="D260" s="6">
        <v>6009</v>
      </c>
      <c r="E260" s="6">
        <v>357</v>
      </c>
      <c r="F260" t="str">
        <f t="shared" si="4"/>
        <v>INSERT INTO CourseRegistration(RegID, RegStatus, RegDate, CourseID, StudentID) VALUES(6920,'Web Registered', '05-16-2021', 6009, 357);</v>
      </c>
    </row>
    <row r="261" spans="1:6" x14ac:dyDescent="0.35">
      <c r="A261" s="6">
        <v>6314</v>
      </c>
      <c r="B261" s="6" t="s">
        <v>141</v>
      </c>
      <c r="C261" s="9">
        <v>44358</v>
      </c>
      <c r="D261" s="6">
        <v>6004</v>
      </c>
      <c r="E261" s="6">
        <v>358</v>
      </c>
      <c r="F261" t="str">
        <f t="shared" si="4"/>
        <v>INSERT INTO CourseRegistration(RegID, RegStatus, RegDate, CourseID, StudentID) VALUES(6314,'Web Registered', '06-11-2021', 6004, 358);</v>
      </c>
    </row>
    <row r="262" spans="1:6" x14ac:dyDescent="0.35">
      <c r="A262" s="6">
        <v>4893</v>
      </c>
      <c r="B262" s="6" t="s">
        <v>141</v>
      </c>
      <c r="C262" s="9">
        <v>44307</v>
      </c>
      <c r="D262" s="6">
        <v>6000</v>
      </c>
      <c r="E262" s="6">
        <v>359</v>
      </c>
      <c r="F262" t="str">
        <f t="shared" si="4"/>
        <v>INSERT INTO CourseRegistration(RegID, RegStatus, RegDate, CourseID, StudentID) VALUES(4893,'Web Registered', '04-21-2021', 6000, 359);</v>
      </c>
    </row>
    <row r="263" spans="1:6" x14ac:dyDescent="0.35">
      <c r="A263" s="6">
        <v>5916</v>
      </c>
      <c r="B263" s="6" t="s">
        <v>142</v>
      </c>
      <c r="C263" s="9">
        <v>44297</v>
      </c>
      <c r="D263" s="6">
        <v>6000</v>
      </c>
      <c r="E263" s="6">
        <v>360</v>
      </c>
      <c r="F263" t="str">
        <f t="shared" si="4"/>
        <v>INSERT INTO CourseRegistration(RegID, RegStatus, RegDate, CourseID, StudentID) VALUES(5916,'Waitlisted', '04-11-2021', 6000, 360);</v>
      </c>
    </row>
    <row r="264" spans="1:6" x14ac:dyDescent="0.35">
      <c r="A264" s="6">
        <v>5746</v>
      </c>
      <c r="B264" s="6" t="s">
        <v>141</v>
      </c>
      <c r="C264" s="9">
        <v>44321</v>
      </c>
      <c r="D264" s="6">
        <v>6003</v>
      </c>
      <c r="E264" s="6">
        <v>361</v>
      </c>
      <c r="F264" t="str">
        <f t="shared" si="4"/>
        <v>INSERT INTO CourseRegistration(RegID, RegStatus, RegDate, CourseID, StudentID) VALUES(5746,'Web Registered', '05-05-2021', 6003, 361);</v>
      </c>
    </row>
    <row r="265" spans="1:6" x14ac:dyDescent="0.35">
      <c r="A265" s="6">
        <v>8058</v>
      </c>
      <c r="B265" s="6" t="s">
        <v>141</v>
      </c>
      <c r="C265" s="9">
        <v>45051</v>
      </c>
      <c r="D265" s="6">
        <v>6002</v>
      </c>
      <c r="E265" s="6">
        <v>362</v>
      </c>
      <c r="F265" t="str">
        <f t="shared" si="4"/>
        <v>INSERT INTO CourseRegistration(RegID, RegStatus, RegDate, CourseID, StudentID) VALUES(8058,'Web Registered', '05-05-2023', 6002, 362);</v>
      </c>
    </row>
    <row r="266" spans="1:6" x14ac:dyDescent="0.35">
      <c r="A266" s="6">
        <v>4491</v>
      </c>
      <c r="B266" s="6" t="s">
        <v>141</v>
      </c>
      <c r="C266" s="9">
        <v>44353</v>
      </c>
      <c r="D266" s="6">
        <v>6000</v>
      </c>
      <c r="E266" s="6">
        <v>363</v>
      </c>
      <c r="F266" t="str">
        <f t="shared" si="4"/>
        <v>INSERT INTO CourseRegistration(RegID, RegStatus, RegDate, CourseID, StudentID) VALUES(4491,'Web Registered', '06-06-2021', 6000, 363);</v>
      </c>
    </row>
    <row r="267" spans="1:6" x14ac:dyDescent="0.35">
      <c r="A267" s="6">
        <v>5319</v>
      </c>
      <c r="B267" s="6" t="s">
        <v>142</v>
      </c>
      <c r="C267" s="9">
        <v>44321</v>
      </c>
      <c r="D267" s="6">
        <v>6005</v>
      </c>
      <c r="E267" s="6">
        <v>364</v>
      </c>
      <c r="F267" t="str">
        <f t="shared" si="4"/>
        <v>INSERT INTO CourseRegistration(RegID, RegStatus, RegDate, CourseID, StudentID) VALUES(5319,'Waitlisted', '05-05-2021', 6005, 364);</v>
      </c>
    </row>
    <row r="268" spans="1:6" x14ac:dyDescent="0.35">
      <c r="A268" s="6">
        <v>6355</v>
      </c>
      <c r="B268" s="6" t="s">
        <v>142</v>
      </c>
      <c r="C268" s="9">
        <v>44355</v>
      </c>
      <c r="D268" s="6">
        <v>6005</v>
      </c>
      <c r="E268" s="6">
        <v>365</v>
      </c>
      <c r="F268" t="str">
        <f t="shared" si="4"/>
        <v>INSERT INTO CourseRegistration(RegID, RegStatus, RegDate, CourseID, StudentID) VALUES(6355,'Waitlisted', '06-08-2021', 6005, 365);</v>
      </c>
    </row>
    <row r="269" spans="1:6" x14ac:dyDescent="0.35">
      <c r="A269" s="6">
        <v>8643</v>
      </c>
      <c r="B269" s="6" t="s">
        <v>141</v>
      </c>
      <c r="C269" s="9">
        <v>44372</v>
      </c>
      <c r="D269" s="6">
        <v>6007</v>
      </c>
      <c r="E269" s="6">
        <v>366</v>
      </c>
      <c r="F269" t="str">
        <f t="shared" si="4"/>
        <v>INSERT INTO CourseRegistration(RegID, RegStatus, RegDate, CourseID, StudentID) VALUES(8643,'Web Registered', '06-25-2021', 6007, 366);</v>
      </c>
    </row>
    <row r="270" spans="1:6" x14ac:dyDescent="0.35">
      <c r="A270" s="6">
        <v>4088</v>
      </c>
      <c r="B270" s="6" t="s">
        <v>141</v>
      </c>
      <c r="C270" s="9">
        <v>44332</v>
      </c>
      <c r="D270" s="6">
        <v>6009</v>
      </c>
      <c r="E270" s="6">
        <v>367</v>
      </c>
      <c r="F270" t="str">
        <f t="shared" si="4"/>
        <v>INSERT INTO CourseRegistration(RegID, RegStatus, RegDate, CourseID, StudentID) VALUES(4088,'Web Registered', '05-16-2021', 6009, 367);</v>
      </c>
    </row>
    <row r="271" spans="1:6" x14ac:dyDescent="0.35">
      <c r="A271" s="6">
        <v>4236</v>
      </c>
      <c r="B271" s="6" t="s">
        <v>141</v>
      </c>
      <c r="C271" s="9">
        <v>44358</v>
      </c>
      <c r="D271" s="6">
        <v>6004</v>
      </c>
      <c r="E271" s="6">
        <v>368</v>
      </c>
      <c r="F271" t="str">
        <f t="shared" si="4"/>
        <v>INSERT INTO CourseRegistration(RegID, RegStatus, RegDate, CourseID, StudentID) VALUES(4236,'Web Registered', '06-11-2021', 6004, 368);</v>
      </c>
    </row>
    <row r="272" spans="1:6" x14ac:dyDescent="0.35">
      <c r="A272" s="6">
        <v>8561</v>
      </c>
      <c r="B272" s="6" t="s">
        <v>141</v>
      </c>
      <c r="C272" s="9">
        <v>44307</v>
      </c>
      <c r="D272" s="6">
        <v>6000</v>
      </c>
      <c r="E272" s="6">
        <v>369</v>
      </c>
      <c r="F272" t="str">
        <f t="shared" si="4"/>
        <v>INSERT INTO CourseRegistration(RegID, RegStatus, RegDate, CourseID, StudentID) VALUES(8561,'Web Registered', '04-21-2021', 6000, 369);</v>
      </c>
    </row>
    <row r="273" spans="1:6" x14ac:dyDescent="0.35">
      <c r="A273" s="6">
        <v>8766</v>
      </c>
      <c r="B273" s="6" t="s">
        <v>142</v>
      </c>
      <c r="C273" s="9">
        <v>44297</v>
      </c>
      <c r="D273" s="6">
        <v>6000</v>
      </c>
      <c r="E273" s="6">
        <v>370</v>
      </c>
      <c r="F273" t="str">
        <f t="shared" si="4"/>
        <v>INSERT INTO CourseRegistration(RegID, RegStatus, RegDate, CourseID, StudentID) VALUES(8766,'Waitlisted', '04-11-2021', 6000, 370);</v>
      </c>
    </row>
    <row r="274" spans="1:6" x14ac:dyDescent="0.35">
      <c r="A274" s="6">
        <v>4290</v>
      </c>
      <c r="B274" s="6" t="s">
        <v>141</v>
      </c>
      <c r="C274" s="9">
        <v>44321</v>
      </c>
      <c r="D274" s="6">
        <v>6003</v>
      </c>
      <c r="E274" s="6">
        <v>371</v>
      </c>
      <c r="F274" t="str">
        <f t="shared" si="4"/>
        <v>INSERT INTO CourseRegistration(RegID, RegStatus, RegDate, CourseID, StudentID) VALUES(4290,'Web Registered', '05-05-2021', 6003, 371);</v>
      </c>
    </row>
    <row r="275" spans="1:6" x14ac:dyDescent="0.35">
      <c r="A275" s="6">
        <v>6983</v>
      </c>
      <c r="B275" s="6" t="s">
        <v>141</v>
      </c>
      <c r="C275" s="9">
        <v>45051</v>
      </c>
      <c r="D275" s="6">
        <v>6002</v>
      </c>
      <c r="E275" s="6">
        <v>372</v>
      </c>
      <c r="F275" t="str">
        <f t="shared" si="4"/>
        <v>INSERT INTO CourseRegistration(RegID, RegStatus, RegDate, CourseID, StudentID) VALUES(6983,'Web Registered', '05-05-2023', 6002, 372);</v>
      </c>
    </row>
    <row r="276" spans="1:6" x14ac:dyDescent="0.35">
      <c r="A276" s="6">
        <v>7863</v>
      </c>
      <c r="B276" s="6" t="s">
        <v>141</v>
      </c>
      <c r="C276" s="9">
        <v>44353</v>
      </c>
      <c r="D276" s="6">
        <v>6000</v>
      </c>
      <c r="E276" s="6">
        <v>373</v>
      </c>
      <c r="F276" t="str">
        <f t="shared" si="4"/>
        <v>INSERT INTO CourseRegistration(RegID, RegStatus, RegDate, CourseID, StudentID) VALUES(7863,'Web Registered', '06-06-2021', 6000, 373);</v>
      </c>
    </row>
    <row r="277" spans="1:6" x14ac:dyDescent="0.35">
      <c r="A277" s="6">
        <v>8355</v>
      </c>
      <c r="B277" s="6" t="s">
        <v>142</v>
      </c>
      <c r="C277" s="9">
        <v>44321</v>
      </c>
      <c r="D277" s="6">
        <v>6005</v>
      </c>
      <c r="E277" s="6">
        <v>374</v>
      </c>
      <c r="F277" t="str">
        <f t="shared" si="4"/>
        <v>INSERT INTO CourseRegistration(RegID, RegStatus, RegDate, CourseID, StudentID) VALUES(8355,'Waitlisted', '05-05-2021', 6005, 374);</v>
      </c>
    </row>
    <row r="278" spans="1:6" x14ac:dyDescent="0.35">
      <c r="A278" s="6">
        <v>8261</v>
      </c>
      <c r="B278" s="6" t="s">
        <v>142</v>
      </c>
      <c r="C278" s="9">
        <v>44355</v>
      </c>
      <c r="D278" s="6">
        <v>6005</v>
      </c>
      <c r="E278" s="6">
        <v>375</v>
      </c>
      <c r="F278" t="str">
        <f t="shared" si="4"/>
        <v>INSERT INTO CourseRegistration(RegID, RegStatus, RegDate, CourseID, StudentID) VALUES(8261,'Waitlisted', '06-08-2021', 6005, 375);</v>
      </c>
    </row>
    <row r="279" spans="1:6" x14ac:dyDescent="0.35">
      <c r="A279" s="6">
        <v>7243</v>
      </c>
      <c r="B279" s="6" t="s">
        <v>141</v>
      </c>
      <c r="C279" s="9">
        <v>44372</v>
      </c>
      <c r="D279" s="6">
        <v>6007</v>
      </c>
      <c r="E279" s="6">
        <v>376</v>
      </c>
      <c r="F279" t="str">
        <f t="shared" si="4"/>
        <v>INSERT INTO CourseRegistration(RegID, RegStatus, RegDate, CourseID, StudentID) VALUES(7243,'Web Registered', '06-25-2021', 6007, 376);</v>
      </c>
    </row>
    <row r="280" spans="1:6" x14ac:dyDescent="0.35">
      <c r="A280" s="6">
        <v>8356</v>
      </c>
      <c r="B280" s="6" t="s">
        <v>141</v>
      </c>
      <c r="C280" s="9">
        <v>44332</v>
      </c>
      <c r="D280" s="6">
        <v>6009</v>
      </c>
      <c r="E280" s="6">
        <v>377</v>
      </c>
      <c r="F280" t="str">
        <f t="shared" si="4"/>
        <v>INSERT INTO CourseRegistration(RegID, RegStatus, RegDate, CourseID, StudentID) VALUES(8356,'Web Registered', '05-16-2021', 6009, 377);</v>
      </c>
    </row>
    <row r="281" spans="1:6" x14ac:dyDescent="0.35">
      <c r="A281" s="6">
        <v>5687</v>
      </c>
      <c r="B281" s="6" t="s">
        <v>141</v>
      </c>
      <c r="C281" s="9">
        <v>44358</v>
      </c>
      <c r="D281" s="6">
        <v>6004</v>
      </c>
      <c r="E281" s="6">
        <v>378</v>
      </c>
      <c r="F281" t="str">
        <f t="shared" si="4"/>
        <v>INSERT INTO CourseRegistration(RegID, RegStatus, RegDate, CourseID, StudentID) VALUES(5687,'Web Registered', '06-11-2021', 6004, 378);</v>
      </c>
    </row>
    <row r="282" spans="1:6" x14ac:dyDescent="0.35">
      <c r="A282" s="6">
        <v>5331</v>
      </c>
      <c r="B282" s="6" t="s">
        <v>141</v>
      </c>
      <c r="C282" s="9">
        <v>44307</v>
      </c>
      <c r="D282" s="6">
        <v>6000</v>
      </c>
      <c r="E282" s="6">
        <v>379</v>
      </c>
      <c r="F282" t="str">
        <f t="shared" si="4"/>
        <v>INSERT INTO CourseRegistration(RegID, RegStatus, RegDate, CourseID, StudentID) VALUES(5331,'Web Registered', '04-21-2021', 6000, 379);</v>
      </c>
    </row>
    <row r="283" spans="1:6" x14ac:dyDescent="0.35">
      <c r="A283" s="6">
        <v>8172</v>
      </c>
      <c r="B283" s="6" t="s">
        <v>142</v>
      </c>
      <c r="C283" s="9">
        <v>44297</v>
      </c>
      <c r="D283" s="6">
        <v>6000</v>
      </c>
      <c r="E283" s="6">
        <v>380</v>
      </c>
      <c r="F283" t="str">
        <f t="shared" si="4"/>
        <v>INSERT INTO CourseRegistration(RegID, RegStatus, RegDate, CourseID, StudentID) VALUES(8172,'Waitlisted', '04-11-2021', 6000, 380);</v>
      </c>
    </row>
    <row r="284" spans="1:6" x14ac:dyDescent="0.35">
      <c r="A284" s="6">
        <v>4555</v>
      </c>
      <c r="B284" s="6" t="s">
        <v>141</v>
      </c>
      <c r="C284" s="9">
        <v>44321</v>
      </c>
      <c r="D284" s="6">
        <v>6003</v>
      </c>
      <c r="E284" s="6">
        <v>381</v>
      </c>
      <c r="F284" t="str">
        <f t="shared" si="4"/>
        <v>INSERT INTO CourseRegistration(RegID, RegStatus, RegDate, CourseID, StudentID) VALUES(4555,'Web Registered', '05-05-2021', 6003, 381);</v>
      </c>
    </row>
    <row r="285" spans="1:6" x14ac:dyDescent="0.35">
      <c r="A285" s="6">
        <v>7480</v>
      </c>
      <c r="B285" s="6" t="s">
        <v>141</v>
      </c>
      <c r="C285" s="9">
        <v>45051</v>
      </c>
      <c r="D285" s="6">
        <v>6002</v>
      </c>
      <c r="E285" s="6">
        <v>382</v>
      </c>
      <c r="F285" t="str">
        <f t="shared" si="4"/>
        <v>INSERT INTO CourseRegistration(RegID, RegStatus, RegDate, CourseID, StudentID) VALUES(7480,'Web Registered', '05-05-2023', 6002, 382);</v>
      </c>
    </row>
    <row r="286" spans="1:6" x14ac:dyDescent="0.35">
      <c r="A286" s="6">
        <v>4498</v>
      </c>
      <c r="B286" s="6" t="s">
        <v>141</v>
      </c>
      <c r="C286" s="9">
        <v>44353</v>
      </c>
      <c r="D286" s="6">
        <v>6000</v>
      </c>
      <c r="E286" s="6">
        <v>383</v>
      </c>
      <c r="F286" t="str">
        <f t="shared" si="4"/>
        <v>INSERT INTO CourseRegistration(RegID, RegStatus, RegDate, CourseID, StudentID) VALUES(4498,'Web Registered', '06-06-2021', 6000, 383);</v>
      </c>
    </row>
    <row r="287" spans="1:6" x14ac:dyDescent="0.35">
      <c r="A287" s="6">
        <v>4004</v>
      </c>
      <c r="B287" s="6" t="s">
        <v>142</v>
      </c>
      <c r="C287" s="9">
        <v>44321</v>
      </c>
      <c r="D287" s="6">
        <v>6005</v>
      </c>
      <c r="E287" s="6">
        <v>384</v>
      </c>
      <c r="F287" t="str">
        <f t="shared" si="4"/>
        <v>INSERT INTO CourseRegistration(RegID, RegStatus, RegDate, CourseID, StudentID) VALUES(4004,'Waitlisted', '05-05-2021', 6005, 384);</v>
      </c>
    </row>
    <row r="288" spans="1:6" x14ac:dyDescent="0.35">
      <c r="A288" s="6">
        <v>7305</v>
      </c>
      <c r="B288" s="6" t="s">
        <v>142</v>
      </c>
      <c r="C288" s="9">
        <v>44355</v>
      </c>
      <c r="D288" s="6">
        <v>6005</v>
      </c>
      <c r="E288" s="6">
        <v>385</v>
      </c>
      <c r="F288" t="str">
        <f t="shared" si="4"/>
        <v>INSERT INTO CourseRegistration(RegID, RegStatus, RegDate, CourseID, StudentID) VALUES(7305,'Waitlisted', '06-08-2021', 6005, 385);</v>
      </c>
    </row>
    <row r="289" spans="1:6" x14ac:dyDescent="0.35">
      <c r="A289" s="6">
        <v>5877</v>
      </c>
      <c r="B289" s="6" t="s">
        <v>141</v>
      </c>
      <c r="C289" s="9">
        <v>44372</v>
      </c>
      <c r="D289" s="6">
        <v>6007</v>
      </c>
      <c r="E289" s="6">
        <v>386</v>
      </c>
      <c r="F289" t="str">
        <f t="shared" si="4"/>
        <v>INSERT INTO CourseRegistration(RegID, RegStatus, RegDate, CourseID, StudentID) VALUES(5877,'Web Registered', '06-25-2021', 6007, 386);</v>
      </c>
    </row>
    <row r="290" spans="1:6" x14ac:dyDescent="0.35">
      <c r="A290" s="6">
        <v>5562</v>
      </c>
      <c r="B290" s="6" t="s">
        <v>141</v>
      </c>
      <c r="C290" s="9">
        <v>44332</v>
      </c>
      <c r="D290" s="6">
        <v>6009</v>
      </c>
      <c r="E290" s="6">
        <v>387</v>
      </c>
      <c r="F290" t="str">
        <f t="shared" si="4"/>
        <v>INSERT INTO CourseRegistration(RegID, RegStatus, RegDate, CourseID, StudentID) VALUES(5562,'Web Registered', '05-16-2021', 6009, 387);</v>
      </c>
    </row>
    <row r="291" spans="1:6" x14ac:dyDescent="0.35">
      <c r="A291" s="6">
        <v>7307</v>
      </c>
      <c r="B291" s="6" t="s">
        <v>141</v>
      </c>
      <c r="C291" s="9">
        <v>44358</v>
      </c>
      <c r="D291" s="6">
        <v>6004</v>
      </c>
      <c r="E291" s="6">
        <v>388</v>
      </c>
      <c r="F291" t="str">
        <f t="shared" si="4"/>
        <v>INSERT INTO CourseRegistration(RegID, RegStatus, RegDate, CourseID, StudentID) VALUES(7307,'Web Registered', '06-11-2021', 6004, 388);</v>
      </c>
    </row>
    <row r="292" spans="1:6" x14ac:dyDescent="0.35">
      <c r="A292" s="6">
        <v>8974</v>
      </c>
      <c r="B292" s="6" t="s">
        <v>141</v>
      </c>
      <c r="C292" s="9">
        <v>44307</v>
      </c>
      <c r="D292" s="6">
        <v>6000</v>
      </c>
      <c r="E292" s="6">
        <v>389</v>
      </c>
      <c r="F292" t="str">
        <f t="shared" si="4"/>
        <v>INSERT INTO CourseRegistration(RegID, RegStatus, RegDate, CourseID, StudentID) VALUES(8974,'Web Registered', '04-21-2021', 6000, 389);</v>
      </c>
    </row>
    <row r="293" spans="1:6" x14ac:dyDescent="0.35">
      <c r="A293" s="6">
        <v>5623</v>
      </c>
      <c r="B293" s="6" t="s">
        <v>142</v>
      </c>
      <c r="C293" s="9">
        <v>44297</v>
      </c>
      <c r="D293" s="6">
        <v>6000</v>
      </c>
      <c r="E293" s="6">
        <v>390</v>
      </c>
      <c r="F293" t="str">
        <f t="shared" si="4"/>
        <v>INSERT INTO CourseRegistration(RegID, RegStatus, RegDate, CourseID, StudentID) VALUES(5623,'Waitlisted', '04-11-2021', 6000, 390);</v>
      </c>
    </row>
    <row r="294" spans="1:6" x14ac:dyDescent="0.35">
      <c r="A294" s="6">
        <v>5417</v>
      </c>
      <c r="B294" s="6" t="s">
        <v>141</v>
      </c>
      <c r="C294" s="9">
        <v>44321</v>
      </c>
      <c r="D294" s="6">
        <v>6003</v>
      </c>
      <c r="E294" s="6">
        <v>391</v>
      </c>
      <c r="F294" t="str">
        <f t="shared" si="4"/>
        <v>INSERT INTO CourseRegistration(RegID, RegStatus, RegDate, CourseID, StudentID) VALUES(5417,'Web Registered', '05-05-2021', 6003, 391);</v>
      </c>
    </row>
    <row r="295" spans="1:6" x14ac:dyDescent="0.35">
      <c r="A295" s="6">
        <v>4170</v>
      </c>
      <c r="B295" s="6" t="s">
        <v>141</v>
      </c>
      <c r="C295" s="9">
        <v>45051</v>
      </c>
      <c r="D295" s="6">
        <v>6002</v>
      </c>
      <c r="E295" s="6">
        <v>392</v>
      </c>
      <c r="F295" t="str">
        <f t="shared" si="4"/>
        <v>INSERT INTO CourseRegistration(RegID, RegStatus, RegDate, CourseID, StudentID) VALUES(4170,'Web Registered', '05-05-2023', 6002, 392);</v>
      </c>
    </row>
    <row r="296" spans="1:6" x14ac:dyDescent="0.35">
      <c r="A296" s="6">
        <v>6550</v>
      </c>
      <c r="B296" s="6" t="s">
        <v>141</v>
      </c>
      <c r="C296" s="9">
        <v>44353</v>
      </c>
      <c r="D296" s="6">
        <v>6000</v>
      </c>
      <c r="E296" s="6">
        <v>393</v>
      </c>
      <c r="F296" t="str">
        <f t="shared" si="4"/>
        <v>INSERT INTO CourseRegistration(RegID, RegStatus, RegDate, CourseID, StudentID) VALUES(6550,'Web Registered', '06-06-2021', 6000, 393);</v>
      </c>
    </row>
    <row r="297" spans="1:6" x14ac:dyDescent="0.35">
      <c r="A297" s="6">
        <v>4963</v>
      </c>
      <c r="B297" s="6" t="s">
        <v>142</v>
      </c>
      <c r="C297" s="9">
        <v>44321</v>
      </c>
      <c r="D297" s="6">
        <v>6005</v>
      </c>
      <c r="E297" s="6">
        <v>394</v>
      </c>
      <c r="F297" t="str">
        <f t="shared" si="4"/>
        <v>INSERT INTO CourseRegistration(RegID, RegStatus, RegDate, CourseID, StudentID) VALUES(4963,'Waitlisted', '05-05-2021', 6005, 394);</v>
      </c>
    </row>
    <row r="298" spans="1:6" x14ac:dyDescent="0.35">
      <c r="A298" s="6">
        <v>7837</v>
      </c>
      <c r="B298" s="6" t="s">
        <v>142</v>
      </c>
      <c r="C298" s="9">
        <v>44355</v>
      </c>
      <c r="D298" s="6">
        <v>6005</v>
      </c>
      <c r="E298" s="6">
        <v>395</v>
      </c>
      <c r="F298" t="str">
        <f t="shared" si="4"/>
        <v>INSERT INTO CourseRegistration(RegID, RegStatus, RegDate, CourseID, StudentID) VALUES(7837,'Waitlisted', '06-08-2021', 6005, 395);</v>
      </c>
    </row>
    <row r="299" spans="1:6" x14ac:dyDescent="0.35">
      <c r="A299" s="6">
        <v>5628</v>
      </c>
      <c r="B299" s="6" t="s">
        <v>141</v>
      </c>
      <c r="C299" s="9">
        <v>44372</v>
      </c>
      <c r="D299" s="6">
        <v>6007</v>
      </c>
      <c r="E299" s="6">
        <v>396</v>
      </c>
      <c r="F299" t="str">
        <f t="shared" si="4"/>
        <v>INSERT INTO CourseRegistration(RegID, RegStatus, RegDate, CourseID, StudentID) VALUES(5628,'Web Registered', '06-25-2021', 6007, 396);</v>
      </c>
    </row>
    <row r="300" spans="1:6" x14ac:dyDescent="0.35">
      <c r="A300" s="6">
        <v>8604</v>
      </c>
      <c r="B300" s="6" t="s">
        <v>141</v>
      </c>
      <c r="C300" s="9">
        <v>44332</v>
      </c>
      <c r="D300" s="6">
        <v>6009</v>
      </c>
      <c r="E300" s="6">
        <v>397</v>
      </c>
      <c r="F300" t="str">
        <f t="shared" si="4"/>
        <v>INSERT INTO CourseRegistration(RegID, RegStatus, RegDate, CourseID, StudentID) VALUES(8604,'Web Registered', '05-16-2021', 6009, 397);</v>
      </c>
    </row>
    <row r="301" spans="1:6" x14ac:dyDescent="0.35">
      <c r="A301" s="6">
        <v>7962</v>
      </c>
      <c r="B301" s="6" t="s">
        <v>141</v>
      </c>
      <c r="C301" s="9">
        <v>44358</v>
      </c>
      <c r="D301" s="6">
        <v>6004</v>
      </c>
      <c r="E301" s="6">
        <v>398</v>
      </c>
      <c r="F301" t="str">
        <f t="shared" si="4"/>
        <v>INSERT INTO CourseRegistration(RegID, RegStatus, RegDate, CourseID, StudentID) VALUES(7962,'Web Registered', '06-11-2021', 6004, 398);</v>
      </c>
    </row>
    <row r="302" spans="1:6" x14ac:dyDescent="0.35">
      <c r="A302" s="6">
        <v>8866</v>
      </c>
      <c r="B302" s="6" t="s">
        <v>141</v>
      </c>
      <c r="C302" s="9">
        <v>44307</v>
      </c>
      <c r="D302" s="6">
        <v>6005</v>
      </c>
      <c r="E302" s="6">
        <v>399</v>
      </c>
      <c r="F302" t="str">
        <f t="shared" si="4"/>
        <v>INSERT INTO CourseRegistration(RegID, RegStatus, RegDate, CourseID, StudentID) VALUES(8866,'Web Registered', '04-21-2021', 6005, 399);</v>
      </c>
    </row>
    <row r="303" spans="1:6" x14ac:dyDescent="0.35">
      <c r="A303" s="6">
        <v>8464</v>
      </c>
      <c r="B303" s="6" t="s">
        <v>142</v>
      </c>
      <c r="C303" s="9">
        <v>44297</v>
      </c>
      <c r="D303" s="6">
        <v>6007</v>
      </c>
      <c r="E303" s="6">
        <v>400</v>
      </c>
      <c r="F303" t="str">
        <f t="shared" si="4"/>
        <v>INSERT INTO CourseRegistration(RegID, RegStatus, RegDate, CourseID, StudentID) VALUES(8464,'Waitlisted', '04-11-2021', 6007, 400);</v>
      </c>
    </row>
  </sheetData>
  <autoFilter ref="A1:F303" xr:uid="{F3773163-140C-8A45-99E3-B9412373E32C}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713E-1A5A-45C1-B1F6-68312CE21A01}">
  <sheetPr>
    <tabColor theme="9" tint="-0.249977111117893"/>
  </sheetPr>
  <dimension ref="A1:E21"/>
  <sheetViews>
    <sheetView zoomScale="85" zoomScaleNormal="85" workbookViewId="0">
      <selection activeCell="E11" sqref="E11"/>
    </sheetView>
  </sheetViews>
  <sheetFormatPr defaultRowHeight="15.5" x14ac:dyDescent="0.35"/>
  <cols>
    <col min="1" max="1" width="24.5" customWidth="1"/>
    <col min="2" max="2" width="16.6640625" customWidth="1"/>
    <col min="3" max="3" width="18.75" customWidth="1"/>
    <col min="4" max="4" width="13.08203125" bestFit="1" customWidth="1"/>
    <col min="5" max="5" width="19.33203125" customWidth="1"/>
  </cols>
  <sheetData>
    <row r="1" spans="1:5" x14ac:dyDescent="0.35">
      <c r="A1" s="14" t="s">
        <v>10</v>
      </c>
      <c r="B1" s="14" t="s">
        <v>24</v>
      </c>
      <c r="C1" t="s">
        <v>543</v>
      </c>
      <c r="D1" t="s">
        <v>544</v>
      </c>
      <c r="E1" t="s">
        <v>542</v>
      </c>
    </row>
    <row r="2" spans="1:5" x14ac:dyDescent="0.35">
      <c r="A2">
        <v>6000</v>
      </c>
      <c r="B2">
        <v>200</v>
      </c>
      <c r="C2" s="8">
        <v>44177</v>
      </c>
      <c r="D2" t="s">
        <v>56</v>
      </c>
      <c r="E2" t="str">
        <f>_xlfn.CONCAT("INSERT INTO CourseCatalog(",$A$1,",",$B$1,",",$C$1,",",$D$1,") ","VALUES(",A2,",",B2,",","'",TEXT(C2,"mm-dd-yyy"),"'",",","'",D2,"'",");")</f>
        <v>INSERT INTO CourseCatalog(CourseID,CampusID,RevisionDate,AcademicTerm) VALUES(6000,200,'12-12-2020','Fall');</v>
      </c>
    </row>
    <row r="3" spans="1:5" x14ac:dyDescent="0.35">
      <c r="A3">
        <v>6001</v>
      </c>
      <c r="B3">
        <v>201</v>
      </c>
      <c r="C3" s="8">
        <v>44177</v>
      </c>
      <c r="D3" t="s">
        <v>57</v>
      </c>
      <c r="E3" t="str">
        <f t="shared" ref="E3:E21" si="0">_xlfn.CONCAT("INSERT INTO CourseCatalog(",$A$1,",",$B$1,",",$C$1,",",$D$1,") ","VALUES(",A3,",",B3,",","'",TEXT(C3,"mm-dd-yyy"),"'",",","'",D3,"'",");")</f>
        <v>INSERT INTO CourseCatalog(CourseID,CampusID,RevisionDate,AcademicTerm) VALUES(6001,201,'12-12-2020','Spring');</v>
      </c>
    </row>
    <row r="4" spans="1:5" x14ac:dyDescent="0.35">
      <c r="A4">
        <v>6002</v>
      </c>
      <c r="B4">
        <v>202</v>
      </c>
      <c r="C4" s="8">
        <v>44177</v>
      </c>
      <c r="D4" t="s">
        <v>58</v>
      </c>
      <c r="E4" t="str">
        <f t="shared" si="0"/>
        <v>INSERT INTO CourseCatalog(CourseID,CampusID,RevisionDate,AcademicTerm) VALUES(6002,202,'12-12-2020','Summer');</v>
      </c>
    </row>
    <row r="5" spans="1:5" x14ac:dyDescent="0.35">
      <c r="A5">
        <v>6003</v>
      </c>
      <c r="B5">
        <v>203</v>
      </c>
      <c r="C5" s="8">
        <v>44177</v>
      </c>
      <c r="D5" t="s">
        <v>56</v>
      </c>
      <c r="E5" t="str">
        <f t="shared" si="0"/>
        <v>INSERT INTO CourseCatalog(CourseID,CampusID,RevisionDate,AcademicTerm) VALUES(6003,203,'12-12-2020','Fall');</v>
      </c>
    </row>
    <row r="6" spans="1:5" x14ac:dyDescent="0.35">
      <c r="A6">
        <v>6004</v>
      </c>
      <c r="B6">
        <v>204</v>
      </c>
      <c r="C6" s="8">
        <v>44177</v>
      </c>
      <c r="D6" t="s">
        <v>57</v>
      </c>
      <c r="E6" t="str">
        <f t="shared" si="0"/>
        <v>INSERT INTO CourseCatalog(CourseID,CampusID,RevisionDate,AcademicTerm) VALUES(6004,204,'12-12-2020','Spring');</v>
      </c>
    </row>
    <row r="7" spans="1:5" x14ac:dyDescent="0.35">
      <c r="A7">
        <v>6005</v>
      </c>
      <c r="B7">
        <v>205</v>
      </c>
      <c r="C7" s="8">
        <v>44177</v>
      </c>
      <c r="D7" t="s">
        <v>58</v>
      </c>
      <c r="E7" t="str">
        <f t="shared" si="0"/>
        <v>INSERT INTO CourseCatalog(CourseID,CampusID,RevisionDate,AcademicTerm) VALUES(6005,205,'12-12-2020','Summer');</v>
      </c>
    </row>
    <row r="8" spans="1:5" x14ac:dyDescent="0.35">
      <c r="A8">
        <v>6006</v>
      </c>
      <c r="B8">
        <v>206</v>
      </c>
      <c r="C8" s="8">
        <v>44177</v>
      </c>
      <c r="D8" t="s">
        <v>56</v>
      </c>
      <c r="E8" t="str">
        <f t="shared" si="0"/>
        <v>INSERT INTO CourseCatalog(CourseID,CampusID,RevisionDate,AcademicTerm) VALUES(6006,206,'12-12-2020','Fall');</v>
      </c>
    </row>
    <row r="9" spans="1:5" x14ac:dyDescent="0.35">
      <c r="A9">
        <v>6007</v>
      </c>
      <c r="B9">
        <v>207</v>
      </c>
      <c r="C9" s="8">
        <v>44515</v>
      </c>
      <c r="D9" t="s">
        <v>57</v>
      </c>
      <c r="E9" t="str">
        <f t="shared" si="0"/>
        <v>INSERT INTO CourseCatalog(CourseID,CampusID,RevisionDate,AcademicTerm) VALUES(6007,207,'11-15-2021','Spring');</v>
      </c>
    </row>
    <row r="10" spans="1:5" x14ac:dyDescent="0.35">
      <c r="A10">
        <v>6008</v>
      </c>
      <c r="B10">
        <v>208</v>
      </c>
      <c r="C10" s="8">
        <v>44515</v>
      </c>
      <c r="D10" t="s">
        <v>58</v>
      </c>
      <c r="E10" t="str">
        <f t="shared" si="0"/>
        <v>INSERT INTO CourseCatalog(CourseID,CampusID,RevisionDate,AcademicTerm) VALUES(6008,208,'11-15-2021','Summer');</v>
      </c>
    </row>
    <row r="11" spans="1:5" x14ac:dyDescent="0.35">
      <c r="A11">
        <v>6009</v>
      </c>
      <c r="B11">
        <v>209</v>
      </c>
      <c r="C11" s="8">
        <v>44515</v>
      </c>
      <c r="D11" t="s">
        <v>56</v>
      </c>
      <c r="E11" t="str">
        <f t="shared" si="0"/>
        <v>INSERT INTO CourseCatalog(CourseID,CampusID,RevisionDate,AcademicTerm) VALUES(6009,209,'11-15-2021','Fall');</v>
      </c>
    </row>
    <row r="12" spans="1:5" x14ac:dyDescent="0.35">
      <c r="A12">
        <v>6010</v>
      </c>
      <c r="B12">
        <v>200</v>
      </c>
      <c r="C12" s="8">
        <v>44515</v>
      </c>
      <c r="D12" t="s">
        <v>57</v>
      </c>
      <c r="E12" t="str">
        <f t="shared" si="0"/>
        <v>INSERT INTO CourseCatalog(CourseID,CampusID,RevisionDate,AcademicTerm) VALUES(6010,200,'11-15-2021','Spring');</v>
      </c>
    </row>
    <row r="13" spans="1:5" x14ac:dyDescent="0.35">
      <c r="A13">
        <v>6002</v>
      </c>
      <c r="B13">
        <v>201</v>
      </c>
      <c r="C13" s="8">
        <v>44515</v>
      </c>
      <c r="D13" t="s">
        <v>58</v>
      </c>
      <c r="E13" t="str">
        <f t="shared" si="0"/>
        <v>INSERT INTO CourseCatalog(CourseID,CampusID,RevisionDate,AcademicTerm) VALUES(6002,201,'11-15-2021','Summer');</v>
      </c>
    </row>
    <row r="14" spans="1:5" x14ac:dyDescent="0.35">
      <c r="A14">
        <v>6003</v>
      </c>
      <c r="B14">
        <v>202</v>
      </c>
      <c r="C14" s="8">
        <v>44515</v>
      </c>
      <c r="D14" t="s">
        <v>56</v>
      </c>
      <c r="E14" t="str">
        <f t="shared" si="0"/>
        <v>INSERT INTO CourseCatalog(CourseID,CampusID,RevisionDate,AcademicTerm) VALUES(6003,202,'11-15-2021','Fall');</v>
      </c>
    </row>
    <row r="15" spans="1:5" x14ac:dyDescent="0.35">
      <c r="A15">
        <v>6004</v>
      </c>
      <c r="B15">
        <v>203</v>
      </c>
      <c r="C15" s="8">
        <v>44515</v>
      </c>
      <c r="D15" t="s">
        <v>57</v>
      </c>
      <c r="E15" t="str">
        <f t="shared" si="0"/>
        <v>INSERT INTO CourseCatalog(CourseID,CampusID,RevisionDate,AcademicTerm) VALUES(6004,203,'11-15-2021','Spring');</v>
      </c>
    </row>
    <row r="16" spans="1:5" x14ac:dyDescent="0.35">
      <c r="A16">
        <v>6005</v>
      </c>
      <c r="B16">
        <v>204</v>
      </c>
      <c r="C16" s="8">
        <v>44515</v>
      </c>
      <c r="D16" t="s">
        <v>58</v>
      </c>
      <c r="E16" t="str">
        <f t="shared" si="0"/>
        <v>INSERT INTO CourseCatalog(CourseID,CampusID,RevisionDate,AcademicTerm) VALUES(6005,204,'11-15-2021','Summer');</v>
      </c>
    </row>
    <row r="17" spans="1:5" x14ac:dyDescent="0.35">
      <c r="A17">
        <v>6006</v>
      </c>
      <c r="B17">
        <v>205</v>
      </c>
      <c r="C17" s="8">
        <v>44515</v>
      </c>
      <c r="D17" t="s">
        <v>56</v>
      </c>
      <c r="E17" t="str">
        <f t="shared" si="0"/>
        <v>INSERT INTO CourseCatalog(CourseID,CampusID,RevisionDate,AcademicTerm) VALUES(6006,205,'11-15-2021','Fall');</v>
      </c>
    </row>
    <row r="18" spans="1:5" x14ac:dyDescent="0.35">
      <c r="A18">
        <v>6007</v>
      </c>
      <c r="B18">
        <v>206</v>
      </c>
      <c r="C18" s="8">
        <v>44515</v>
      </c>
      <c r="D18" t="s">
        <v>57</v>
      </c>
      <c r="E18" t="str">
        <f t="shared" si="0"/>
        <v>INSERT INTO CourseCatalog(CourseID,CampusID,RevisionDate,AcademicTerm) VALUES(6007,206,'11-15-2021','Spring');</v>
      </c>
    </row>
    <row r="19" spans="1:5" x14ac:dyDescent="0.35">
      <c r="A19">
        <v>6008</v>
      </c>
      <c r="B19">
        <v>207</v>
      </c>
      <c r="C19" s="8">
        <v>44516</v>
      </c>
      <c r="D19" t="s">
        <v>58</v>
      </c>
      <c r="E19" t="str">
        <f t="shared" si="0"/>
        <v>INSERT INTO CourseCatalog(CourseID,CampusID,RevisionDate,AcademicTerm) VALUES(6008,207,'11-16-2021','Summer');</v>
      </c>
    </row>
    <row r="20" spans="1:5" x14ac:dyDescent="0.35">
      <c r="A20">
        <v>6009</v>
      </c>
      <c r="B20">
        <v>208</v>
      </c>
      <c r="C20" s="8">
        <v>44517</v>
      </c>
      <c r="D20" t="s">
        <v>56</v>
      </c>
      <c r="E20" t="str">
        <f t="shared" si="0"/>
        <v>INSERT INTO CourseCatalog(CourseID,CampusID,RevisionDate,AcademicTerm) VALUES(6009,208,'11-17-2021','Fall');</v>
      </c>
    </row>
    <row r="21" spans="1:5" x14ac:dyDescent="0.35">
      <c r="A21">
        <v>6010</v>
      </c>
      <c r="B21">
        <v>209</v>
      </c>
      <c r="C21" s="8">
        <v>44518</v>
      </c>
      <c r="D21" t="s">
        <v>57</v>
      </c>
      <c r="E21" t="str">
        <f t="shared" si="0"/>
        <v>INSERT INTO CourseCatalog(CourseID,CampusID,RevisionDate,AcademicTerm) VALUES(6010,209,'11-18-2021','Spring');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15F1-DB3B-E942-A95A-9C186E1C20A4}">
  <sheetPr>
    <tabColor theme="9" tint="-0.249977111117893"/>
  </sheetPr>
  <dimension ref="A1:F12"/>
  <sheetViews>
    <sheetView zoomScale="85" zoomScaleNormal="85" workbookViewId="0">
      <selection activeCell="F2" sqref="F2"/>
    </sheetView>
  </sheetViews>
  <sheetFormatPr defaultColWidth="10.6640625" defaultRowHeight="15.5" x14ac:dyDescent="0.35"/>
  <cols>
    <col min="1" max="1" width="21.6640625" customWidth="1"/>
    <col min="2" max="2" width="43.33203125" customWidth="1"/>
    <col min="3" max="3" width="156.6640625" customWidth="1"/>
    <col min="4" max="5" width="21.6640625" customWidth="1"/>
  </cols>
  <sheetData>
    <row r="1" spans="1:6" x14ac:dyDescent="0.35">
      <c r="A1" s="2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542</v>
      </c>
    </row>
    <row r="2" spans="1:6" x14ac:dyDescent="0.35">
      <c r="A2">
        <v>6000</v>
      </c>
      <c r="B2" t="s">
        <v>129</v>
      </c>
      <c r="C2" t="s">
        <v>213</v>
      </c>
      <c r="D2">
        <v>4</v>
      </c>
      <c r="E2" t="s">
        <v>139</v>
      </c>
      <c r="F2" t="str">
        <f>_xlfn.CONCAT("INSERT INTO CourseOffering(",$B$1,",",$C$1,",",$D$1,",",$E$1,") ","VALUES(","'",B2,"'",",","'",C2,"'",",",D2,",","'",E2,"'",");")</f>
        <v>INSERT INTO CourseOffering(CourseName,CourseDescription,Credits,CourseType) VALUES('Web Design','Introduction to basics of HTML,CSS and JavaScript',4,'InPerson');</v>
      </c>
    </row>
    <row r="3" spans="1:6" x14ac:dyDescent="0.35">
      <c r="A3">
        <v>6001</v>
      </c>
      <c r="B3" t="s">
        <v>130</v>
      </c>
      <c r="C3" t="s">
        <v>214</v>
      </c>
      <c r="D3">
        <v>4</v>
      </c>
      <c r="E3" t="s">
        <v>139</v>
      </c>
      <c r="F3" t="str">
        <f t="shared" ref="F3:F12" si="0">_xlfn.CONCAT("INSERT INTO CourseOffering(",$B$1,",",$C$1,",",$D$1,",",$E$1,") ","VALUES(","'",B3,"'",",","'",C3,"'",",",D3,",","'",E3,"'",");")</f>
        <v>INSERT INTO CourseOffering(CourseName,CourseDescription,Credits,CourseType) VALUES('Web Tools and Methods','Introductory course diving into REST API and Java',4,'InPerson');</v>
      </c>
    </row>
    <row r="4" spans="1:6" x14ac:dyDescent="0.35">
      <c r="A4">
        <v>6002</v>
      </c>
      <c r="B4" t="s">
        <v>131</v>
      </c>
      <c r="C4" t="s">
        <v>215</v>
      </c>
      <c r="D4">
        <v>4</v>
      </c>
      <c r="E4" t="s">
        <v>140</v>
      </c>
      <c r="F4" t="str">
        <f t="shared" si="0"/>
        <v>INSERT INTO CourseOffering(CourseName,CourseDescription,Credits,CourseType) VALUES('UX Design and Testing','Deals with wireframing and testing softwares',4,'Online');</v>
      </c>
    </row>
    <row r="5" spans="1:6" x14ac:dyDescent="0.35">
      <c r="A5">
        <v>6003</v>
      </c>
      <c r="B5" t="s">
        <v>132</v>
      </c>
      <c r="C5" t="s">
        <v>216</v>
      </c>
      <c r="D5">
        <v>4</v>
      </c>
      <c r="E5" t="s">
        <v>140</v>
      </c>
      <c r="F5" t="str">
        <f t="shared" si="0"/>
        <v>INSERT INTO CourseOffering(CourseName,CourseDescription,Credits,CourseType) VALUES('Database Management and Design','Deals with designing databases and running complex queries',4,'Online');</v>
      </c>
    </row>
    <row r="6" spans="1:6" x14ac:dyDescent="0.35">
      <c r="A6">
        <v>6004</v>
      </c>
      <c r="B6" t="s">
        <v>133</v>
      </c>
      <c r="C6" t="s">
        <v>217</v>
      </c>
      <c r="D6">
        <v>4</v>
      </c>
      <c r="E6" t="s">
        <v>140</v>
      </c>
      <c r="F6" t="str">
        <f t="shared" si="0"/>
        <v>INSERT INTO CourseOffering(CourseName,CourseDescription,Credits,CourseType) VALUES('Design Patterns','Introducses to the best practices used by experienced object-oriented software developers',4,'Online');</v>
      </c>
    </row>
    <row r="7" spans="1:6" x14ac:dyDescent="0.35">
      <c r="A7">
        <v>6005</v>
      </c>
      <c r="B7" t="s">
        <v>134</v>
      </c>
      <c r="C7" t="s">
        <v>218</v>
      </c>
      <c r="D7">
        <v>4</v>
      </c>
      <c r="E7" t="s">
        <v>139</v>
      </c>
      <c r="F7" t="str">
        <f t="shared" si="0"/>
        <v>INSERT INTO CourseOffering(CourseName,CourseDescription,Credits,CourseType) VALUES('Datawarehousing and Business Intelligence','Examines the technical and management aspects of building a data warehouse',4,'InPerson');</v>
      </c>
    </row>
    <row r="8" spans="1:6" x14ac:dyDescent="0.35">
      <c r="A8">
        <v>6006</v>
      </c>
      <c r="B8" t="s">
        <v>219</v>
      </c>
      <c r="C8" t="s">
        <v>220</v>
      </c>
      <c r="D8">
        <v>4</v>
      </c>
      <c r="E8" t="s">
        <v>139</v>
      </c>
      <c r="F8" t="str">
        <f t="shared" si="0"/>
        <v>INSERT INTO CourseOffering(CourseName,CourseDescription,Credits,CourseType) VALUES('Data Science Methods and Tools','Introduces the fundamental techniques for machine learning and data science engineering',4,'InPerson');</v>
      </c>
    </row>
    <row r="9" spans="1:6" x14ac:dyDescent="0.35">
      <c r="A9">
        <v>6007</v>
      </c>
      <c r="B9" t="s">
        <v>135</v>
      </c>
      <c r="C9" t="s">
        <v>221</v>
      </c>
      <c r="D9">
        <v>4</v>
      </c>
      <c r="E9" t="s">
        <v>140</v>
      </c>
      <c r="F9" t="str">
        <f t="shared" si="0"/>
        <v>INSERT INTO CourseOffering(CourseName,CourseDescription,Credits,CourseType) VALUES('Application Engineering Development',' Employs the object-oriented paradigm, visual user experience, and system design principles to put together complicated, powerful, real-world applications',4,'Online');</v>
      </c>
    </row>
    <row r="10" spans="1:6" x14ac:dyDescent="0.35">
      <c r="A10">
        <v>6008</v>
      </c>
      <c r="B10" t="s">
        <v>136</v>
      </c>
      <c r="C10" t="s">
        <v>222</v>
      </c>
      <c r="D10">
        <v>4</v>
      </c>
      <c r="E10" t="s">
        <v>140</v>
      </c>
      <c r="F10" t="str">
        <f t="shared" si="0"/>
        <v>INSERT INTO CourseOffering(CourseName,CourseDescription,Credits,CourseType) VALUES('Network Structures and Cloud Computing','focuses on the fundamentals of cloud computing, the principal areas of cloud architectures, cloud security, cloud governance, cloud storage, cloud virtualization and cloud capacity',4,'Online');</v>
      </c>
    </row>
    <row r="11" spans="1:6" x14ac:dyDescent="0.35">
      <c r="A11">
        <v>6009</v>
      </c>
      <c r="B11" t="s">
        <v>137</v>
      </c>
      <c r="C11" t="s">
        <v>223</v>
      </c>
      <c r="D11">
        <v>4</v>
      </c>
      <c r="E11" t="s">
        <v>139</v>
      </c>
      <c r="F11" t="str">
        <f t="shared" si="0"/>
        <v>INSERT INTO CourseOffering(CourseName,CourseDescription,Credits,CourseType) VALUES('Big Data Systems','Offers students an opportunity to learn a hands-on approach to understanding how large-scale data sets are processed and how data science algorithms are adopted in the industry through case studies and labs',4,'InPerson');</v>
      </c>
    </row>
    <row r="12" spans="1:6" x14ac:dyDescent="0.35">
      <c r="A12">
        <v>6010</v>
      </c>
      <c r="B12" t="s">
        <v>138</v>
      </c>
      <c r="C12" t="s">
        <v>224</v>
      </c>
      <c r="D12">
        <v>4</v>
      </c>
      <c r="E12" t="s">
        <v>139</v>
      </c>
      <c r="F12" t="str">
        <f t="shared" si="0"/>
        <v>INSERT INTO CourseOffering(CourseName,CourseDescription,Credits,CourseType) VALUES('Program Structures and Algorithms','Presents data structures and related algorithms, beginning with a brief review of dynamic memory allocation',4,'InPerson');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1C45-F250-A741-84A9-E22492E587FA}">
  <sheetPr>
    <tabColor theme="9" tint="-0.249977111117893"/>
  </sheetPr>
  <dimension ref="A1:C21"/>
  <sheetViews>
    <sheetView topLeftCell="A3" zoomScaleNormal="100" workbookViewId="0">
      <selection activeCell="E17" sqref="E17"/>
    </sheetView>
  </sheetViews>
  <sheetFormatPr defaultColWidth="10.6640625" defaultRowHeight="15.5" x14ac:dyDescent="0.35"/>
  <cols>
    <col min="1" max="2" width="21.6640625" customWidth="1"/>
  </cols>
  <sheetData>
    <row r="1" spans="1:3" x14ac:dyDescent="0.35">
      <c r="A1" s="2" t="s">
        <v>1</v>
      </c>
      <c r="B1" s="3" t="s">
        <v>15</v>
      </c>
    </row>
    <row r="2" spans="1:3" x14ac:dyDescent="0.35">
      <c r="A2">
        <v>1</v>
      </c>
      <c r="B2" t="s">
        <v>61</v>
      </c>
      <c r="C2" t="str">
        <f>_xlfn.CONCAT("INSERT INTO Section(",$B$1,") ","VALUES(","'",B2,"'",");")</f>
        <v>INSERT INTO Section([Location]) VALUES('Ell Hall');</v>
      </c>
    </row>
    <row r="3" spans="1:3" x14ac:dyDescent="0.35">
      <c r="A3">
        <v>2</v>
      </c>
      <c r="B3" t="s">
        <v>226</v>
      </c>
      <c r="C3" t="str">
        <f t="shared" ref="C3:C21" si="0">_xlfn.CONCAT("INSERT INTO Section(",$B$1,") ","VALUES(","'",B3,"'",");")</f>
        <v>INSERT INTO Section([Location]) VALUES('Hayden Hall');</v>
      </c>
    </row>
    <row r="4" spans="1:3" x14ac:dyDescent="0.35">
      <c r="A4">
        <v>3</v>
      </c>
      <c r="B4" t="s">
        <v>62</v>
      </c>
      <c r="C4" t="str">
        <f t="shared" si="0"/>
        <v>INSERT INTO Section([Location]) VALUES('West Village');</v>
      </c>
    </row>
    <row r="5" spans="1:3" x14ac:dyDescent="0.35">
      <c r="A5">
        <v>4</v>
      </c>
      <c r="B5" t="s">
        <v>225</v>
      </c>
      <c r="C5" t="str">
        <f t="shared" si="0"/>
        <v>INSERT INTO Section([Location]) VALUES('East Village');</v>
      </c>
    </row>
    <row r="6" spans="1:3" x14ac:dyDescent="0.35">
      <c r="A6">
        <v>5</v>
      </c>
      <c r="B6" t="s">
        <v>63</v>
      </c>
      <c r="C6" t="str">
        <f t="shared" si="0"/>
        <v>INSERT INTO Section([Location]) VALUES('Dodge Hall');</v>
      </c>
    </row>
    <row r="7" spans="1:3" x14ac:dyDescent="0.35">
      <c r="A7">
        <v>6</v>
      </c>
      <c r="B7" t="s">
        <v>64</v>
      </c>
      <c r="C7" t="str">
        <f t="shared" si="0"/>
        <v>INSERT INTO Section([Location]) VALUES('Richards Hall');</v>
      </c>
    </row>
    <row r="8" spans="1:3" x14ac:dyDescent="0.35">
      <c r="A8">
        <v>7</v>
      </c>
      <c r="B8" t="s">
        <v>63</v>
      </c>
      <c r="C8" t="str">
        <f t="shared" si="0"/>
        <v>INSERT INTO Section([Location]) VALUES('Dodge Hall');</v>
      </c>
    </row>
    <row r="9" spans="1:3" x14ac:dyDescent="0.35">
      <c r="A9">
        <v>8</v>
      </c>
      <c r="B9" t="s">
        <v>234</v>
      </c>
      <c r="C9" t="str">
        <f t="shared" si="0"/>
        <v>INSERT INTO Section([Location]) VALUES('Robinson Hall');</v>
      </c>
    </row>
    <row r="10" spans="1:3" x14ac:dyDescent="0.35">
      <c r="A10">
        <v>9</v>
      </c>
      <c r="B10" t="s">
        <v>65</v>
      </c>
      <c r="C10" t="str">
        <f t="shared" si="0"/>
        <v>INSERT INTO Section([Location]) VALUES('Churchill Hall');</v>
      </c>
    </row>
    <row r="11" spans="1:3" x14ac:dyDescent="0.35">
      <c r="A11">
        <v>10</v>
      </c>
      <c r="B11" t="s">
        <v>63</v>
      </c>
      <c r="C11" t="str">
        <f t="shared" si="0"/>
        <v>INSERT INTO Section([Location]) VALUES('Dodge Hall');</v>
      </c>
    </row>
    <row r="12" spans="1:3" x14ac:dyDescent="0.35">
      <c r="A12">
        <v>11</v>
      </c>
      <c r="B12" t="s">
        <v>227</v>
      </c>
      <c r="C12" t="str">
        <f t="shared" si="0"/>
        <v>INSERT INTO Section([Location]) VALUES('The Fenway');</v>
      </c>
    </row>
    <row r="13" spans="1:3" x14ac:dyDescent="0.35">
      <c r="A13">
        <v>12</v>
      </c>
      <c r="B13" t="s">
        <v>228</v>
      </c>
      <c r="C13" t="str">
        <f t="shared" si="0"/>
        <v>INSERT INTO Section([Location]) VALUES('Alumni Center');</v>
      </c>
    </row>
    <row r="14" spans="1:3" x14ac:dyDescent="0.35">
      <c r="A14">
        <v>13</v>
      </c>
      <c r="B14" t="s">
        <v>229</v>
      </c>
      <c r="C14" t="str">
        <f t="shared" si="0"/>
        <v>INSERT INTO Section([Location]) VALUES('Lake Hall');</v>
      </c>
    </row>
    <row r="15" spans="1:3" x14ac:dyDescent="0.35">
      <c r="A15">
        <v>14</v>
      </c>
      <c r="B15" t="s">
        <v>230</v>
      </c>
      <c r="C15" t="str">
        <f t="shared" si="0"/>
        <v>INSERT INTO Section([Location]) VALUES('Hurtig Hall');</v>
      </c>
    </row>
    <row r="16" spans="1:3" x14ac:dyDescent="0.35">
      <c r="A16">
        <v>15</v>
      </c>
      <c r="B16" t="s">
        <v>231</v>
      </c>
      <c r="C16" t="str">
        <f t="shared" si="0"/>
        <v>INSERT INTO Section([Location]) VALUES('Holmes Hall');</v>
      </c>
    </row>
    <row r="17" spans="1:3" x14ac:dyDescent="0.35">
      <c r="A17">
        <v>16</v>
      </c>
      <c r="B17" t="s">
        <v>232</v>
      </c>
      <c r="C17" t="str">
        <f t="shared" si="0"/>
        <v>INSERT INTO Section([Location]) VALUES('Hastings Hall');</v>
      </c>
    </row>
    <row r="18" spans="1:3" x14ac:dyDescent="0.35">
      <c r="A18">
        <v>17</v>
      </c>
      <c r="B18" t="s">
        <v>233</v>
      </c>
      <c r="C18" t="str">
        <f t="shared" si="0"/>
        <v>INSERT INTO Section([Location]) VALUES('Meserve Hall');</v>
      </c>
    </row>
    <row r="19" spans="1:3" x14ac:dyDescent="0.35">
      <c r="A19">
        <v>18</v>
      </c>
      <c r="B19" t="s">
        <v>235</v>
      </c>
      <c r="C19" t="str">
        <f t="shared" si="0"/>
        <v>INSERT INTO Section([Location]) VALUES('Shillman Hall');</v>
      </c>
    </row>
    <row r="20" spans="1:3" x14ac:dyDescent="0.35">
      <c r="A20">
        <v>19</v>
      </c>
      <c r="B20" t="s">
        <v>236</v>
      </c>
      <c r="C20" t="str">
        <f t="shared" si="0"/>
        <v>INSERT INTO Section([Location]) VALUES('Snell Library');</v>
      </c>
    </row>
    <row r="21" spans="1:3" x14ac:dyDescent="0.35">
      <c r="A21">
        <v>20</v>
      </c>
      <c r="B21" t="s">
        <v>237</v>
      </c>
      <c r="C21" t="str">
        <f t="shared" si="0"/>
        <v>INSERT INTO Section([Location]) VALUES('Forsyth Building');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5816-AC86-E742-94A6-83E9E61F7799}">
  <sheetPr>
    <tabColor theme="9" tint="-0.249977111117893"/>
  </sheetPr>
  <dimension ref="A1:C12"/>
  <sheetViews>
    <sheetView workbookViewId="0">
      <selection activeCell="C16" sqref="C16"/>
    </sheetView>
  </sheetViews>
  <sheetFormatPr defaultColWidth="10.6640625" defaultRowHeight="15.5" x14ac:dyDescent="0.35"/>
  <cols>
    <col min="1" max="1" width="21.6640625" customWidth="1"/>
    <col min="2" max="2" width="22.5" customWidth="1"/>
    <col min="3" max="3" width="52.6640625" customWidth="1"/>
  </cols>
  <sheetData>
    <row r="1" spans="1:3" x14ac:dyDescent="0.35">
      <c r="A1" s="2" t="s">
        <v>5</v>
      </c>
      <c r="B1" s="3" t="s">
        <v>16</v>
      </c>
      <c r="C1" t="s">
        <v>542</v>
      </c>
    </row>
    <row r="2" spans="1:3" x14ac:dyDescent="0.35">
      <c r="A2">
        <v>1000</v>
      </c>
      <c r="B2" t="s">
        <v>66</v>
      </c>
      <c r="C2" t="str">
        <f>"INSERT INTO Department("&amp;$B$1&amp;") VALUES("&amp;"'"&amp;B2&amp;"');"</f>
        <v>INSERT INTO Department(DepartmentName) VALUES('Information Systems');</v>
      </c>
    </row>
    <row r="3" spans="1:3" x14ac:dyDescent="0.35">
      <c r="A3">
        <v>1001</v>
      </c>
      <c r="B3" t="s">
        <v>67</v>
      </c>
      <c r="C3" t="str">
        <f t="shared" ref="C3:C12" si="0">"INSERT INTO Department("&amp;$B$1&amp;") VALUES("&amp;"'"&amp;B3&amp;"');"</f>
        <v>INSERT INTO Department(DepartmentName) VALUES('Data Analytics Engineering');</v>
      </c>
    </row>
    <row r="4" spans="1:3" x14ac:dyDescent="0.35">
      <c r="A4">
        <v>1002</v>
      </c>
      <c r="B4" t="s">
        <v>68</v>
      </c>
      <c r="C4" t="str">
        <f t="shared" si="0"/>
        <v>INSERT INTO Department(DepartmentName) VALUES('Industrial Engineering');</v>
      </c>
    </row>
    <row r="5" spans="1:3" x14ac:dyDescent="0.35">
      <c r="A5">
        <v>1003</v>
      </c>
      <c r="B5" t="s">
        <v>69</v>
      </c>
      <c r="C5" t="str">
        <f t="shared" si="0"/>
        <v>INSERT INTO Department(DepartmentName) VALUES('Computer Science');</v>
      </c>
    </row>
    <row r="6" spans="1:3" x14ac:dyDescent="0.35">
      <c r="A6">
        <v>1004</v>
      </c>
      <c r="B6" t="s">
        <v>70</v>
      </c>
      <c r="C6" t="str">
        <f t="shared" si="0"/>
        <v>INSERT INTO Department(DepartmentName) VALUES('Software Engineering');</v>
      </c>
    </row>
    <row r="7" spans="1:3" x14ac:dyDescent="0.35">
      <c r="A7">
        <v>1005</v>
      </c>
      <c r="B7" t="s">
        <v>71</v>
      </c>
      <c r="C7" t="str">
        <f t="shared" si="0"/>
        <v>INSERT INTO Department(DepartmentName) VALUES('Law');</v>
      </c>
    </row>
    <row r="8" spans="1:3" x14ac:dyDescent="0.35">
      <c r="A8">
        <v>1006</v>
      </c>
      <c r="B8" t="s">
        <v>72</v>
      </c>
      <c r="C8" t="str">
        <f t="shared" si="0"/>
        <v>INSERT INTO Department(DepartmentName) VALUES('Data Science');</v>
      </c>
    </row>
    <row r="9" spans="1:3" x14ac:dyDescent="0.35">
      <c r="A9">
        <v>1007</v>
      </c>
      <c r="B9" t="s">
        <v>73</v>
      </c>
      <c r="C9" t="str">
        <f t="shared" si="0"/>
        <v>INSERT INTO Department(DepartmentName) VALUES('Information Science');</v>
      </c>
    </row>
    <row r="10" spans="1:3" x14ac:dyDescent="0.35">
      <c r="A10">
        <v>1008</v>
      </c>
      <c r="B10" t="s">
        <v>74</v>
      </c>
      <c r="C10" t="str">
        <f t="shared" si="0"/>
        <v>INSERT INTO Department(DepartmentName) VALUES('Health Informatics');</v>
      </c>
    </row>
    <row r="11" spans="1:3" x14ac:dyDescent="0.35">
      <c r="A11">
        <v>1009</v>
      </c>
      <c r="B11" t="s">
        <v>75</v>
      </c>
      <c r="C11" t="str">
        <f t="shared" si="0"/>
        <v>INSERT INTO Department(DepartmentName) VALUES('Regulatory Laws');</v>
      </c>
    </row>
    <row r="12" spans="1:3" x14ac:dyDescent="0.35">
      <c r="A12">
        <v>1010</v>
      </c>
      <c r="B12" t="s">
        <v>527</v>
      </c>
      <c r="C12" t="str">
        <f t="shared" si="0"/>
        <v>INSERT INTO Department(DepartmentName) VALUES('Bioinformatics');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A685-8648-364C-8012-9ABB5BE88BCF}">
  <sheetPr>
    <tabColor theme="9" tint="-0.249977111117893"/>
  </sheetPr>
  <dimension ref="A1:D21"/>
  <sheetViews>
    <sheetView workbookViewId="0">
      <selection activeCell="D1" sqref="D1"/>
    </sheetView>
  </sheetViews>
  <sheetFormatPr defaultColWidth="10.6640625" defaultRowHeight="15.5" x14ac:dyDescent="0.35"/>
  <cols>
    <col min="1" max="4" width="21.6640625" customWidth="1"/>
  </cols>
  <sheetData>
    <row r="1" spans="1:4" x14ac:dyDescent="0.35">
      <c r="A1" t="s">
        <v>17</v>
      </c>
      <c r="B1" t="s">
        <v>18</v>
      </c>
      <c r="C1" t="s">
        <v>19</v>
      </c>
      <c r="D1" t="s">
        <v>542</v>
      </c>
    </row>
    <row r="2" spans="1:4" x14ac:dyDescent="0.35">
      <c r="A2">
        <v>300</v>
      </c>
      <c r="B2" s="1" t="s">
        <v>143</v>
      </c>
      <c r="C2" t="s">
        <v>107</v>
      </c>
      <c r="D2" t="str">
        <f>"INSERT INTO Staff("&amp;$B$1&amp;", "&amp;$C$1&amp;") VALUES("&amp;"'"&amp;B2&amp;"'"&amp;", "&amp;"'"&amp;C2&amp;"');"</f>
        <v>INSERT INTO Staff(StaffName, StaffType) VALUES('Arla Traynor', 'P');</v>
      </c>
    </row>
    <row r="3" spans="1:4" x14ac:dyDescent="0.35">
      <c r="A3">
        <v>301</v>
      </c>
      <c r="B3" s="1" t="s">
        <v>144</v>
      </c>
      <c r="C3" t="s">
        <v>107</v>
      </c>
      <c r="D3" t="str">
        <f t="shared" ref="D3:D21" si="0">"INSERT INTO Staff("&amp;$B$1&amp;", "&amp;$C$1&amp;") VALUES("&amp;"'"&amp;B3&amp;"'"&amp;", "&amp;"'"&amp;C3&amp;"');"</f>
        <v>INSERT INTO Staff(StaffName, StaffType) VALUES('Niyah Solomon', 'P');</v>
      </c>
    </row>
    <row r="4" spans="1:4" x14ac:dyDescent="0.35">
      <c r="A4">
        <v>302</v>
      </c>
      <c r="B4" s="1" t="s">
        <v>145</v>
      </c>
      <c r="C4" t="s">
        <v>107</v>
      </c>
      <c r="D4" t="str">
        <f t="shared" si="0"/>
        <v>INSERT INTO Staff(StaffName, StaffType) VALUES('Blythe Holt', 'P');</v>
      </c>
    </row>
    <row r="5" spans="1:4" x14ac:dyDescent="0.35">
      <c r="A5">
        <v>303</v>
      </c>
      <c r="B5" s="1" t="s">
        <v>146</v>
      </c>
      <c r="C5" t="s">
        <v>107</v>
      </c>
      <c r="D5" t="str">
        <f t="shared" si="0"/>
        <v>INSERT INTO Staff(StaffName, StaffType) VALUES('Sherri Roman', 'P');</v>
      </c>
    </row>
    <row r="6" spans="1:4" x14ac:dyDescent="0.35">
      <c r="A6">
        <v>304</v>
      </c>
      <c r="B6" s="1" t="s">
        <v>147</v>
      </c>
      <c r="C6" t="s">
        <v>107</v>
      </c>
      <c r="D6" t="str">
        <f t="shared" si="0"/>
        <v>INSERT INTO Staff(StaffName, StaffType) VALUES('Eren Cullen', 'P');</v>
      </c>
    </row>
    <row r="7" spans="1:4" x14ac:dyDescent="0.35">
      <c r="A7">
        <v>305</v>
      </c>
      <c r="B7" s="1" t="s">
        <v>148</v>
      </c>
      <c r="C7" t="s">
        <v>107</v>
      </c>
      <c r="D7" t="str">
        <f t="shared" si="0"/>
        <v>INSERT INTO Staff(StaffName, StaffType) VALUES('Salim Patrick', 'P');</v>
      </c>
    </row>
    <row r="8" spans="1:4" x14ac:dyDescent="0.35">
      <c r="A8">
        <v>306</v>
      </c>
      <c r="B8" s="1" t="s">
        <v>149</v>
      </c>
      <c r="C8" t="s">
        <v>107</v>
      </c>
      <c r="D8" t="str">
        <f t="shared" si="0"/>
        <v>INSERT INTO Staff(StaffName, StaffType) VALUES('Kaycee Duncan', 'P');</v>
      </c>
    </row>
    <row r="9" spans="1:4" x14ac:dyDescent="0.35">
      <c r="A9">
        <v>307</v>
      </c>
      <c r="B9" s="1" t="s">
        <v>150</v>
      </c>
      <c r="C9" t="s">
        <v>108</v>
      </c>
      <c r="D9" t="str">
        <f t="shared" si="0"/>
        <v>INSERT INTO Staff(StaffName, StaffType) VALUES('Teresa Buckley', 'C');</v>
      </c>
    </row>
    <row r="10" spans="1:4" x14ac:dyDescent="0.35">
      <c r="A10">
        <v>308</v>
      </c>
      <c r="B10" s="1" t="s">
        <v>151</v>
      </c>
      <c r="C10" t="s">
        <v>108</v>
      </c>
      <c r="D10" t="str">
        <f t="shared" si="0"/>
        <v>INSERT INTO Staff(StaffName, StaffType) VALUES('Leanna Byrne', 'C');</v>
      </c>
    </row>
    <row r="11" spans="1:4" x14ac:dyDescent="0.35">
      <c r="A11">
        <v>309</v>
      </c>
      <c r="B11" s="1" t="s">
        <v>152</v>
      </c>
      <c r="C11" t="s">
        <v>108</v>
      </c>
      <c r="D11" t="str">
        <f t="shared" si="0"/>
        <v>INSERT INTO Staff(StaffName, StaffType) VALUES('Kai Sharpe', 'C');</v>
      </c>
    </row>
    <row r="12" spans="1:4" x14ac:dyDescent="0.35">
      <c r="A12">
        <v>310</v>
      </c>
      <c r="B12" s="1" t="s">
        <v>153</v>
      </c>
      <c r="C12" t="s">
        <v>108</v>
      </c>
      <c r="D12" t="str">
        <f t="shared" si="0"/>
        <v>INSERT INTO Staff(StaffName, StaffType) VALUES('Aasiyah Noble', 'C');</v>
      </c>
    </row>
    <row r="13" spans="1:4" x14ac:dyDescent="0.35">
      <c r="A13">
        <v>311</v>
      </c>
      <c r="B13" s="1" t="s">
        <v>154</v>
      </c>
      <c r="C13" t="s">
        <v>108</v>
      </c>
      <c r="D13" t="str">
        <f t="shared" si="0"/>
        <v>INSERT INTO Staff(StaffName, StaffType) VALUES('Aqib Ferrell', 'C');</v>
      </c>
    </row>
    <row r="14" spans="1:4" x14ac:dyDescent="0.35">
      <c r="A14">
        <v>312</v>
      </c>
      <c r="B14" s="1" t="s">
        <v>155</v>
      </c>
      <c r="C14" t="s">
        <v>108</v>
      </c>
      <c r="D14" t="str">
        <f t="shared" si="0"/>
        <v>INSERT INTO Staff(StaffName, StaffType) VALUES('Taslima Walmsley', 'C');</v>
      </c>
    </row>
    <row r="15" spans="1:4" x14ac:dyDescent="0.35">
      <c r="A15">
        <v>313</v>
      </c>
      <c r="B15" s="1" t="s">
        <v>156</v>
      </c>
      <c r="C15" t="s">
        <v>107</v>
      </c>
      <c r="D15" t="str">
        <f t="shared" si="0"/>
        <v>INSERT INTO Staff(StaffName, StaffType) VALUES('Tommy-Lee Curry', 'P');</v>
      </c>
    </row>
    <row r="16" spans="1:4" x14ac:dyDescent="0.35">
      <c r="A16">
        <v>314</v>
      </c>
      <c r="B16" s="1" t="s">
        <v>157</v>
      </c>
      <c r="C16" t="s">
        <v>108</v>
      </c>
      <c r="D16" t="str">
        <f t="shared" si="0"/>
        <v>INSERT INTO Staff(StaffName, StaffType) VALUES('Makenzie Ware', 'C');</v>
      </c>
    </row>
    <row r="17" spans="1:4" x14ac:dyDescent="0.35">
      <c r="A17">
        <v>315</v>
      </c>
      <c r="B17" s="1" t="s">
        <v>158</v>
      </c>
      <c r="C17" t="s">
        <v>107</v>
      </c>
      <c r="D17" t="str">
        <f t="shared" si="0"/>
        <v>INSERT INTO Staff(StaffName, StaffType) VALUES('Bradlee Evans', 'P');</v>
      </c>
    </row>
    <row r="18" spans="1:4" x14ac:dyDescent="0.35">
      <c r="A18">
        <v>316</v>
      </c>
      <c r="B18" s="1" t="s">
        <v>159</v>
      </c>
      <c r="C18" t="s">
        <v>107</v>
      </c>
      <c r="D18" t="str">
        <f t="shared" si="0"/>
        <v>INSERT INTO Staff(StaffName, StaffType) VALUES('Fatima Sutton', 'P');</v>
      </c>
    </row>
    <row r="19" spans="1:4" x14ac:dyDescent="0.35">
      <c r="A19">
        <v>317</v>
      </c>
      <c r="B19" s="1" t="s">
        <v>160</v>
      </c>
      <c r="C19" t="s">
        <v>108</v>
      </c>
      <c r="D19" t="str">
        <f t="shared" si="0"/>
        <v>INSERT INTO Staff(StaffName, StaffType) VALUES('Eilish Cochran', 'C');</v>
      </c>
    </row>
    <row r="20" spans="1:4" x14ac:dyDescent="0.35">
      <c r="A20">
        <v>318</v>
      </c>
      <c r="B20" s="1" t="s">
        <v>161</v>
      </c>
      <c r="C20" t="s">
        <v>108</v>
      </c>
      <c r="D20" t="str">
        <f t="shared" si="0"/>
        <v>INSERT INTO Staff(StaffName, StaffType) VALUES('Riley-James Huerta', 'C');</v>
      </c>
    </row>
    <row r="21" spans="1:4" x14ac:dyDescent="0.35">
      <c r="A21">
        <v>319</v>
      </c>
      <c r="B21" s="1" t="s">
        <v>162</v>
      </c>
      <c r="C21" t="s">
        <v>108</v>
      </c>
      <c r="D21" t="str">
        <f t="shared" si="0"/>
        <v>INSERT INTO Staff(StaffName, StaffType) VALUES('Ishika Archer', 'C');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Table_Row Count</vt:lpstr>
      <vt:lpstr>Student</vt:lpstr>
      <vt:lpstr>Advisor</vt:lpstr>
      <vt:lpstr>CourseRegistration</vt:lpstr>
      <vt:lpstr>CourseCatalog</vt:lpstr>
      <vt:lpstr>CourseOffering</vt:lpstr>
      <vt:lpstr>Section</vt:lpstr>
      <vt:lpstr>Department</vt:lpstr>
      <vt:lpstr>Staff</vt:lpstr>
      <vt:lpstr>StaffPermanent</vt:lpstr>
      <vt:lpstr>StaffContract</vt:lpstr>
      <vt:lpstr>University_Campus</vt:lpstr>
      <vt:lpstr>Professor</vt:lpstr>
      <vt:lpstr>ProfPermanent</vt:lpstr>
      <vt:lpstr>ProfContract</vt:lpstr>
      <vt:lpstr>Teaches</vt:lpstr>
      <vt:lpstr>Building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Tushar Pagadala Ashok</cp:lastModifiedBy>
  <dcterms:created xsi:type="dcterms:W3CDTF">2021-11-20T16:04:17Z</dcterms:created>
  <dcterms:modified xsi:type="dcterms:W3CDTF">2021-11-22T16:48:46Z</dcterms:modified>
</cp:coreProperties>
</file>