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name98-my.sharepoint.com/personal/akhil_myname98_onmicrosoft_com/Documents/Code/Thesis Research/Code/Demo/"/>
    </mc:Choice>
  </mc:AlternateContent>
  <xr:revisionPtr revIDLastSave="0" documentId="8_{ED91743E-47D8-46C0-958E-70807B229143}" xr6:coauthVersionLast="47" xr6:coauthVersionMax="47" xr10:uidLastSave="{00000000-0000-0000-0000-000000000000}"/>
  <bookViews>
    <workbookView xWindow="-108" yWindow="-108" windowWidth="23256" windowHeight="14616" activeTab="1" xr2:uid="{67393ED8-8A66-4B43-9B45-C850EB6C80BD}"/>
  </bookViews>
  <sheets>
    <sheet name="UK" sheetId="1" r:id="rId1"/>
    <sheet name="USA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1" l="1"/>
  <c r="L19" i="2"/>
  <c r="L18" i="2"/>
  <c r="L17" i="2"/>
  <c r="L16" i="2"/>
  <c r="L15" i="2"/>
  <c r="L10" i="2"/>
  <c r="L9" i="2"/>
  <c r="L8" i="2"/>
  <c r="L7" i="2"/>
  <c r="L6" i="2"/>
  <c r="M16" i="1"/>
  <c r="M15" i="1"/>
  <c r="M14" i="1"/>
  <c r="M13" i="1"/>
  <c r="M12" i="1"/>
  <c r="I19" i="2"/>
  <c r="H19" i="2"/>
  <c r="G19" i="2"/>
  <c r="G18" i="2"/>
  <c r="H18" i="2"/>
  <c r="I18" i="2"/>
  <c r="G17" i="2"/>
  <c r="H17" i="2"/>
  <c r="I17" i="2"/>
  <c r="G16" i="2"/>
  <c r="H16" i="2"/>
  <c r="I16" i="2"/>
  <c r="I15" i="2"/>
  <c r="H15" i="2"/>
  <c r="G15" i="2"/>
  <c r="I10" i="2"/>
  <c r="H10" i="2"/>
  <c r="G10" i="2"/>
  <c r="G9" i="2"/>
  <c r="H9" i="2"/>
  <c r="I9" i="2"/>
  <c r="G8" i="2"/>
  <c r="H8" i="2"/>
  <c r="I8" i="2"/>
  <c r="G7" i="2"/>
  <c r="H7" i="2"/>
  <c r="I7" i="2"/>
  <c r="I6" i="2"/>
  <c r="H6" i="2"/>
  <c r="G6" i="2"/>
  <c r="I16" i="1"/>
  <c r="H16" i="1"/>
  <c r="G16" i="1"/>
  <c r="G15" i="1"/>
  <c r="H15" i="1"/>
  <c r="I15" i="1"/>
  <c r="G14" i="1"/>
  <c r="H14" i="1"/>
  <c r="I14" i="1"/>
  <c r="G13" i="1"/>
  <c r="H13" i="1"/>
  <c r="I13" i="1"/>
  <c r="I12" i="1"/>
  <c r="H12" i="1"/>
  <c r="G12" i="1"/>
  <c r="M8" i="1"/>
  <c r="M6" i="1"/>
  <c r="M5" i="1"/>
  <c r="M4" i="1"/>
  <c r="I8" i="1"/>
  <c r="H8" i="1"/>
  <c r="G8" i="1"/>
  <c r="G7" i="1"/>
  <c r="H7" i="1"/>
  <c r="I7" i="1"/>
  <c r="G5" i="1"/>
  <c r="H5" i="1"/>
  <c r="I5" i="1"/>
  <c r="G6" i="1"/>
  <c r="H6" i="1"/>
  <c r="I6" i="1"/>
  <c r="I4" i="1"/>
  <c r="H4" i="1"/>
  <c r="G4" i="1"/>
</calcChain>
</file>

<file path=xl/sharedStrings.xml><?xml version="1.0" encoding="utf-8"?>
<sst xmlns="http://schemas.openxmlformats.org/spreadsheetml/2006/main" count="82" uniqueCount="55">
  <si>
    <t>United Kingdom</t>
  </si>
  <si>
    <t>Name</t>
  </si>
  <si>
    <t>Nof Positive</t>
  </si>
  <si>
    <t>Nof Negative</t>
  </si>
  <si>
    <t>Nof Neutral</t>
  </si>
  <si>
    <t>Polarity</t>
  </si>
  <si>
    <t>Subjectivity</t>
  </si>
  <si>
    <t>Positive%</t>
  </si>
  <si>
    <t>Negative %</t>
  </si>
  <si>
    <t>Torries</t>
  </si>
  <si>
    <t>Boris Johnson</t>
  </si>
  <si>
    <t>Dominic Raab</t>
  </si>
  <si>
    <t xml:space="preserve">Neutral% </t>
  </si>
  <si>
    <t>Liz Truss</t>
  </si>
  <si>
    <t>Priti Patel</t>
  </si>
  <si>
    <t>Michael Gove</t>
  </si>
  <si>
    <t>Avg Conservative Positive %</t>
  </si>
  <si>
    <t>Avg Conservative Negative %</t>
  </si>
  <si>
    <t>Avg Conservative Neutral %</t>
  </si>
  <si>
    <t>Avg Conservative Polarity</t>
  </si>
  <si>
    <t>Avg Conservative Subjectivity</t>
  </si>
  <si>
    <t>Labour</t>
  </si>
  <si>
    <t>Keir Starmer</t>
  </si>
  <si>
    <t>Andy Burnham</t>
  </si>
  <si>
    <t>Sadiq Khan</t>
  </si>
  <si>
    <t>Ed Miliband</t>
  </si>
  <si>
    <t>Jeremy Corbyn</t>
  </si>
  <si>
    <t>United States</t>
  </si>
  <si>
    <t>Democrats</t>
  </si>
  <si>
    <t>Joe Bidden</t>
  </si>
  <si>
    <t>Kamala Harris</t>
  </si>
  <si>
    <t>AOC</t>
  </si>
  <si>
    <t>Bernie Sanders</t>
  </si>
  <si>
    <t>Hillary Clinton</t>
  </si>
  <si>
    <t xml:space="preserve">Republicans </t>
  </si>
  <si>
    <t>Ted Cruz</t>
  </si>
  <si>
    <t>Lindsey Graham</t>
  </si>
  <si>
    <t xml:space="preserve">Mike Pence </t>
  </si>
  <si>
    <t>Marco Rubio</t>
  </si>
  <si>
    <t>Rand Paul</t>
  </si>
  <si>
    <t>Avg Labour Positive %</t>
  </si>
  <si>
    <t>Avg Labour Negative %</t>
  </si>
  <si>
    <t>Avg Labour Neutral %</t>
  </si>
  <si>
    <t>Avg Labour Polarity</t>
  </si>
  <si>
    <t>Avg Labour Subjectivity</t>
  </si>
  <si>
    <t>Avg Dems Positive %</t>
  </si>
  <si>
    <t>Avg Dems Negative %</t>
  </si>
  <si>
    <t>Avg Dems Neutral %</t>
  </si>
  <si>
    <t>Avg Dems Polarity</t>
  </si>
  <si>
    <t>Avg Dems Subjectivity</t>
  </si>
  <si>
    <t>Avg Reps Positive %</t>
  </si>
  <si>
    <t>Avg Reps Negative %</t>
  </si>
  <si>
    <t>Avg Reps Neutral %</t>
  </si>
  <si>
    <t>Avg Reps Polarity</t>
  </si>
  <si>
    <t>Avg Reps Subjectivity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</si>
</sst>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06CB-061D-4FD0-8467-67891CFA0657}">
  <dimension ref="A1:M16"/>
  <sheetViews>
    <sheetView topLeftCell="F1" zoomScale="145" zoomScaleNormal="145" workbookViewId="0">
      <selection activeCell="N9" sqref="N9"/>
    </sheetView>
  </sheetViews>
  <sheetFormatPr defaultRowHeight="14.4"/>
  <cols>
    <col min="1" max="1" width="18.77734375" customWidth="1"/>
    <col min="2" max="2" width="13.109375" customWidth="1"/>
    <col min="3" max="3" width="13" customWidth="1"/>
    <col min="4" max="4" width="17.109375" customWidth="1"/>
    <col min="5" max="5" width="13" customWidth="1"/>
    <col min="6" max="6" width="15.44140625" customWidth="1"/>
    <col min="7" max="7" width="14.33203125" customWidth="1"/>
    <col min="8" max="8" width="13.21875" customWidth="1"/>
    <col min="9" max="9" width="14.5546875" customWidth="1"/>
    <col min="12" max="12" width="25" customWidth="1"/>
    <col min="13" max="13" width="9.88671875" customWidth="1"/>
  </cols>
  <sheetData>
    <row r="1" spans="1:13">
      <c r="A1" t="s">
        <v>0</v>
      </c>
    </row>
    <row r="2" spans="1:13">
      <c r="A2" t="s">
        <v>9</v>
      </c>
    </row>
    <row r="3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12</v>
      </c>
    </row>
    <row r="4" spans="1:13">
      <c r="A4" t="s">
        <v>10</v>
      </c>
      <c r="B4">
        <v>1794</v>
      </c>
      <c r="C4">
        <v>301</v>
      </c>
      <c r="D4">
        <v>905</v>
      </c>
      <c r="E4">
        <v>0.161096459</v>
      </c>
      <c r="F4">
        <v>0.39843668999999998</v>
      </c>
      <c r="G4">
        <f t="shared" ref="G4:I8" si="0">B4/3000</f>
        <v>0.59799999999999998</v>
      </c>
      <c r="H4">
        <f t="shared" si="0"/>
        <v>0.10033333333333333</v>
      </c>
      <c r="I4">
        <f t="shared" si="0"/>
        <v>0.30166666666666669</v>
      </c>
      <c r="L4" t="s">
        <v>16</v>
      </c>
      <c r="M4">
        <f>AVERAGE(G4:G8)</f>
        <v>0.59966666666666657</v>
      </c>
    </row>
    <row r="5" spans="1:13">
      <c r="A5" t="s">
        <v>11</v>
      </c>
      <c r="B5">
        <v>1822</v>
      </c>
      <c r="C5">
        <v>501</v>
      </c>
      <c r="D5">
        <v>677</v>
      </c>
      <c r="E5">
        <v>0.14345079999999999</v>
      </c>
      <c r="F5" s="2">
        <v>0.38222240000000002</v>
      </c>
      <c r="G5">
        <f t="shared" si="0"/>
        <v>0.60733333333333328</v>
      </c>
      <c r="H5">
        <f t="shared" si="0"/>
        <v>0.16700000000000001</v>
      </c>
      <c r="I5">
        <f t="shared" si="0"/>
        <v>0.22566666666666665</v>
      </c>
      <c r="L5" t="s">
        <v>17</v>
      </c>
      <c r="M5">
        <f>AVERAGE(H4:H8)</f>
        <v>0.1258</v>
      </c>
    </row>
    <row r="6" spans="1:13">
      <c r="A6" t="s">
        <v>13</v>
      </c>
      <c r="B6">
        <v>2012</v>
      </c>
      <c r="C6">
        <v>212</v>
      </c>
      <c r="D6">
        <v>776</v>
      </c>
      <c r="E6">
        <v>0.216229266</v>
      </c>
      <c r="F6">
        <v>0.40906384800000001</v>
      </c>
      <c r="G6">
        <f t="shared" si="0"/>
        <v>0.67066666666666663</v>
      </c>
      <c r="H6">
        <f t="shared" si="0"/>
        <v>7.0666666666666669E-2</v>
      </c>
      <c r="I6">
        <f t="shared" si="0"/>
        <v>0.25866666666666666</v>
      </c>
      <c r="L6" t="s">
        <v>18</v>
      </c>
      <c r="M6">
        <f>AVERAGE(I4:I8)</f>
        <v>0.27453333333333335</v>
      </c>
    </row>
    <row r="7" spans="1:13">
      <c r="A7" t="s">
        <v>14</v>
      </c>
      <c r="B7">
        <v>1627</v>
      </c>
      <c r="C7">
        <v>570</v>
      </c>
      <c r="D7">
        <v>803</v>
      </c>
      <c r="E7">
        <v>0.12108323</v>
      </c>
      <c r="F7">
        <v>0.41672700000000001</v>
      </c>
      <c r="G7">
        <f t="shared" si="0"/>
        <v>0.54233333333333333</v>
      </c>
      <c r="H7">
        <f t="shared" si="0"/>
        <v>0.19</v>
      </c>
      <c r="I7">
        <f t="shared" si="0"/>
        <v>0.26766666666666666</v>
      </c>
      <c r="L7" t="s">
        <v>19</v>
      </c>
      <c r="M7">
        <f>AVERAGE(E4:E8)</f>
        <v>0.16965591099999999</v>
      </c>
    </row>
    <row r="8" spans="1:13">
      <c r="A8" t="s">
        <v>15</v>
      </c>
      <c r="B8">
        <v>1740</v>
      </c>
      <c r="C8">
        <v>303</v>
      </c>
      <c r="D8">
        <v>957</v>
      </c>
      <c r="E8" s="2">
        <v>0.20641979999999999</v>
      </c>
      <c r="F8">
        <v>0.42164629999999997</v>
      </c>
      <c r="G8">
        <f t="shared" si="0"/>
        <v>0.57999999999999996</v>
      </c>
      <c r="H8">
        <f t="shared" si="0"/>
        <v>0.10100000000000001</v>
      </c>
      <c r="I8">
        <f t="shared" si="0"/>
        <v>0.31900000000000001</v>
      </c>
      <c r="L8" t="s">
        <v>20</v>
      </c>
      <c r="M8">
        <f>AVERAGE(F4:F8)</f>
        <v>0.40561924760000007</v>
      </c>
    </row>
    <row r="10" spans="1:13">
      <c r="A10" t="s">
        <v>21</v>
      </c>
    </row>
    <row r="11" spans="1:13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12</v>
      </c>
    </row>
    <row r="12" spans="1:13">
      <c r="A12" t="s">
        <v>22</v>
      </c>
      <c r="B12">
        <v>1520</v>
      </c>
      <c r="C12">
        <v>578</v>
      </c>
      <c r="D12">
        <v>902</v>
      </c>
      <c r="E12">
        <v>0.11747062</v>
      </c>
      <c r="F12">
        <v>0.38728899999999999</v>
      </c>
      <c r="G12">
        <f t="shared" ref="G12:I13" si="1">B12/3000</f>
        <v>0.50666666666666671</v>
      </c>
      <c r="H12">
        <f t="shared" si="1"/>
        <v>0.19266666666666668</v>
      </c>
      <c r="I12">
        <f t="shared" si="1"/>
        <v>0.30066666666666669</v>
      </c>
      <c r="L12" t="s">
        <v>40</v>
      </c>
      <c r="M12">
        <f>AVERAGE(G12:G16)</f>
        <v>0.5308666666666666</v>
      </c>
    </row>
    <row r="13" spans="1:13">
      <c r="A13" t="s">
        <v>23</v>
      </c>
      <c r="B13">
        <v>1571</v>
      </c>
      <c r="C13">
        <v>359</v>
      </c>
      <c r="D13">
        <v>1070</v>
      </c>
      <c r="E13">
        <v>0.14267099999999999</v>
      </c>
      <c r="F13">
        <v>0.34083799999999997</v>
      </c>
      <c r="G13">
        <f t="shared" si="1"/>
        <v>0.52366666666666661</v>
      </c>
      <c r="H13">
        <f t="shared" si="1"/>
        <v>0.11966666666666667</v>
      </c>
      <c r="I13">
        <f t="shared" si="1"/>
        <v>0.35666666666666669</v>
      </c>
      <c r="L13" t="s">
        <v>41</v>
      </c>
      <c r="M13">
        <f>AVERAGE(H12:H16)</f>
        <v>0.15473333333333333</v>
      </c>
    </row>
    <row r="14" spans="1:13">
      <c r="A14" t="s">
        <v>24</v>
      </c>
      <c r="B14">
        <v>1782</v>
      </c>
      <c r="C14">
        <v>319</v>
      </c>
      <c r="D14">
        <v>899</v>
      </c>
      <c r="E14">
        <v>0.17249999999999999</v>
      </c>
      <c r="F14">
        <v>0.39179999999999998</v>
      </c>
      <c r="G14">
        <f t="shared" ref="G14:I16" si="2">B14/3000</f>
        <v>0.59399999999999997</v>
      </c>
      <c r="H14">
        <f t="shared" si="2"/>
        <v>0.10633333333333334</v>
      </c>
      <c r="I14">
        <f t="shared" si="2"/>
        <v>0.29966666666666669</v>
      </c>
      <c r="L14" t="s">
        <v>42</v>
      </c>
      <c r="M14">
        <f>AVERAGE(I12:I16)</f>
        <v>0.31440000000000001</v>
      </c>
    </row>
    <row r="15" spans="1:13">
      <c r="A15" t="s">
        <v>25</v>
      </c>
      <c r="B15">
        <v>1591</v>
      </c>
      <c r="C15">
        <v>559</v>
      </c>
      <c r="D15">
        <v>850</v>
      </c>
      <c r="E15">
        <v>0.1216506</v>
      </c>
      <c r="F15">
        <v>0.39023731</v>
      </c>
      <c r="G15">
        <f t="shared" si="2"/>
        <v>0.53033333333333332</v>
      </c>
      <c r="H15">
        <f t="shared" si="2"/>
        <v>0.18633333333333332</v>
      </c>
      <c r="I15">
        <f t="shared" si="2"/>
        <v>0.28333333333333333</v>
      </c>
      <c r="L15" t="s">
        <v>43</v>
      </c>
      <c r="M15">
        <f>AVERAGE(E12:E16)</f>
        <v>0.135117444</v>
      </c>
    </row>
    <row r="16" spans="1:13">
      <c r="A16" t="s">
        <v>26</v>
      </c>
      <c r="B16">
        <v>1499</v>
      </c>
      <c r="C16">
        <v>506</v>
      </c>
      <c r="D16">
        <v>995</v>
      </c>
      <c r="E16">
        <v>0.121295</v>
      </c>
      <c r="F16">
        <v>0.37196330999999999</v>
      </c>
      <c r="G16">
        <f t="shared" si="2"/>
        <v>0.49966666666666665</v>
      </c>
      <c r="H16">
        <f t="shared" si="2"/>
        <v>0.16866666666666666</v>
      </c>
      <c r="I16">
        <f t="shared" si="2"/>
        <v>0.33166666666666667</v>
      </c>
      <c r="L16" t="s">
        <v>44</v>
      </c>
      <c r="M16">
        <f>AVERAGE(F12:F16)</f>
        <v>0.37642552399999996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4E54-5099-4AEB-BEFE-CFE79CF4AAA4}">
  <dimension ref="A1:L19"/>
  <sheetViews>
    <sheetView tabSelected="1" topLeftCell="C1" zoomScale="130" zoomScaleNormal="130" workbookViewId="0">
      <selection activeCell="L20" sqref="L20"/>
    </sheetView>
  </sheetViews>
  <sheetFormatPr defaultRowHeight="14.4"/>
  <cols>
    <col min="1" max="1" width="14.77734375" customWidth="1"/>
    <col min="2" max="2" width="17.109375" customWidth="1"/>
    <col min="3" max="3" width="20.33203125" customWidth="1"/>
    <col min="4" max="4" width="17.33203125" customWidth="1"/>
    <col min="5" max="5" width="13.21875" customWidth="1"/>
    <col min="6" max="6" width="17.77734375" customWidth="1"/>
    <col min="7" max="7" width="14.109375" customWidth="1"/>
    <col min="8" max="8" width="13.77734375" customWidth="1"/>
    <col min="9" max="9" width="15.33203125" customWidth="1"/>
    <col min="11" max="11" width="20.5546875" customWidth="1"/>
  </cols>
  <sheetData>
    <row r="1" spans="1:12">
      <c r="A1" s="1" t="s">
        <v>27</v>
      </c>
    </row>
    <row r="3" spans="1:12">
      <c r="A3" s="1" t="s">
        <v>28</v>
      </c>
    </row>
    <row r="5" spans="1:1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12</v>
      </c>
    </row>
    <row r="6" spans="1:12">
      <c r="A6" t="s">
        <v>29</v>
      </c>
      <c r="B6">
        <v>1566</v>
      </c>
      <c r="C6">
        <v>449</v>
      </c>
      <c r="D6">
        <v>985</v>
      </c>
      <c r="E6">
        <v>0.110736</v>
      </c>
      <c r="F6">
        <v>0.32147700000000001</v>
      </c>
      <c r="G6">
        <f t="shared" ref="G6:I10" si="0">B6/3000</f>
        <v>0.52200000000000002</v>
      </c>
      <c r="H6">
        <f t="shared" si="0"/>
        <v>0.14966666666666667</v>
      </c>
      <c r="I6">
        <f t="shared" si="0"/>
        <v>0.32833333333333331</v>
      </c>
      <c r="K6" t="s">
        <v>45</v>
      </c>
      <c r="L6">
        <f>AVERAGE(G6:G10)</f>
        <v>0.53733333333333333</v>
      </c>
    </row>
    <row r="7" spans="1:12">
      <c r="A7" t="s">
        <v>30</v>
      </c>
      <c r="B7">
        <v>1628</v>
      </c>
      <c r="C7">
        <v>452</v>
      </c>
      <c r="D7">
        <v>920</v>
      </c>
      <c r="E7">
        <v>0.12557183099999999</v>
      </c>
      <c r="F7">
        <v>0.35538908499999999</v>
      </c>
      <c r="G7">
        <f t="shared" si="0"/>
        <v>0.54266666666666663</v>
      </c>
      <c r="H7">
        <f t="shared" si="0"/>
        <v>0.15066666666666667</v>
      </c>
      <c r="I7">
        <f t="shared" si="0"/>
        <v>0.30666666666666664</v>
      </c>
      <c r="K7" t="s">
        <v>46</v>
      </c>
      <c r="L7">
        <f>AVERAGE(H6:H10)</f>
        <v>0.16626666666666667</v>
      </c>
    </row>
    <row r="8" spans="1:12">
      <c r="A8" t="s">
        <v>31</v>
      </c>
      <c r="B8">
        <v>1409</v>
      </c>
      <c r="C8">
        <v>580</v>
      </c>
      <c r="D8">
        <v>1011</v>
      </c>
      <c r="E8">
        <v>8.8536400000000001E-2</v>
      </c>
      <c r="F8">
        <v>0.35242390000000001</v>
      </c>
      <c r="G8">
        <f t="shared" si="0"/>
        <v>0.46966666666666668</v>
      </c>
      <c r="H8">
        <f t="shared" si="0"/>
        <v>0.19333333333333333</v>
      </c>
      <c r="I8">
        <f t="shared" si="0"/>
        <v>0.33700000000000002</v>
      </c>
      <c r="K8" t="s">
        <v>47</v>
      </c>
      <c r="L8">
        <f>AVERAGE(I6:I10)</f>
        <v>0.2970666666666667</v>
      </c>
    </row>
    <row r="9" spans="1:12">
      <c r="A9" t="s">
        <v>32</v>
      </c>
      <c r="B9">
        <v>1680</v>
      </c>
      <c r="C9">
        <v>653</v>
      </c>
      <c r="D9">
        <v>677</v>
      </c>
      <c r="E9">
        <v>9.5823800000000001E-2</v>
      </c>
      <c r="F9">
        <v>0.40258808000000001</v>
      </c>
      <c r="G9">
        <f t="shared" si="0"/>
        <v>0.56000000000000005</v>
      </c>
      <c r="H9">
        <f t="shared" si="0"/>
        <v>0.21766666666666667</v>
      </c>
      <c r="I9">
        <f t="shared" si="0"/>
        <v>0.22566666666666665</v>
      </c>
      <c r="K9" t="s">
        <v>48</v>
      </c>
      <c r="L9">
        <f>AVERAGE(E6:E10)</f>
        <v>0.1167001642</v>
      </c>
    </row>
    <row r="10" spans="1:12">
      <c r="A10" t="s">
        <v>33</v>
      </c>
      <c r="B10">
        <v>1777</v>
      </c>
      <c r="C10">
        <v>360</v>
      </c>
      <c r="D10">
        <v>863</v>
      </c>
      <c r="E10">
        <v>0.16283279000000001</v>
      </c>
      <c r="F10">
        <v>0.39590700000000001</v>
      </c>
      <c r="G10">
        <f t="shared" si="0"/>
        <v>0.59233333333333338</v>
      </c>
      <c r="H10">
        <f t="shared" si="0"/>
        <v>0.12</v>
      </c>
      <c r="I10">
        <f t="shared" si="0"/>
        <v>0.28766666666666668</v>
      </c>
      <c r="K10" t="s">
        <v>49</v>
      </c>
      <c r="L10">
        <f>AVERAGE(F6:F10)</f>
        <v>0.36555701300000004</v>
      </c>
    </row>
    <row r="12" spans="1:12">
      <c r="A12" s="1" t="s">
        <v>34</v>
      </c>
    </row>
    <row r="14" spans="1:12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12</v>
      </c>
    </row>
    <row r="15" spans="1:12">
      <c r="A15" t="s">
        <v>35</v>
      </c>
      <c r="B15">
        <v>1022</v>
      </c>
      <c r="C15">
        <v>633</v>
      </c>
      <c r="D15">
        <v>1345</v>
      </c>
      <c r="E15">
        <v>4.1978500000000002E-2</v>
      </c>
      <c r="F15">
        <v>0.32559660000000001</v>
      </c>
      <c r="G15">
        <f t="shared" ref="G15:I19" si="1">B15/3000</f>
        <v>0.34066666666666667</v>
      </c>
      <c r="H15">
        <f t="shared" si="1"/>
        <v>0.21099999999999999</v>
      </c>
      <c r="I15">
        <f t="shared" si="1"/>
        <v>0.44833333333333331</v>
      </c>
      <c r="K15" t="s">
        <v>50</v>
      </c>
      <c r="L15">
        <f>AVERAGE(G15:G19)</f>
        <v>0.44560000000000005</v>
      </c>
    </row>
    <row r="16" spans="1:12">
      <c r="A16" t="s">
        <v>36</v>
      </c>
      <c r="B16">
        <v>1507</v>
      </c>
      <c r="C16">
        <v>563</v>
      </c>
      <c r="D16">
        <v>930</v>
      </c>
      <c r="E16">
        <v>0.10358881</v>
      </c>
      <c r="F16">
        <v>0.37941930000000001</v>
      </c>
      <c r="G16">
        <f t="shared" si="1"/>
        <v>0.5023333333333333</v>
      </c>
      <c r="H16">
        <f t="shared" si="1"/>
        <v>0.18766666666666668</v>
      </c>
      <c r="I16">
        <f t="shared" si="1"/>
        <v>0.31</v>
      </c>
      <c r="K16" t="s">
        <v>51</v>
      </c>
      <c r="L16">
        <f>AVERAGE(H15:H19)</f>
        <v>0.1844666666666667</v>
      </c>
    </row>
    <row r="17" spans="1:12">
      <c r="A17" t="s">
        <v>37</v>
      </c>
      <c r="B17">
        <v>1458</v>
      </c>
      <c r="C17">
        <v>195</v>
      </c>
      <c r="D17">
        <v>1020</v>
      </c>
      <c r="E17">
        <v>0.20022499999999999</v>
      </c>
      <c r="F17">
        <v>0.33537585199999997</v>
      </c>
      <c r="G17">
        <f t="shared" si="1"/>
        <v>0.48599999999999999</v>
      </c>
      <c r="H17">
        <f t="shared" si="1"/>
        <v>6.5000000000000002E-2</v>
      </c>
      <c r="I17">
        <f t="shared" si="1"/>
        <v>0.34</v>
      </c>
      <c r="K17" t="s">
        <v>52</v>
      </c>
      <c r="L17">
        <f>AVERAGE(I15:I19)</f>
        <v>0.34820000000000001</v>
      </c>
    </row>
    <row r="18" spans="1:12">
      <c r="A18" t="s">
        <v>38</v>
      </c>
      <c r="B18">
        <v>1329</v>
      </c>
      <c r="C18">
        <v>760</v>
      </c>
      <c r="D18">
        <v>912</v>
      </c>
      <c r="E18">
        <v>5.2748999999999997E-2</v>
      </c>
      <c r="F18" s="2">
        <v>0.36173919998999998</v>
      </c>
      <c r="G18">
        <f t="shared" si="1"/>
        <v>0.443</v>
      </c>
      <c r="H18">
        <f t="shared" si="1"/>
        <v>0.25333333333333335</v>
      </c>
      <c r="I18">
        <f t="shared" si="1"/>
        <v>0.30399999999999999</v>
      </c>
      <c r="K18" t="s">
        <v>53</v>
      </c>
      <c r="L18">
        <f>AVERAGE(E15:E19)</f>
        <v>9.8734461999999995E-2</v>
      </c>
    </row>
    <row r="19" spans="1:12">
      <c r="A19" t="s">
        <v>39</v>
      </c>
      <c r="B19">
        <v>1368</v>
      </c>
      <c r="C19">
        <v>616</v>
      </c>
      <c r="D19">
        <v>1016</v>
      </c>
      <c r="E19">
        <v>9.5130999999999993E-2</v>
      </c>
      <c r="F19" s="2">
        <v>0.36724879999999999</v>
      </c>
      <c r="G19">
        <f t="shared" si="1"/>
        <v>0.45600000000000002</v>
      </c>
      <c r="H19">
        <f t="shared" si="1"/>
        <v>0.20533333333333334</v>
      </c>
      <c r="I19">
        <f t="shared" si="1"/>
        <v>0.33866666666666667</v>
      </c>
      <c r="K19" t="s">
        <v>54</v>
      </c>
      <c r="L19">
        <f>AVERAGE(F15:F19)</f>
        <v>0.35387595039800002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AAFEEA1292A543AE1B409F357F98A1" ma:contentTypeVersion="11" ma:contentTypeDescription="Create a new document." ma:contentTypeScope="" ma:versionID="fcf9533dc5b4f01c79e22196afaa430b">
  <xsd:schema xmlns:xsd="http://www.w3.org/2001/XMLSchema" xmlns:xs="http://www.w3.org/2001/XMLSchema" xmlns:p="http://schemas.microsoft.com/office/2006/metadata/properties" xmlns:ns3="7f8b128e-8381-400c-b96a-52be007753b5" targetNamespace="http://schemas.microsoft.com/office/2006/metadata/properties" ma:root="true" ma:fieldsID="baa74ea4fa0501cfdc405ab1fad48595" ns3:_="">
    <xsd:import namespace="7f8b128e-8381-400c-b96a-52be007753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b128e-8381-400c-b96a-52be007753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050FAD-0FE7-4829-8DCE-912689966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b128e-8381-400c-b96a-52be007753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5A4F44-854A-4D41-99C7-6196402316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38ECEE-925C-4558-A053-001DA9787F68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7f8b128e-8381-400c-b96a-52be007753b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Nallamotu</dc:creator>
  <cp:lastModifiedBy>Nallamotu Akhil</cp:lastModifiedBy>
  <dcterms:created xsi:type="dcterms:W3CDTF">2021-12-31T17:50:52Z</dcterms:created>
  <dcterms:modified xsi:type="dcterms:W3CDTF">2022-01-18T16:29:36Z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0x0101008AAAFEEA1292A543AE1B409F357F98A1</vt:lpwstr>
  </property>
</Properties>
</file>