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AKHIL AHMED\Downloads\DataAnalysis\Excel_Project\"/>
    </mc:Choice>
  </mc:AlternateContent>
  <xr:revisionPtr revIDLastSave="0" documentId="13_ncr:1_{28938B7C-38CA-4504-911E-7D1F2BBD1488}" xr6:coauthVersionLast="47" xr6:coauthVersionMax="47" xr10:uidLastSave="{00000000-0000-0000-0000-000000000000}"/>
  <bookViews>
    <workbookView xWindow="-108" yWindow="-108" windowWidth="23256" windowHeight="12456" firstSheet="3" activeTab="7" xr2:uid="{8E1B7FB9-7191-4F9F-8786-0731D800F7C4}"/>
  </bookViews>
  <sheets>
    <sheet name="Combo_Chart" sheetId="3" r:id="rId1"/>
    <sheet name="Waterfall_Chart" sheetId="4" r:id="rId2"/>
    <sheet name="Category_Donut" sheetId="5" r:id="rId3"/>
    <sheet name="Map" sheetId="6" r:id="rId4"/>
    <sheet name="Top_Selling_Products" sheetId="7" r:id="rId5"/>
    <sheet name="KPI" sheetId="8" r:id="rId6"/>
    <sheet name="Year_Trends" sheetId="9" r:id="rId7"/>
    <sheet name="Dashboard" sheetId="10" r:id="rId8"/>
    <sheet name="Table_1" sheetId="2" r:id="rId9"/>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Map!$E$3</definedName>
    <definedName name="_xlchart.v5.11" hidden="1">Map!$E$4:$E$52</definedName>
    <definedName name="_xlchart.v5.12" hidden="1">Map!$F$3</definedName>
    <definedName name="_xlchart.v5.13" hidden="1">Map!$F$4:$F$52</definedName>
    <definedName name="_xlchart.v5.3" hidden="1">Map!$E$3</definedName>
    <definedName name="_xlchart.v5.4" hidden="1">Map!$E$4:$E$52</definedName>
    <definedName name="_xlchart.v5.5" hidden="1">Map!$F$3</definedName>
    <definedName name="_xlchart.v5.6" hidden="1">Map!$F$4:$F$52</definedName>
    <definedName name="ExternalData_1" localSheetId="8" hidden="1">Table_1!$A$1:$W$9995</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6" i="4"/>
  <c r="D5" i="4"/>
  <c r="D4" i="4"/>
  <c r="B9" i="9"/>
  <c r="F6" i="6"/>
  <c r="F42" i="6"/>
  <c r="F9" i="9"/>
  <c r="F27" i="6"/>
  <c r="E22" i="8"/>
  <c r="F35" i="6"/>
  <c r="F13" i="6"/>
  <c r="F16" i="6"/>
  <c r="F47" i="6"/>
  <c r="F36" i="6"/>
  <c r="F21" i="6"/>
  <c r="F9" i="6"/>
  <c r="F10" i="6"/>
  <c r="F46" i="6"/>
  <c r="F34" i="6"/>
  <c r="F43" i="6"/>
  <c r="F30" i="6"/>
  <c r="E5" i="4"/>
  <c r="F38" i="6"/>
  <c r="F23" i="6"/>
  <c r="F5" i="6"/>
  <c r="F4" i="6"/>
  <c r="F52" i="6"/>
  <c r="F51" i="6"/>
  <c r="F11" i="6"/>
  <c r="F29" i="6"/>
  <c r="F37" i="6"/>
  <c r="H22" i="8"/>
  <c r="F48" i="6"/>
  <c r="E9" i="9"/>
  <c r="N22" i="8"/>
  <c r="F44" i="6"/>
  <c r="F18" i="6"/>
  <c r="D9" i="9"/>
  <c r="K22" i="8"/>
  <c r="F28" i="6"/>
  <c r="F40" i="6"/>
  <c r="F26" i="6"/>
  <c r="F41" i="6"/>
  <c r="B22" i="8"/>
  <c r="F39" i="6"/>
  <c r="F12" i="6"/>
  <c r="C9" i="9"/>
  <c r="F7" i="6"/>
  <c r="F15" i="6"/>
  <c r="F19" i="6"/>
  <c r="F45" i="6"/>
  <c r="F25" i="6"/>
  <c r="F24" i="6"/>
  <c r="E7" i="4"/>
  <c r="E6" i="4"/>
  <c r="F32" i="6"/>
  <c r="F31" i="6"/>
  <c r="F20" i="6"/>
  <c r="F50" i="6"/>
  <c r="F17" i="6"/>
  <c r="F49" i="6"/>
  <c r="F22" i="6"/>
  <c r="F14" i="6"/>
  <c r="F8" i="6"/>
  <c r="E4" i="4"/>
  <c r="F3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866ED1-61E6-4C84-9F73-263047CDCA4D}"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<sst xmlns="http://schemas.openxmlformats.org/spreadsheetml/2006/main" count="130167" uniqueCount="10952">
  <si>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</si>
  <si>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</si>
  <si>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</si>
  <si>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</si>
  <si>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</si>
  <si>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</si>
  <si>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</si>
  <si>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</si>
  <si>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</si>
  <si>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</si>
  <si>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</si>
  <si>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</si>
  <si>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</si>
  <si>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</si>
  <si>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</si>
  <si>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</si>
  <si>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</si>
  <si>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</si>
  <si>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</si>
  <si>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</si>
  <si>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</si>
  <si>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</si>
  <si>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</si>
  <si>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</si>
  <si>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</si>
  <si>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</si>
  <si>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</si>
  <si>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</si>
  <si>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</si>
  <si>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</si>
  <si>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</si>
  <si>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</si>
  <si>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</si>
  <si>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</si>
  <si>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</si>
  <si>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</si>
  <si>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</si>
  <si>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</si>
  <si>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</si>
  <si>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</si>
  <si>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</si>
  <si>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</si>
  <si>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</si>
  <si>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</si>
  <si>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</si>
  <si>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</si>
  <si>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</si>
  <si>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</si>
  <si>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</si>
  <si>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</si>
  <si>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</si>
  <si>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</si>
  <si>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</si>
  <si>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</si>
  <si>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</si>
  <si>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</si>
  <si>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</si>
  <si>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</si>
  <si>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</si>
  <si>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</si>
  <si>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</si>
  <si>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</si>
  <si>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</si>
  <si>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</si>
  <si>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</si>
  <si>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</si>
  <si>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</si>
  <si>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</si>
  <si>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</si>
  <si>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</si>
  <si>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</si>
  <si>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</si>
  <si>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</si>
  <si>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</si>
  <si>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</si>
  <si>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</si>
  <si>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</si>
  <si>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</si>
  <si>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</si>
  <si>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</si>
  <si>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</si>
  <si>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</si>
  <si>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</si>
  <si>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</si>
  <si>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</si>
  <si>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</si>
  <si>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</si>
  <si>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</si>
  <si>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</si>
  <si>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</si>
  <si>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</si>
  <si>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</si>
  <si>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</si>
  <si>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</si>
  <si>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</si>
  <si>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</si>
  <si>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</si>
  <si>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</si>
  <si>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</si>
  <si>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</si>
  <si>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</si>
  <si>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</si>
  <si>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</si>
  <si>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</si>
  <si>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</si>
  <si>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</si>
  <si>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</si>
  <si>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</si>
  <si>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</si>
  <si>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</si>
  <si>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</si>
  <si>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</si>
  <si>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</si>
  <si>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</si>
  <si>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</si>
  <si>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</si>
  <si>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</si>
  <si>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</si>
  <si>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</si>
  <si>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</si>
  <si>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</si>
  <si>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</si>
  <si>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</si>
  <si>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</si>
  <si>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</si>
  <si>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</si>
  <si>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</si>
  <si>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</si>
  <si>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</si>
  <si>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</si>
  <si>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</si>
  <si>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</si>
  <si>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</si>
  <si>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</si>
  <si>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</si>
  <si>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</si>
  <si>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</si>
  <si>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</si>
  <si>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</si>
  <si>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</si>
  <si>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</si>
  <si>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</si>
  <si>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</si>
  <si>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</si>
  <si>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</si>
  <si>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</si>
  <si>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</si>
  <si>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</si>
  <si>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</si>
  <si>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</si>
  <si>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</si>
  <si>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</si>
  <si>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</si>
  <si>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</si>
  <si>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</si>
  <si>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</si>
  <si>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</si>
  <si>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</si>
  <si>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</si>
  <si>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</si>
  <si>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</si>
  <si>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</si>
  <si>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</si>
  <si>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</si>
  <si>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</si>
  <si>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</si>
  <si>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</si>
  <si>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</si>
  <si>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</si>
  <si>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</si>
  <si>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</si>
  <si>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</si>
  <si>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</si>
  <si>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</si>
  <si>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</si>
  <si>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</si>
  <si>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</si>
  <si>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</si>
  <si>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</si>
  <si>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</si>
  <si>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</si>
  <si>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</si>
  <si>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</si>
  <si>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</si>
  <si>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</si>
  <si>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</si>
  <si>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</si>
  <si>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</si>
  <si>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</si>
  <si>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</si>
  <si>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</si>
  <si>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</si>
  <si>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</si>
  <si>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</si>
  <si>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</si>
  <si>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</si>
  <si>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</si>
  <si>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</si>
  <si>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</si>
  <si>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</si>
  <si>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</si>
  <si>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</si>
  <si>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</si>
  <si>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</si>
  <si>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</si>
  <si>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</si>
  <si>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</si>
  <si>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</si>
  <si>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</si>
  <si>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</si>
  <si>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</si>
  <si>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</si>
  <si>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</si>
  <si>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</si>
  <si>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</si>
  <si>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</si>
  <si>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</si>
  <si>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</si>
  <si>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</si>
  <si>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</si>
  <si>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</si>
  <si>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</si>
  <si>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</si>
  <si>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</si>
  <si>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</si>
  <si>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</si>
  <si>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</si>
  <si>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</si>
  <si>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</si>
  <si>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</si>
  <si>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</si>
  <si>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</si>
  <si>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</si>
  <si>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</si>
  <si>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</si>
  <si>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</si>
  <si>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</si>
  <si>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</si>
  <si>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</si>
  <si>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</si>
  <si>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</si>
  <si>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</si>
  <si>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</si>
  <si>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</si>
  <si>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</si>
  <si>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</si>
  <si>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</si>
  <si>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</si>
  <si>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</si>
  <si>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</si>
  <si>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</si>
  <si>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</si>
  <si>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</si>
  <si>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</si>
  <si>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</si>
  <si>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</si>
  <si>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</si>
  <si>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</si>
  <si>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</si>
  <si>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</si>
  <si>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</si>
  <si>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</si>
  <si>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</si>
  <si>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</si>
  <si>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</si>
  <si>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</si>
  <si>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</si>
  <si>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</si>
  <si>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</si>
  <si>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</si>
  <si>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</si>
  <si>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</si>
  <si>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</si>
  <si>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</si>
  <si>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</si>
  <si>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</si>
  <si>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</si>
  <si>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</si>
  <si>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</si>
  <si>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</si>
  <si>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</si>
  <si>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</si>
  <si>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</si>
  <si>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</si>
  <si>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</si>
  <si>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</si>
  <si>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</si>
  <si>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</si>
  <si>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</si>
  <si>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</si>
  <si>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</si>
  <si>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</si>
  <si>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</si>
  <si>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</si>
  <si>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</si>
  <si>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</si>
  <si>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</si>
  <si>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</si>
  <si>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</si>
  <si>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</si>
  <si>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</si>
  <si>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</si>
  <si>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</si>
  <si>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</si>
  <si>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</si>
  <si>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</si>
  <si>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</si>
  <si>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</si>
  <si>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</si>
  <si>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</si>
  <si>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</si>
  <si>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</si>
  <si>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</si>
  <si>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</si>
  <si>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</si>
  <si>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</si>
  <si>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</si>
  <si>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</si>
  <si>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</si>
  <si>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</si>
  <si>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</si>
  <si>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</si>
  <si>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</si>
  <si>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</si>
  <si>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</si>
  <si>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</si>
  <si>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</si>
  <si>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</si>
  <si>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</si>
  <si>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</si>
  <si>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</si>
  <si>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</si>
  <si>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</si>
  <si>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</si>
  <si>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</si>
  <si>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</si>
  <si>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</si>
  <si>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</si>
  <si>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</si>
  <si>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</si>
  <si>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</si>
  <si>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</si>
  <si>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</si>
  <si>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</si>
  <si>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</si>
  <si>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</si>
  <si>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</si>
  <si>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</si>
  <si>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</si>
  <si>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</si>
  <si>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</si>
  <si>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</si>
  <si>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</si>
  <si>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</si>
  <si>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</si>
  <si>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</si>
  <si>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</si>
  <si>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</si>
  <si>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</si>
  <si>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</si>
  <si>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</si>
  <si>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</si>
  <si>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</si>
  <si>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</si>
  <si>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</si>
  <si>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</si>
  <si>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</si>
  <si>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</si>
  <si>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</si>
  <si>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</si>
  <si>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</si>
  <si>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</si>
  <si>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</si>
  <si>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</si>
  <si>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</si>
  <si>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</si>
  <si>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</si>
  <si>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</si>
  <si>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</si>
  <si>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</si>
  <si>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</si>
  <si>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</si>
  <si>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</si>
  <si>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</si>
  <si>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</si>
  <si>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</si>
  <si>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</si>
  <si>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</si>
  <si>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</si>
  <si>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</si>
  <si>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</si>
  <si>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</si>
  <si>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</si>
  <si>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</si>
  <si>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</si>
  <si>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</si>
  <si>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</si>
  <si>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</si>
  <si>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</si>
  <si>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</si>
  <si>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</si>
  <si>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</si>
  <si>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</si>
  <si>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</si>
  <si>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</si>
  <si>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</si>
  <si>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</si>
  <si>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</si>
  <si>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</si>
  <si>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</si>
  <si>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</si>
  <si>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</si>
  <si>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</si>
  <si>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</si>
  <si>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</si>
  <si>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</si>
  <si>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</si>
  <si>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</si>
  <si>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</si>
  <si>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</si>
  <si>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</si>
  <si>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</si>
  <si>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</si>
  <si>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</si>
  <si>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</si>
  <si>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</si>
  <si>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</si>
  <si>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</si>
  <si>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</si>
  <si>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</si>
  <si>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</si>
  <si>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</si>
  <si>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</si>
  <si>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</si>
  <si>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</si>
  <si>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</si>
  <si>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</si>
  <si>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</si>
  <si>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</si>
  <si>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</si>
  <si>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</si>
  <si>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</si>
  <si>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</si>
  <si>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</si>
  <si>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</si>
  <si>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</si>
  <si>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</si>
  <si>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</si>
  <si>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</si>
  <si>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</si>
  <si>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</si>
  <si>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</si>
  <si>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</si>
  <si>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</si>
  <si>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</si>
  <si>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</si>
  <si>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</si>
  <si>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</si>
  <si>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</si>
  <si>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</si>
  <si>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</si>
  <si>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</si>
  <si>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</si>
  <si>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</si>
  <si>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</si>
  <si>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</si>
  <si>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</si>
  <si>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</si>
  <si>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</si>
  <si>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</si>
  <si>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</si>
  <si>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</si>
  <si>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</si>
  <si>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</si>
  <si>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</si>
  <si>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</si>
  <si>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</si>
  <si>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</si>
  <si>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</si>
  <si>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</si>
  <si>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</si>
  <si>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</si>
  <si>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</si>
  <si>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</si>
  <si>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</si>
  <si>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</si>
  <si>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</si>
  <si>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</si>
  <si>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</si>
  <si>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</si>
  <si>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</si>
  <si>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</si>
  <si>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</si>
  <si>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</si>
  <si>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</si>
  <si>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</si>
  <si>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</si>
  <si>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</si>
  <si>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</si>
  <si>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</si>
  <si>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</si>
  <si>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</si>
  <si>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</si>
  <si>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</si>
  <si>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</si>
  <si>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</si>
  <si>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</si>
  <si>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</si>
  <si>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</si>
  <si>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</si>
  <si>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</si>
  <si>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</si>
  <si>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</si>
  <si>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</si>
  <si>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</si>
  <si>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</si>
  <si>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</si>
  <si>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</si>
  <si>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</si>
  <si>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</si>
  <si>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</si>
  <si>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</si>
  <si>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</si>
  <si>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</si>
  <si>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</si>
  <si>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</si>
  <si>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</si>
  <si>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</si>
  <si>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</si>
  <si>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</si>
  <si>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</si>
  <si>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</si>
  <si>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</si>
  <si>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</si>
  <si>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</si>
  <si>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</si>
  <si>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</si>
  <si>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</si>
  <si>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</si>
  <si>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</si>
  <si>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</si>
  <si>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</si>
  <si>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</si>
  <si>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</si>
  <si>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</si>
  <si>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</si>
  <si>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</si>
  <si>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</si>
  <si>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</si>
  <si>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</si>
  <si>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</si>
  <si>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</si>
  <si>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</si>
  <si>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</si>
  <si>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</si>
  <si>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</si>
  <si>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</si>
  <si>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</si>
  <si>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</si>
  <si>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</si>
  <si>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</si>
  <si>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</si>
  <si>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</si>
  <si>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</si>
  <si>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</si>
  <si>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</si>
  <si>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</si>
  <si>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</si>
  <si>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</si>
  <si>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</si>
  <si>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</si>
  <si>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</si>
  <si>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</si>
  <si>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</si>
  <si>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</si>
  <si>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</si>
  <si>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</si>
  <si>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</si>
  <si>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</si>
  <si>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</si>
  <si>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</si>
  <si>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</si>
  <si>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</si>
  <si>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</si>
  <si>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</si>
  <si>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</si>
  <si>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</si>
  <si>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</si>
  <si>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</si>
  <si>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</si>
  <si>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</si>
  <si>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</si>
  <si>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</si>
  <si>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</si>
  <si>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</si>
  <si>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</si>
  <si>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</si>
  <si>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</si>
  <si>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</si>
  <si>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</si>
  <si>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</si>
  <si>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</si>
  <si>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</si>
  <si>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</si>
  <si>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</si>
  <si>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</si>
  <si>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</si>
  <si>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</si>
  <si>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</si>
  <si>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</si>
  <si>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</si>
  <si>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</si>
  <si>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</si>
  <si>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</si>
  <si>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</si>
  <si>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</si>
  <si>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</si>
  <si>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</si>
  <si>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</si>
  <si>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</si>
  <si>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</si>
  <si>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</si>
  <si>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</si>
  <si>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</si>
  <si>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</si>
  <si>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</si>
  <si>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</si>
  <si>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</si>
  <si>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</si>
  <si>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</si>
  <si>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</si>
  <si>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</si>
  <si>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</si>
  <si>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</si>
  <si>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</si>
  <si>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</si>
  <si>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</si>
  <si>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</si>
  <si>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</si>
  <si>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</si>
  <si>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</si>
  <si>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</si>
  <si>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</si>
  <si>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</si>
  <si>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</si>
  <si>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</si>
  <si>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</si>
  <si>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</si>
  <si>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</si>
  <si>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</si>
  <si>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</si>
  <si>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</si>
  <si>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</si>
  <si>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</si>
  <si>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</si>
  <si>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</si>
  <si>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</si>
  <si>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</si>
  <si>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</si>
  <si>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</si>
  <si>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</si>
  <si>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</si>
  <si>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</si>
  <si>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</si>
  <si>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</si>
  <si>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</si>
  <si>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</si>
  <si>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</si>
  <si>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</si>
  <si>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</si>
  <si>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</si>
  <si>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</si>
  <si>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</si>
  <si>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</si>
  <si>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</si>
  <si>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</si>
  <si>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</si>
  <si>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</si>
  <si>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</si>
  <si>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</si>
  <si>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</si>
  <si>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</si>
  <si>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</si>
  <si>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</si>
  <si>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</si>
  <si>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</si>
  <si>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</si>
  <si>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</si>
  <si>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</si>
  <si>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</si>
  <si>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</si>
  <si>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</si>
  <si>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</si>
  <si>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</si>
  <si>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</si>
  <si>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</si>
  <si>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</si>
  <si>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</si>
  <si>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</si>
  <si>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</si>
  <si>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</si>
  <si>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</si>
  <si>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</si>
  <si>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</si>
  <si>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</si>
  <si>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</si>
  <si>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</si>
  <si>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</si>
  <si>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</si>
  <si>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</si>
  <si>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</si>
  <si>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</si>
  <si>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</si>
  <si>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</si>
  <si>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</si>
  <si>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</si>
  <si>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</si>
  <si>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</si>
  <si>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</si>
  <si>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</si>
  <si>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</si>
  <si>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</si>
  <si>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</si>
  <si>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</si>
  <si>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</si>
  <si>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</si>
  <si>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</si>
  <si>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</si>
  <si>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</si>
  <si>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</si>
  <si>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</si>
  <si>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</si>
  <si>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</si>
  <si>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</si>
  <si>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</si>
  <si>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</si>
  <si>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</si>
  <si>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</si>
  <si>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</si>
  <si>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</si>
  <si>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</si>
  <si>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</si>
  <si>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</si>
  <si>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</si>
  <si>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</si>
  <si>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</si>
  <si>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</si>
  <si>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</si>
  <si>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</si>
  <si>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</si>
  <si>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</si>
  <si>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</si>
  <si>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</si>
  <si>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</si>
  <si>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</si>
  <si>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</si>
  <si>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</si>
  <si>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</si>
  <si>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</si>
  <si>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</si>
  <si>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</si>
  <si>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</si>
  <si>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</si>
  <si>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</si>
  <si>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</si>
  <si>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</si>
  <si>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</si>
  <si>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</si>
  <si>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</si>
  <si>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</si>
  <si>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</si>
  <si>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</si>
  <si>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</si>
  <si>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</si>
  <si>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</si>
  <si>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</si>
  <si>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</si>
  <si>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</si>
  <si>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</si>
  <si>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</si>
  <si>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</si>
  <si>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</si>
  <si>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</si>
  <si>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</si>
  <si>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</si>
  <si>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</si>
  <si>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</si>
  <si>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</si>
  <si>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</si>
  <si>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</si>
  <si>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</si>
  <si>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</si>
  <si>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</si>
  <si>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</si>
  <si>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</si>
  <si>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</si>
  <si>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</si>
  <si>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</si>
  <si>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</si>
  <si>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</si>
  <si>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</si>
  <si>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</si>
  <si>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</si>
  <si>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</si>
  <si>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</si>
  <si>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</si>
  <si>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</si>
  <si>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</si>
  <si>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</si>
  <si>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</si>
  <si>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</si>
  <si>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</si>
  <si>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</si>
  <si>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</si>
  <si>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</si>
  <si>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</si>
  <si>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</si>
  <si>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</si>
  <si>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</si>
  <si>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</si>
  <si>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</si>
  <si>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</si>
  <si>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</si>
  <si>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</si>
  <si>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</si>
  <si>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</si>
  <si>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</si>
  <si>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</si>
  <si>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</si>
  <si>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</si>
  <si>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</si>
  <si>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</si>
  <si>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</si>
  <si>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</si>
  <si>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</si>
  <si>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</si>
  <si>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</si>
  <si>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</si>
  <si>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</si>
  <si>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</si>
  <si>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</si>
  <si>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</si>
  <si>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</si>
  <si>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</si>
  <si>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</si>
  <si>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</si>
  <si>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</si>
  <si>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</si>
  <si>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</si>
  <si>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</si>
  <si>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</si>
  <si>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</si>
  <si>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</si>
  <si>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</si>
  <si>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</si>
  <si>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</si>
  <si>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</si>
  <si>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</si>
  <si>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</si>
  <si>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</si>
  <si>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</si>
  <si>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</si>
  <si>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</si>
  <si>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</si>
  <si>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</si>
  <si>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</si>
  <si>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</si>
  <si>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</si>
  <si>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</si>
  <si>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</si>
  <si>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</si>
  <si>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</si>
  <si>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</si>
  <si>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</si>
  <si>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</si>
  <si>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</si>
  <si>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</si>
  <si>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</si>
  <si>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</si>
  <si>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</si>
  <si>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</si>
  <si>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</si>
  <si>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</si>
  <si>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</si>
  <si>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</si>
  <si>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</si>
  <si>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</si>
  <si>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</si>
  <si>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</si>
  <si>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</si>
  <si>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</si>
  <si>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</si>
  <si>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</si>
  <si>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</si>
  <si>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</si>
  <si>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</si>
  <si>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</si>
  <si>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</si>
  <si>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</si>
  <si>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</si>
  <si>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</si>
  <si>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</si>
  <si>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</si>
  <si>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</si>
  <si>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</si>
  <si>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</si>
  <si>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</si>
  <si>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</si>
  <si>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</si>
  <si>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</si>
  <si>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</si>
  <si>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</si>
  <si>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</si>
  <si>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</si>
  <si>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</si>
  <si>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</si>
  <si>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</si>
  <si>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</si>
  <si>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</si>
  <si>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</si>
  <si>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</si>
  <si>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</si>
  <si>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</si>
  <si>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</si>
  <si>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</si>
  <si>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</si>
  <si>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</si>
  <si>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</si>
  <si>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</si>
  <si>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</si>
  <si>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</si>
  <si>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</si>
  <si>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</si>
  <si>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</si>
  <si>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</si>
  <si>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</si>
  <si>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</si>
  <si>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</si>
  <si>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</si>
  <si>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</si>
  <si>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</si>
  <si>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</si>
  <si>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</si>
  <si>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</si>
  <si>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</si>
  <si>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</si>
  <si>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</si>
  <si>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</si>
  <si>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</si>
  <si>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</si>
  <si>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</si>
  <si>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</si>
  <si>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</si>
  <si>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</si>
  <si>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</si>
  <si>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</si>
  <si>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</si>
  <si>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</si>
  <si>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</si>
  <si>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</si>
  <si>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</si>
  <si>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</si>
  <si>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</si>
  <si>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</si>
  <si>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</si>
  <si>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</si>
  <si>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</si>
  <si>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</si>
  <si>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</si>
  <si>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</si>
  <si>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</si>
  <si>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</si>
  <si>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</si>
  <si>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</si>
  <si>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</si>
  <si>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</si>
  <si>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</si>
  <si>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</si>
  <si>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</si>
  <si>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</si>
  <si>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</si>
  <si>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</si>
  <si>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</si>
  <si>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</si>
  <si>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</si>
  <si>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</si>
  <si>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</si>
  <si>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</si>
  <si>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</si>
  <si>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</si>
  <si>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</si>
  <si>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</si>
  <si>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</si>
  <si>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</si>
  <si>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</si>
  <si>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</si>
  <si>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</si>
  <si>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</si>
  <si>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</si>
  <si>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</si>
  <si>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</si>
  <si>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</si>
  <si>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</si>
  <si>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</si>
  <si>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</si>
  <si>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</si>
  <si>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</si>
  <si>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</si>
  <si>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</si>
  <si>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</si>
  <si>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</si>
  <si>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</si>
  <si>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</si>
  <si>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</si>
  <si>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</si>
  <si>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</si>
  <si>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</si>
  <si>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</si>
  <si>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</si>
  <si>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</si>
  <si>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</si>
  <si>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</si>
  <si>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</si>
  <si>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</si>
  <si>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</si>
  <si>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</si>
  <si>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</si>
  <si>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</si>
  <si>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</si>
  <si>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</si>
  <si>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</si>
  <si>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</si>
  <si>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</si>
  <si>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</si>
  <si>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</si>
  <si>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</si>
  <si>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</si>
  <si>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</si>
  <si>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</si>
  <si>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</si>
  <si>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</si>
  <si>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</si>
  <si>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</si>
  <si>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</si>
  <si>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</si>
  <si>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</si>
  <si>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</si>
  <si>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</si>
  <si>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</si>
  <si>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</si>
  <si>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</si>
  <si>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</si>
  <si>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</si>
  <si>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</si>
  <si>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</si>
  <si>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</si>
  <si>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</si>
  <si>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</si>
  <si>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</si>
  <si>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</si>
  <si>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</si>
  <si>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</si>
  <si>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</si>
  <si>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</si>
  <si>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</si>
  <si>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</si>
  <si>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</si>
  <si>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</si>
  <si>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</si>
  <si>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</si>
  <si>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</si>
  <si>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</si>
  <si>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</si>
  <si>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</si>
  <si>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</si>
  <si>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</si>
  <si>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</si>
  <si>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</si>
  <si>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</si>
  <si>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</si>
  <si>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</si>
  <si>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</si>
  <si>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</si>
  <si>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</si>
  <si>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</si>
  <si>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</si>
  <si>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</si>
  <si>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</si>
  <si>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</si>
  <si>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</si>
  <si>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</si>
  <si>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</si>
  <si>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</si>
  <si>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</si>
  <si>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</si>
  <si>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</si>
  <si>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</si>
  <si>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</si>
  <si>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</si>
  <si>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</si>
  <si>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</si>
  <si>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</si>
  <si>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</si>
  <si>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</si>
  <si>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</si>
  <si>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</si>
  <si>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</si>
  <si>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</si>
  <si>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</si>
  <si>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</si>
  <si>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</si>
  <si>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</si>
  <si>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</si>
  <si>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</si>
  <si>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</si>
  <si>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</si>
  <si>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</si>
  <si>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</si>
  <si>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</si>
  <si>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</si>
  <si>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</si>
  <si>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</si>
  <si>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</si>
  <si>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</si>
  <si>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</si>
  <si>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</si>
  <si>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</si>
  <si>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</si>
  <si>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</si>
  <si>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</si>
  <si>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</si>
  <si>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</si>
  <si>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</si>
  <si>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</si>
  <si>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</si>
  <si>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</si>
  <si>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</si>
  <si>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</si>
  <si>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</si>
  <si>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</si>
  <si>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</si>
  <si>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</si>
  <si>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</si>
  <si>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</si>
  <si>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</si>
  <si>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</si>
  <si>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</si>
  <si>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</si>
  <si>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</si>
  <si>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</si>
  <si>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</si>
  <si>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</si>
  <si>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</si>
  <si>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</si>
  <si>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</si>
  <si>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</si>
  <si>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</si>
  <si>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</si>
  <si>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</si>
  <si>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</si>
  <si>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</si>
  <si>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</si>
  <si>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</si>
  <si>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</si>
  <si>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</si>
  <si>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</si>
  <si>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</si>
  <si>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</si>
  <si>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</si>
  <si>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</si>
  <si>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</si>
  <si>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</si>
  <si>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</si>
  <si>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</si>
  <si>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</si>
  <si>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</si>
  <si>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</si>
  <si>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</si>
  <si>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</si>
  <si>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</si>
  <si>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</si>
  <si>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</si>
  <si>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</si>
  <si>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</si>
  <si>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</si>
  <si>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</si>
  <si>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</si>
  <si>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</si>
  <si>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</si>
  <si>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</si>
  <si>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</si>
  <si>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</si>
  <si>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</si>
  <si>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</si>
  <si>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</si>
  <si>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</si>
  <si>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</si>
  <si>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</si>
  <si>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</si>
  <si>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</si>
  <si>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</si>
  <si>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</si>
  <si>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</si>
  <si>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</si>
  <si>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</si>
  <si>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</si>
  <si>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</si>
  <si>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</si>
  <si>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</si>
  <si>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</si>
  <si>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</si>
  <si>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</si>
  <si>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</si>
  <si>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</si>
  <si>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</si>
  <si>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</si>
  <si>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</si>
  <si>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</si>
  <si>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</si>
  <si>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</si>
  <si>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</si>
  <si>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</si>
  <si>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</si>
  <si>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</si>
  <si>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</si>
  <si>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</si>
  <si>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</si>
  <si>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</si>
  <si>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</si>
  <si>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</si>
  <si>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</si>
  <si>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</si>
  <si>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</si>
  <si>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</si>
  <si>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</si>
  <si>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</si>
  <si>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</si>
  <si>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</si>
  <si>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</si>
  <si>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</si>
  <si>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</si>
  <si>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</si>
  <si>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</si>
  <si>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</si>
  <si>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</si>
  <si>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</si>
  <si>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</si>
  <si>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</si>
  <si>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</si>
  <si>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</si>
  <si>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</si>
  <si>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</si>
  <si>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</si>
  <si>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</si>
  <si>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</si>
  <si>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</si>
  <si>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</si>
  <si>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</si>
  <si>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</si>
  <si>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</si>
  <si>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</si>
  <si>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</si>
  <si>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</si>
  <si>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</si>
  <si>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</si>
  <si>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</si>
  <si>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</si>
  <si>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</si>
  <si>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</si>
  <si>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</si>
  <si>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</si>
  <si>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</si>
  <si>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</si>
  <si>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</si>
  <si>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</si>
  <si>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</si>
  <si>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</si>
  <si>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</si>
  <si>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</si>
  <si>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</si>
  <si>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</si>
  <si>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</si>
  <si>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</si>
  <si>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</si>
  <si>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</si>
  <si>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</si>
  <si>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</si>
  <si>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</si>
  <si>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</si>
  <si>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</si>
  <si>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</si>
  <si>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</si>
  <si>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</si>
  <si>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</si>
  <si>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</si>
  <si>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</si>
  <si>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</si>
  <si>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</si>
  <si>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</si>
  <si>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</si>
  <si>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</si>
  <si>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</si>
  <si>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</si>
  <si>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</si>
  <si>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</si>
  <si>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</si>
  <si>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</si>
  <si>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</si>
  <si>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</si>
  <si>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</si>
  <si>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</si>
  <si>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</si>
  <si>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</si>
  <si>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</si>
  <si>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</si>
  <si>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</si>
  <si>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</si>
  <si>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</si>
  <si>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</si>
  <si>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</si>
  <si>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</si>
  <si>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</si>
  <si>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</si>
  <si>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</si>
  <si>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</si>
  <si>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</si>
  <si>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</si>
  <si>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</si>
  <si>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</si>
  <si>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</si>
  <si>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</si>
  <si>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</si>
  <si>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</si>
  <si>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</si>
  <si>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</si>
  <si>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</si>
  <si>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</si>
  <si>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</si>
  <si>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</si>
  <si>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</si>
  <si>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</si>
  <si>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</si>
  <si>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</si>
  <si>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</si>
  <si>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</si>
  <si>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</si>
  <si>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</si>
  <si>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</si>
  <si>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</si>
  <si>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</si>
  <si>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</si>
  <si>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</si>
  <si>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</si>
  <si>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</si>
  <si>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</si>
  <si>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</si>
  <si>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</si>
  <si>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</si>
  <si>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</si>
  <si>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</si>
  <si>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</si>
  <si>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</si>
  <si>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</si>
  <si>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</si>
  <si>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</si>
  <si>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</si>
  <si>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</si>
  <si>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</si>
  <si>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</si>
  <si>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</si>
  <si>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</si>
  <si>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</si>
  <si>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</si>
  <si>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</si>
  <si>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</si>
  <si>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</si>
  <si>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</si>
  <si>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</si>
  <si>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</si>
  <si>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</si>
  <si>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</si>
  <si>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</si>
  <si>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</si>
  <si>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</si>
  <si>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</si>
  <si>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</si>
  <si>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</si>
  <si>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</si>
  <si>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</si>
  <si>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</si>
  <si>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</si>
  <si>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</si>
  <si>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</si>
  <si>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</si>
  <si>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</si>
  <si>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</si>
  <si>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</si>
  <si>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</si>
  <si>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</si>
  <si>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</si>
  <si>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</si>
  <si>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</si>
  <si>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</si>
  <si>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</si>
  <si>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</si>
  <si>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</si>
  <si>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</si>
  <si>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</si>
  <si>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</si>
  <si>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</si>
  <si>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</si>
  <si>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</si>
  <si>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</si>
  <si>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</si>
  <si>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</si>
  <si>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</si>
  <si>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</si>
  <si>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</si>
  <si>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</si>
  <si>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</si>
  <si>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</si>
  <si>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</si>
  <si>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</si>
  <si>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</si>
  <si>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</si>
  <si>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</si>
  <si>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</si>
  <si>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</si>
  <si>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</si>
  <si>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</si>
  <si>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</si>
  <si>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</si>
  <si>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</si>
  <si>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</si>
  <si>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</si>
  <si>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</si>
  <si>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</si>
  <si>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</si>
  <si>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</si>
  <si>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</si>
  <si>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</si>
  <si>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</si>
  <si>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</si>
  <si>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</si>
  <si>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</si>
  <si>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</si>
  <si>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</si>
  <si>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</si>
  <si>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</si>
  <si>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</si>
  <si>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</si>
  <si>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</si>
  <si>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</si>
  <si>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</si>
  <si>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</si>
  <si>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</si>
  <si>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</si>
  <si>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</si>
  <si>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</si>
  <si>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</si>
  <si>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</si>
  <si>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</si>
  <si>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</si>
  <si>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</si>
  <si>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</si>
  <si>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</si>
  <si>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</si>
  <si>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</si>
  <si>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</si>
  <si>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</si>
  <si>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</si>
  <si>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</si>
  <si>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</si>
  <si>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</si>
  <si>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</si>
  <si>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</si>
  <si>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</si>
  <si>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</si>
  <si>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</si>
  <si>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</si>
  <si>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</si>
  <si>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</si>
  <si>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</si>
  <si>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</si>
  <si>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</si>
  <si>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</si>
  <si>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</si>
  <si>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</si>
  <si>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</si>
  <si>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</si>
  <si>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</si>
  <si>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</si>
  <si>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</si>
  <si>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</si>
  <si>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</si>
  <si>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</si>
  <si>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</si>
  <si>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</si>
  <si>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</si>
  <si>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</si>
  <si>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</si>
  <si>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</si>
  <si>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</si>
  <si>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</si>
  <si>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</si>
  <si>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</si>
  <si>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</si>
  <si>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</si>
  <si>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</si>
  <si>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</si>
  <si>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</si>
  <si>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</si>
  <si>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</si>
  <si>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</si>
  <si>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</si>
  <si>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</si>
  <si>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</si>
  <si>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</si>
  <si>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</si>
  <si>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</si>
  <si>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</si>
  <si>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</si>
  <si>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</si>
  <si>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</si>
  <si>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</si>
  <si>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</si>
  <si>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</si>
  <si>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</si>
  <si>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</si>
  <si>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</si>
  <si>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</si>
  <si>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</si>
  <si>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</si>
  <si>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</si>
  <si>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</si>
  <si>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</si>
  <si>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</si>
  <si>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</si>
  <si>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</si>
  <si>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</si>
  <si>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</si>
  <si>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</si>
  <si>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</si>
  <si>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</si>
  <si>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</si>
  <si>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</si>
  <si>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</si>
  <si>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</si>
  <si>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</si>
  <si>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</si>
  <si>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</si>
  <si>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</si>
  <si>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</si>
  <si>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</si>
  <si>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</si>
  <si>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</si>
  <si>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</si>
  <si>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</si>
  <si>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</si>
  <si>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</si>
  <si>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</si>
  <si>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</si>
  <si>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</si>
  <si>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</si>
  <si>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</si>
  <si>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</si>
  <si>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</si>
  <si>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</si>
  <si>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</si>
  <si>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</si>
  <si>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</si>
  <si>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</si>
  <si>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</si>
  <si>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</si>
  <si>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</si>
  <si>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</si>
  <si>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</si>
  <si>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</si>
  <si>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</si>
  <si>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</si>
  <si>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</si>
  <si>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</si>
  <si>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</si>
  <si>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</si>
  <si>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</si>
  <si>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</si>
  <si>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</si>
  <si>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</si>
  <si>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</si>
  <si>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</si>
  <si>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</si>
  <si>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</si>
  <si>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</si>
  <si>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</si>
  <si>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</si>
  <si>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</si>
  <si>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</si>
  <si>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</si>
  <si>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</si>
  <si>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</si>
  <si>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</si>
  <si>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</si>
  <si>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</si>
  <si>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</si>
  <si>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</si>
  <si>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</si>
  <si>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</si>
  <si>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</si>
  <si>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</si>
  <si>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</si>
  <si>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</si>
  <si>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</si>
  <si>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</si>
  <si>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</si>
  <si>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</si>
  <si>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</si>
  <si>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</si>
  <si>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</si>
  <si>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</si>
  <si>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</si>
  <si>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</si>
  <si>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</si>
  <si>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</si>
  <si>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</si>
  <si>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</si>
  <si>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</si>
  <si>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</si>
  <si>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</si>
  <si>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</si>
  <si>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</si>
  <si>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</si>
  <si>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</si>
  <si>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</si>
  <si>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</si>
  <si>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</si>
  <si>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</si>
  <si>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</si>
  <si>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</si>
  <si>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</si>
  <si>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</si>
  <si>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</si>
  <si>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</si>
  <si>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</si>
  <si>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</si>
  <si>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</si>
  <si>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</si>
  <si>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</si>
  <si>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</si>
  <si>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</si>
  <si>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</si>
  <si>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</si>
  <si>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</si>
  <si>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</si>
  <si>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</si>
  <si>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</si>
  <si>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</si>
  <si>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</si>
  <si>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</si>
  <si>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</si>
  <si>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</si>
  <si>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</si>
  <si>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</si>
  <si>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</si>
  <si>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</si>
  <si>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</si>
  <si>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</si>
  <si>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</si>
  <si>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</si>
  <si>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</si>
  <si>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</si>
  <si>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</si>
  <si>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</si>
  <si>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</si>
  <si>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</si>
  <si>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</si>
  <si>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</si>
  <si>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</si>
  <si>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</si>
  <si>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</si>
  <si>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</si>
  <si>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</si>
  <si>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</si>
  <si>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</si>
  <si>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</si>
  <si>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</si>
  <si>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</si>
  <si>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</si>
  <si>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</si>
  <si>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</si>
  <si>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</si>
  <si>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</si>
  <si>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</si>
  <si>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</si>
  <si>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</si>
  <si>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</si>
  <si>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</si>
  <si>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</si>
  <si>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</si>
  <si>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</si>
  <si>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</si>
  <si>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</si>
  <si>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</si>
  <si>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</si>
  <si>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</si>
  <si>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</si>
  <si>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</si>
  <si>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</si>
  <si>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</si>
  <si>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</si>
  <si>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</si>
  <si>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</si>
  <si>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</si>
  <si>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</si>
  <si>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</si>
  <si>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</si>
  <si>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</si>
  <si>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</si>
  <si>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</si>
  <si>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</si>
  <si>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</si>
  <si>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</si>
  <si>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</si>
  <si>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</si>
  <si>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</si>
  <si>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</si>
  <si>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</si>
  <si>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</si>
  <si>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</si>
  <si>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</si>
  <si>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</si>
  <si>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</si>
  <si>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</si>
  <si>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</si>
  <si>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</si>
  <si>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</si>
  <si>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</si>
  <si>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</si>
  <si>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</si>
  <si>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</si>
  <si>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</si>
  <si>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</si>
  <si>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</si>
  <si>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</si>
  <si>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</si>
  <si>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</si>
  <si>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</si>
  <si>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</si>
  <si>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</si>
  <si>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</si>
  <si>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</si>
  <si>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</si>
  <si>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</si>
  <si>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</si>
  <si>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</si>
  <si>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</si>
  <si>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</si>
  <si>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</si>
  <si>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</si>
  <si>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</si>
  <si>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</si>
  <si>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</si>
  <si>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</si>
  <si>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</si>
  <si>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</si>
  <si>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</si>
  <si>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</si>
  <si>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</si>
  <si>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</si>
  <si>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</si>
  <si>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</si>
  <si>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</si>
  <si>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</si>
  <si>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</si>
  <si>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</si>
  <si>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</si>
  <si>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</si>
  <si>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</si>
  <si>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</si>
  <si>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</si>
  <si>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</si>
  <si>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</si>
  <si>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</si>
  <si>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</si>
  <si>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</si>
  <si>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</si>
  <si>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</si>
  <si>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</si>
  <si>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</si>
  <si>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</si>
  <si>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</si>
  <si>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</si>
  <si>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</si>
  <si>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</si>
  <si>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</si>
  <si>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</si>
  <si>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</si>
  <si>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</si>
  <si>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</si>
  <si>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</si>
  <si>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</si>
  <si>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</si>
  <si>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</si>
  <si>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</si>
  <si>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</si>
  <si>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</si>
  <si>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</si>
  <si>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</si>
  <si>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</si>
  <si>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</si>
  <si>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</si>
  <si>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</si>
  <si>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</si>
  <si>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</si>
  <si>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</si>
  <si>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</si>
  <si>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</si>
  <si>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</si>
  <si>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</si>
  <si>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</si>
  <si>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</si>
  <si>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</si>
  <si>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</si>
  <si>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</si>
  <si>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</si>
  <si>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</si>
  <si>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</si>
  <si>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</si>
  <si>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</si>
  <si>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</si>
  <si>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</si>
  <si>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</si>
  <si>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</si>
  <si>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</si>
  <si>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</si>
  <si>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</si>
  <si>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</si>
  <si>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</si>
  <si>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</si>
  <si>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</si>
  <si>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</si>
  <si>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</si>
  <si>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</si>
  <si>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</si>
  <si>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</si>
  <si>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</si>
  <si>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</si>
  <si>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</si>
  <si>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</si>
  <si>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</si>
  <si>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</si>
  <si>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</si>
  <si>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</si>
  <si>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</si>
  <si>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</si>
  <si>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</si>
  <si>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</si>
  <si>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</si>
  <si>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</si>
  <si>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</si>
  <si>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</si>
  <si>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</si>
  <si>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</si>
  <si>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</si>
  <si>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</si>
  <si>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</si>
  <si>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</si>
  <si>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</si>
  <si>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</si>
  <si>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</si>
  <si>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</si>
  <si>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</si>
  <si>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</si>
  <si>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</si>
  <si>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</si>
  <si>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</si>
  <si>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</si>
  <si>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</si>
  <si>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</si>
  <si>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</si>
  <si>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</si>
  <si>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</si>
  <si>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</si>
  <si>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</si>
  <si>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</si>
  <si>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</si>
  <si>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</si>
  <si>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</si>
  <si>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</si>
  <si>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</si>
  <si>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</si>
  <si>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</si>
  <si>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</si>
  <si>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</si>
  <si>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</si>
  <si>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</si>
  <si>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</si>
  <si>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</si>
  <si>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</si>
  <si>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</si>
  <si>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</si>
  <si>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</si>
  <si>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</si>
  <si>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</si>
  <si>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</si>
  <si>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</si>
  <si>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</si>
  <si>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</si>
  <si>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</si>
  <si>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</si>
  <si>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</si>
  <si>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</si>
  <si>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</si>
  <si>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</si>
  <si>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</si>
  <si>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</si>
  <si>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</si>
  <si>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</si>
  <si>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</si>
  <si>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</si>
  <si>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</si>
  <si>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</si>
  <si>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</si>
  <si>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</si>
  <si>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</si>
  <si>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</si>
  <si>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</si>
  <si>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</si>
  <si>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</si>
  <si>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</si>
  <si>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</si>
  <si>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</si>
  <si>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</si>
  <si>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</si>
  <si>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</si>
  <si>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</si>
  <si>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</si>
  <si>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</si>
  <si>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</si>
  <si>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</si>
  <si>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</si>
  <si>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</si>
  <si>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</si>
  <si>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</si>
  <si>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</si>
  <si>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</si>
  <si>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</si>
  <si>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</si>
  <si>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</si>
  <si>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</si>
  <si>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</si>
  <si>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</si>
  <si>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</si>
  <si>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</si>
  <si>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</si>
  <si>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</si>
  <si>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</si>
  <si>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</si>
  <si>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</si>
  <si>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</si>
  <si>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</si>
  <si>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</si>
  <si>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</si>
  <si>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</si>
  <si>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</si>
  <si>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</si>
  <si>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</si>
  <si>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</si>
  <si>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</si>
  <si>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</si>
  <si>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</si>
  <si>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</si>
  <si>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</si>
  <si>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</si>
  <si>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</si>
  <si>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</si>
  <si>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</si>
  <si>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</si>
  <si>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</si>
  <si>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</si>
  <si>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</si>
  <si>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</si>
  <si>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</si>
  <si>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</si>
  <si>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</si>
  <si>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</si>
  <si>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</si>
  <si>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</si>
  <si>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</si>
  <si>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</si>
  <si>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</si>
  <si>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</si>
  <si>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</si>
  <si>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</si>
  <si>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</si>
  <si>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</si>
  <si>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</si>
  <si>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</si>
  <si>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</si>
  <si>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</si>
  <si>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</si>
  <si>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</si>
  <si>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</si>
  <si>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</si>
  <si>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</si>
  <si>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</si>
  <si>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</si>
  <si>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</si>
  <si>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</si>
  <si>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</si>
  <si>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</si>
  <si>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</si>
  <si>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</si>
  <si>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</si>
  <si>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</si>
  <si>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</si>
  <si>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</si>
  <si>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</si>
  <si>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</si>
  <si>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</si>
  <si>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</si>
  <si>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</si>
  <si>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</si>
  <si>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</si>
  <si>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</si>
  <si>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</si>
  <si>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</si>
  <si>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</si>
  <si>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</si>
  <si>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</si>
  <si>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</si>
  <si>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</si>
  <si>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</si>
  <si>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</si>
  <si>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</si>
  <si>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</si>
  <si>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</si>
  <si>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</si>
  <si>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</si>
  <si>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</si>
  <si>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</si>
  <si>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</si>
  <si>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</si>
  <si>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</si>
  <si>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</si>
  <si>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</si>
  <si>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</si>
  <si>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</si>
  <si>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</si>
  <si>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</si>
  <si>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</si>
  <si>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</si>
  <si>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</si>
  <si>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</si>
  <si>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</si>
  <si>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</si>
  <si>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</si>
  <si>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</si>
  <si>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</si>
  <si>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</si>
  <si>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</si>
  <si>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</si>
  <si>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</si>
  <si>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</si>
  <si>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</si>
  <si>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</si>
  <si>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</si>
  <si>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</si>
  <si>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</si>
  <si>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</si>
  <si>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</si>
  <si>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</si>
  <si>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</si>
  <si>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</si>
  <si>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</si>
  <si>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</si>
  <si>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</si>
  <si>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</si>
  <si>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</si>
  <si>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</si>
  <si>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</si>
  <si>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</si>
  <si>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</si>
  <si>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</si>
  <si>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</si>
  <si>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</si>
  <si>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</si>
  <si>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</si>
  <si>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</si>
  <si>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</si>
  <si>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</si>
  <si>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</si>
  <si>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</si>
  <si>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</si>
  <si>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</si>
  <si>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</si>
  <si>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</si>
  <si>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</si>
  <si>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</si>
  <si>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</si>
  <si>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</si>
  <si>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</si>
  <si>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</si>
  <si>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</si>
  <si>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</si>
  <si>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</si>
  <si>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</si>
  <si>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</si>
  <si>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</si>
  <si>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</si>
  <si>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</si>
  <si>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</si>
  <si>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</si>
  <si>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</si>
  <si>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</si>
  <si>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</si>
  <si>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</si>
  <si>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</si>
  <si>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</si>
  <si>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</si>
  <si>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</si>
  <si>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</si>
  <si>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</si>
  <si>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</si>
  <si>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</si>
  <si>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</si>
  <si>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</si>
  <si>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</si>
  <si>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</si>
  <si>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</si>
  <si>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</si>
  <si>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</si>
  <si>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</si>
  <si>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</si>
  <si>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</si>
  <si>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</si>
  <si>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</si>
  <si>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</si>
  <si>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</si>
  <si>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</si>
  <si>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</si>
  <si>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</si>
  <si>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</si>
  <si>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</si>
  <si>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</si>
  <si>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</si>
  <si>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</si>
  <si>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</si>
  <si>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</si>
  <si>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</si>
  <si>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</si>
  <si>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</si>
  <si>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</si>
  <si>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</si>
  <si>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</si>
  <si>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</si>
  <si>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</si>
  <si>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</si>
  <si>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</si>
  <si>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</si>
  <si>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</si>
  <si>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</si>
  <si>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</si>
  <si>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</si>
  <si>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</si>
  <si>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</si>
  <si>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</si>
  <si>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</si>
  <si>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</si>
  <si>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</si>
  <si>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</si>
  <si>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</si>
  <si>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</si>
  <si>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</si>
  <si>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</si>
  <si>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</si>
  <si>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</si>
  <si>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</si>
  <si>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</si>
  <si>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</si>
  <si>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</si>
  <si>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</si>
  <si>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</si>
  <si>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</si>
  <si>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</si>
  <si>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</si>
  <si>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</si>
  <si>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</si>
  <si>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</si>
  <si>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</si>
  <si>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</si>
  <si>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</si>
  <si>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</si>
  <si>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</si>
  <si>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</si>
  <si>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</si>
  <si>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</si>
  <si>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</si>
  <si>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</si>
  <si>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</si>
  <si>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</si>
  <si>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</si>
  <si>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</si>
  <si>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</si>
  <si>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</si>
  <si>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</si>
  <si>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</si>
  <si>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</si>
  <si>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</si>
  <si>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</si>
  <si>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</si>
  <si>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</si>
  <si>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</si>
  <si>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</si>
  <si>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</si>
  <si>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</si>
  <si>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</si>
  <si>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</si>
  <si>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</si>
  <si>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</si>
  <si>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</si>
  <si>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</si>
  <si>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</si>
  <si>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</si>
  <si>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</si>
  <si>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</si>
  <si>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</si>
  <si>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</si>
  <si>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</si>
  <si>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</si>
  <si>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</si>
  <si>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</si>
  <si>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</si>
  <si>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</si>
  <si>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</si>
  <si>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</si>
  <si>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</si>
  <si>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</si>
  <si>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</si>
  <si>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</si>
  <si>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</si>
  <si>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</si>
  <si>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</si>
  <si>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</si>
  <si>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</si>
  <si>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</si>
  <si>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</si>
  <si>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</si>
  <si>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</si>
  <si>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</si>
  <si>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</si>
  <si>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</si>
  <si>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</si>
  <si>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</si>
  <si>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</si>
  <si>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</si>
  <si>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</si>
  <si>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</si>
  <si>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</si>
  <si>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</si>
  <si>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</si>
  <si>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</si>
  <si>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</si>
  <si>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</si>
  <si>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</si>
  <si>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</si>
  <si>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</si>
  <si>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</si>
  <si>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</si>
  <si>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</si>
  <si>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</si>
  <si>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</si>
  <si>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</si>
  <si>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</si>
  <si>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</si>
  <si>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</si>
  <si>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</si>
  <si>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</si>
  <si>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</si>
  <si>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</si>
  <si>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</si>
  <si>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</si>
  <si>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</si>
  <si>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</si>
  <si>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</si>
  <si>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</si>
  <si>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</si>
  <si>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</si>
  <si>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</si>
  <si>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</si>
  <si>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</si>
  <si>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</si>
  <si>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</si>
  <si>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</si>
  <si>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</si>
  <si>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</si>
  <si>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</si>
  <si>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</si>
  <si>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</si>
  <si>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</si>
  <si>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</si>
  <si>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</si>
  <si>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</si>
  <si>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</si>
  <si>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</si>
  <si>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</si>
  <si>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</si>
  <si>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</si>
  <si>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</si>
  <si>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</si>
  <si>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</si>
  <si>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</si>
  <si>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</si>
  <si>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</si>
  <si>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</si>
  <si>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</si>
  <si>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</si>
  <si>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</si>
  <si>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</si>
  <si>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</si>
  <si>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</si>
  <si>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</si>
  <si>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</si>
  <si>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</si>
  <si>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</si>
  <si>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</si>
  <si>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</si>
  <si>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</si>
  <si>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</si>
  <si>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</si>
  <si>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</si>
  <si>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</si>
  <si>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</si>
  <si>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</si>
  <si>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</si>
  <si>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</si>
  <si>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</si>
  <si>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</si>
  <si>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</si>
  <si>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</si>
  <si>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</si>
  <si>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</si>
  <si>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</si>
  <si>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</si>
  <si>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</si>
  <si>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</si>
  <si>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</si>
  <si>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</si>
  <si>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</si>
  <si>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</si>
  <si>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</si>
  <si>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</si>
  <si>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</si>
  <si>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</si>
  <si>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</si>
  <si>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</si>
  <si>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</si>
  <si>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</si>
  <si>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</si>
  <si>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</si>
  <si>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</si>
  <si>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</si>
  <si>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</si>
  <si>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</si>
  <si>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</si>
  <si>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</si>
  <si>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</si>
  <si>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</si>
  <si>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</si>
  <si>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</si>
  <si>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</si>
  <si>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</si>
  <si>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</si>
  <si>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</si>
  <si>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</si>
  <si>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</si>
  <si>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</si>
  <si>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</si>
  <si>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</si>
  <si>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</si>
  <si>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</si>
  <si>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</si>
  <si>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</si>
  <si>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</si>
  <si>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</si>
  <si>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</si>
  <si>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</si>
  <si>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</si>
  <si>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</si>
  <si>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</si>
  <si>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</si>
  <si>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</si>
  <si>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</si>
  <si>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</si>
  <si>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</si>
  <si>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</si>
  <si>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</si>
  <si>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</si>
  <si>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</si>
  <si>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</si>
  <si>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</si>
  <si>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</si>
  <si>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</si>
  <si>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</si>
  <si>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</si>
  <si>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</si>
  <si>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</si>
  <si>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</si>
  <si>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</si>
  <si>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</si>
  <si>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</si>
  <si>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</si>
  <si>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</si>
  <si>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</si>
  <si>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</si>
  <si>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</si>
  <si>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</si>
  <si>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</si>
  <si>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</si>
  <si>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</si>
  <si>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</si>
  <si>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</si>
  <si>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</si>
  <si>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</si>
  <si>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</si>
  <si>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</si>
  <si>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</si>
  <si>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</si>
  <si>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</si>
  <si>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</si>
  <si>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</si>
  <si>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</si>
  <si>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</si>
  <si>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</si>
  <si>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</si>
  <si>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</si>
  <si>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</si>
  <si>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</si>
  <si>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</si>
  <si>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</si>
  <si>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</si>
  <si>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</si>
  <si>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</si>
  <si>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</si>
  <si>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</si>
  <si>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</si>
  <si>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</si>
  <si>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</si>
  <si>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</si>
  <si>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</si>
  <si>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</si>
  <si>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</si>
  <si>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</si>
  <si>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</si>
  <si>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</si>
  <si>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</si>
  <si>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</si>
  <si>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</si>
  <si>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</si>
  <si>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</si>
  <si>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</si>
  <si>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</si>
  <si>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</si>
  <si>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</si>
  <si>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</si>
  <si>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</si>
  <si>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</si>
  <si>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</si>
  <si>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</si>
  <si>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</si>
  <si>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</si>
  <si>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</si>
  <si>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</si>
  <si>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</si>
  <si>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</si>
  <si>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</si>
  <si>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</si>
  <si>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</si>
  <si>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</si>
  <si>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</si>
  <si>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</si>
  <si>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</si>
  <si>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</si>
  <si>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</si>
  <si>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</si>
  <si>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</si>
  <si>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</si>
  <si>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</si>
  <si>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</si>
  <si>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</si>
  <si>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</si>
  <si>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</si>
  <si>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</si>
  <si>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</si>
  <si>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</si>
  <si>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</si>
  <si>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</si>
  <si>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</si>
  <si>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</si>
  <si>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</si>
  <si>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</si>
  <si>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</si>
  <si>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</si>
  <si>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</si>
  <si>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</si>
  <si>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</si>
  <si>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</si>
  <si>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</si>
  <si>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</si>
  <si>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</si>
  <si>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</si>
  <si>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</si>
  <si>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</si>
  <si>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</si>
  <si>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</si>
  <si>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</si>
  <si>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</si>
  <si>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</si>
  <si>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</si>
  <si>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</si>
  <si>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</si>
  <si>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</si>
  <si>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</si>
  <si>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</si>
  <si>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</si>
  <si>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</si>
  <si>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</si>
  <si>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</si>
  <si>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</si>
  <si>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</si>
  <si>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</si>
  <si>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</si>
  <si>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</si>
  <si>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</si>
  <si>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</si>
  <si>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</si>
  <si>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</si>
  <si>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</si>
  <si>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</si>
  <si>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</si>
  <si>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</si>
  <si>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</si>
  <si>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</si>
  <si>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</si>
  <si>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</si>
  <si>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</si>
  <si>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</si>
  <si>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</si>
  <si>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</si>
  <si>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</si>
  <si>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</si>
  <si>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</si>
  <si>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</si>
  <si>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</si>
  <si>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</si>
  <si>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</si>
  <si>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</si>
  <si>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</si>
  <si>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</si>
  <si>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</si>
  <si>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</si>
  <si>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</si>
  <si>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</si>
  <si>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</si>
  <si>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</si>
  <si>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</si>
  <si>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</si>
  <si>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</si>
  <si>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</si>
  <si>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</si>
  <si>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</si>
  <si>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</si>
  <si>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</si>
  <si>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</si>
  <si>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</si>
  <si>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</si>
  <si>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</si>
  <si>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</si>
  <si>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</si>
  <si>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</si>
  <si>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</si>
  <si>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</si>
  <si>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</si>
  <si>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</si>
  <si>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</si>
  <si>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</si>
  <si>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</si>
  <si>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</si>
  <si>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</si>
  <si>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</si>
  <si>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</si>
  <si>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</si>
  <si>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</si>
  <si>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</si>
  <si>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</si>
  <si>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</si>
  <si>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</si>
  <si>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</si>
  <si>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</si>
  <si>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</si>
  <si>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</si>
  <si>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</si>
  <si>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</si>
  <si>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</si>
  <si>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</si>
  <si>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</si>
  <si>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</si>
  <si>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</si>
  <si>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</si>
  <si>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</si>
  <si>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</si>
  <si>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</si>
  <si>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</si>
  <si>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</si>
  <si>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</si>
  <si>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</si>
  <si>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</si>
  <si>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</si>
  <si>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</si>
  <si>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</si>
  <si>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</si>
  <si>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</si>
  <si>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</si>
  <si>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</si>
  <si>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</si>
  <si>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</si>
  <si>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</si>
  <si>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</si>
  <si>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</si>
  <si>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</si>
  <si>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</si>
  <si>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</si>
  <si>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</si>
  <si>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</si>
  <si>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</si>
  <si>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</si>
  <si>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</si>
  <si>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</si>
  <si>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</si>
  <si>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</si>
  <si>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</si>
  <si>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</si>
  <si>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</si>
  <si>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</si>
  <si>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</si>
  <si>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</si>
  <si>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</si>
  <si>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</si>
  <si>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</si>
  <si>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</si>
  <si>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</si>
  <si>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</si>
  <si>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</si>
  <si>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</si>
  <si>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</si>
  <si>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</si>
  <si>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</si>
  <si>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</si>
  <si>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</si>
  <si>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</si>
  <si>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</si>
  <si>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</si>
  <si>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</si>
  <si>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</si>
  <si>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</si>
  <si>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</si>
  <si>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</si>
  <si>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</si>
  <si>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</si>
  <si>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</si>
  <si>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</si>
  <si>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</si>
  <si>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</si>
  <si>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</si>
  <si>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</si>
  <si>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</si>
  <si>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</si>
  <si>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</si>
  <si>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</si>
  <si>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</si>
  <si>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</si>
  <si>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</si>
  <si>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</si>
  <si>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</si>
  <si>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</si>
  <si>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</si>
  <si>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</si>
  <si>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</si>
  <si>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</si>
  <si>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</si>
  <si>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</si>
  <si>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</si>
  <si>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</si>
  <si>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</si>
  <si>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</si>
  <si>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</si>
  <si>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</si>
  <si>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</si>
  <si>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</si>
  <si>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</si>
  <si>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</si>
  <si>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</si>
  <si>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</si>
  <si>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</si>
  <si>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</si>
  <si>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</si>
  <si>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</si>
  <si>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</si>
  <si>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</si>
  <si>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</si>
  <si>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</si>
  <si>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</si>
  <si>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</si>
  <si>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</si>
  <si>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</si>
  <si>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</si>
  <si>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</si>
  <si>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</si>
  <si>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</si>
  <si>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</si>
  <si>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</si>
  <si>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</si>
  <si>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</si>
  <si>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</si>
  <si>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</si>
  <si>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</si>
  <si>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</si>
  <si>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</si>
  <si>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</si>
  <si>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</si>
  <si>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</si>
  <si>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</si>
  <si>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</si>
  <si>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</si>
  <si>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</si>
  <si>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</si>
  <si>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</si>
  <si>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</si>
  <si>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</si>
  <si>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</si>
  <si>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</si>
  <si>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</si>
  <si>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</si>
  <si>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</si>
  <si>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</si>
  <si>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</si>
  <si>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</si>
  <si>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</si>
  <si>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</si>
  <si>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</si>
  <si>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</si>
  <si>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</si>
  <si>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</si>
  <si>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</si>
  <si>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</si>
  <si>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</si>
  <si>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</si>
  <si>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</si>
  <si>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</si>
  <si>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</si>
  <si>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</si>
  <si>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</si>
  <si>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</si>
  <si>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</si>
  <si>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</si>
  <si>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</si>
  <si>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</si>
  <si>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</si>
  <si>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</si>
  <si>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</si>
  <si>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</si>
  <si>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</si>
  <si>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</si>
  <si>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</si>
  <si>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</si>
  <si>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</si>
  <si>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</si>
  <si>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</si>
  <si>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</si>
  <si>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</si>
  <si>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</si>
  <si>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</si>
  <si>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</si>
  <si>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</si>
  <si>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</si>
  <si>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</si>
  <si>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</si>
  <si>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</si>
  <si>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</si>
  <si>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</si>
  <si>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</si>
  <si>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</si>
  <si>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</si>
  <si>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</si>
  <si>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</si>
  <si>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</si>
  <si>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</si>
  <si>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</si>
  <si>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</si>
  <si>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</si>
  <si>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</si>
  <si>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</si>
  <si>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</si>
  <si>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</si>
  <si>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</si>
  <si>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</si>
  <si>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</si>
  <si>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</si>
  <si>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</si>
  <si>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</si>
  <si>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</si>
  <si>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</si>
  <si>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</si>
  <si>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</si>
  <si>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</si>
  <si>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</si>
  <si>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</si>
  <si>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</si>
  <si>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</si>
  <si>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</si>
  <si>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</si>
  <si>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</si>
  <si>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</si>
  <si>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</si>
  <si>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</si>
  <si>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</si>
  <si>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</si>
  <si>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</si>
  <si>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</si>
  <si>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</si>
  <si>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</si>
  <si>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</si>
  <si>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</si>
  <si>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</si>
  <si>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</si>
  <si>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</si>
  <si>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</si>
  <si>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</si>
  <si>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</si>
  <si>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</si>
  <si>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</si>
  <si>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</si>
  <si>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</si>
  <si>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</si>
  <si>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</si>
  <si>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</si>
  <si>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</si>
  <si>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</si>
  <si>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</si>
  <si>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</si>
  <si>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</si>
  <si>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</si>
  <si>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</si>
  <si>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</si>
  <si>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</si>
  <si>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</si>
  <si>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</si>
  <si>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</si>
  <si>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</si>
  <si>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</si>
  <si>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</si>
  <si>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</si>
  <si>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</si>
  <si>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</si>
  <si>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</si>
  <si>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</si>
  <si>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</si>
  <si>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</si>
  <si>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</si>
  <si>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</si>
  <si>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</si>
  <si>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</si>
  <si>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</si>
  <si>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</si>
  <si>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</si>
  <si>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</si>
  <si>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</si>
  <si>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</si>
  <si>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</si>
  <si>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</si>
  <si>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</si>
  <si>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</si>
  <si>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</si>
  <si>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</si>
  <si>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</si>
  <si>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</si>
  <si>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</si>
  <si>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</si>
  <si>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</si>
  <si>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</si>
  <si>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</si>
  <si>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</si>
  <si>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</si>
  <si>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</si>
  <si>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</si>
  <si>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</si>
  <si>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</si>
  <si>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</si>
  <si>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</si>
  <si>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</si>
  <si>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</si>
  <si>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</si>
  <si>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</si>
  <si>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</si>
  <si>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</si>
  <si>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</si>
  <si>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</si>
  <si>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</si>
  <si>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</si>
  <si>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</si>
  <si>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</si>
  <si>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</si>
  <si>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</si>
  <si>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</si>
  <si>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</si>
  <si>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</si>
  <si>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</si>
  <si>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</si>
  <si>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</si>
  <si>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</si>
  <si>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</si>
  <si>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</si>
  <si>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</si>
  <si>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</si>
  <si>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</si>
  <si>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</si>
  <si>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</si>
  <si>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</si>
  <si>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</si>
  <si>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</si>
  <si>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</si>
  <si>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</si>
  <si>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</si>
  <si>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</si>
  <si>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</si>
  <si>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</si>
  <si>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</si>
  <si>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</si>
  <si>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</si>
  <si>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</si>
  <si>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</si>
  <si>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</si>
  <si>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</si>
  <si>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</si>
  <si>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</si>
  <si>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</si>
  <si>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</si>
  <si>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</si>
  <si>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</si>
  <si>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</si>
  <si>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</si>
  <si>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</si>
  <si>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</si>
  <si>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</si>
  <si>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</si>
  <si>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</si>
  <si>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</si>
  <si>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</si>
  <si>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</si>
  <si>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</si>
  <si>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</si>
  <si>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</si>
  <si>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</si>
  <si>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</si>
  <si>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</si>
  <si>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</si>
  <si>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</si>
  <si>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</si>
  <si>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</si>
  <si>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</si>
  <si>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</si>
  <si>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</si>
  <si>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</si>
  <si>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</si>
  <si>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</si>
  <si>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</si>
  <si>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</si>
  <si>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</si>
  <si>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</si>
  <si>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</si>
  <si>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</si>
  <si>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</si>
  <si>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</si>
  <si>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</si>
  <si>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</si>
  <si>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</si>
  <si>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</si>
  <si>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</si>
  <si>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</si>
  <si>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</si>
  <si>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</si>
  <si>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</si>
  <si>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</si>
  <si>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</si>
  <si>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</si>
  <si>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</si>
  <si>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</si>
  <si>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</si>
  <si>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</si>
  <si>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</si>
  <si>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</si>
  <si>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</si>
  <si>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</si>
  <si>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</si>
  <si>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</si>
  <si>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</si>
  <si>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</si>
  <si>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</si>
  <si>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</si>
  <si>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</si>
  <si>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</si>
  <si>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</si>
  <si>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</si>
  <si>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</si>
  <si>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</si>
  <si>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</si>
  <si>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</si>
  <si>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</si>
  <si>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</si>
  <si>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</si>
  <si>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</si>
  <si>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</si>
  <si>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</si>
  <si>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</si>
  <si>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</si>
  <si>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</si>
  <si>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</si>
  <si>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</si>
  <si>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</si>
  <si>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</si>
  <si>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</si>
  <si>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</si>
  <si>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</si>
  <si>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</si>
  <si>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</si>
  <si>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</si>
  <si>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</si>
  <si>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</si>
  <si>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</si>
  <si>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</si>
  <si>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</si>
  <si>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</si>
  <si>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</si>
  <si>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</si>
  <si>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</si>
  <si>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</si>
  <si>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</si>
  <si>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</si>
  <si>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</si>
  <si>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</si>
  <si>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</si>
  <si>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</si>
  <si>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</si>
  <si>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</si>
  <si>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</si>
  <si>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</si>
  <si>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</si>
  <si>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</si>
  <si>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</si>
  <si>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</si>
  <si>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</si>
  <si>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</si>
  <si>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</si>
  <si>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</si>
  <si>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</si>
  <si>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</si>
  <si>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</si>
  <si>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</si>
  <si>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</si>
  <si>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</si>
  <si>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</si>
  <si>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</si>
  <si>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</si>
  <si>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</si>
  <si>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</si>
  <si>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</si>
  <si>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</si>
  <si>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</si>
  <si>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</si>
  <si>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</si>
  <si>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</si>
  <si>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</si>
  <si>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</si>
  <si>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</si>
  <si>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</si>
  <si>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</si>
  <si>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</si>
  <si>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</si>
  <si>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</si>
  <si>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</si>
  <si>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</si>
  <si>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</si>
  <si>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</si>
  <si>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</si>
  <si>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</si>
  <si>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</si>
  <si>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</si>
  <si>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</si>
  <si>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</si>
  <si>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</si>
  <si>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</si>
  <si>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</si>
  <si>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</si>
  <si>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</si>
  <si>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</si>
  <si>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</si>
  <si>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</si>
  <si>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</si>
  <si>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</si>
  <si>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</si>
  <si>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</si>
  <si>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</si>
  <si>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</si>
  <si>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</si>
  <si>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</si>
  <si>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</si>
  <si>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</si>
  <si>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</si>
  <si>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</si>
  <si>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</si>
  <si>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</si>
  <si>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</si>
  <si>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</si>
  <si>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</si>
  <si>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</si>
  <si>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</si>
  <si>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</si>
  <si>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</si>
  <si>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</si>
  <si>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</si>
  <si>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</si>
  <si>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</si>
  <si>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</si>
  <si>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</si>
  <si>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</si>
  <si>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</si>
  <si>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</si>
  <si>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</si>
  <si>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</si>
  <si>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</si>
  <si>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</si>
  <si>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</si>
  <si>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</si>
  <si>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</si>
  <si>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</si>
  <si>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</si>
  <si>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</si>
  <si>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</si>
  <si>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</si>
  <si>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</si>
  <si>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</si>
  <si>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</si>
  <si>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</si>
  <si>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</si>
  <si>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</si>
  <si>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</si>
  <si>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</si>
  <si>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</si>
  <si>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</si>
  <si>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</si>
  <si>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</si>
  <si>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</si>
  <si>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</si>
  <si>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</si>
  <si>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</si>
  <si>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</si>
  <si>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</si>
  <si>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</si>
  <si>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</si>
  <si>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</si>
  <si>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</si>
  <si>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</si>
  <si>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</si>
  <si>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</si>
  <si>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</si>
  <si>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</si>
  <si>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</si>
  <si>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</si>
  <si>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</si>
  <si>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</si>
  <si>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</si>
  <si>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</si>
  <si>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</si>
  <si>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</si>
  <si>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</si>
  <si>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</si>
  <si>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</si>
  <si>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</si>
  <si>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</si>
  <si>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</si>
  <si>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</si>
  <si>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</si>
  <si>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</si>
  <si>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</si>
  <si>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</si>
  <si>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</si>
  <si>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</si>
  <si>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</si>
  <si>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</si>
  <si>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</si>
  <si>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</si>
  <si>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</si>
  <si>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</si>
  <si>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</si>
  <si>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</si>
  <si>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</si>
  <si>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</si>
  <si>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</si>
  <si>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</si>
  <si>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</si>
  <si>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</si>
  <si>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</si>
  <si>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</si>
  <si>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</si>
  <si>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</si>
  <si>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</si>
  <si>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</si>
  <si>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</si>
  <si>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</si>
  <si>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</si>
  <si>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</si>
  <si>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</si>
  <si>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</si>
  <si>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</si>
  <si>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</si>
  <si>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</si>
  <si>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</si>
  <si>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</si>
  <si>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</si>
  <si>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</si>
  <si>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</si>
  <si>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</si>
  <si>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</si>
  <si>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</si>
  <si>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</si>
  <si>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</si>
  <si>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</si>
  <si>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</si>
  <si>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</si>
  <si>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</si>
  <si>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</si>
  <si>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</si>
  <si>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</si>
  <si>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</si>
  <si>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</si>
  <si>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</si>
  <si>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</si>
  <si>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</si>
  <si>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</si>
  <si>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</si>
  <si>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</si>
  <si>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</si>
  <si>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</si>
  <si>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</si>
  <si>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</si>
  <si>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</si>
  <si>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</si>
  <si>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</si>
  <si>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</si>
  <si>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</si>
  <si>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</si>
  <si>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</si>
  <si>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</si>
  <si>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</si>
  <si>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</si>
  <si>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</si>
  <si>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</si>
  <si>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</si>
  <si>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</si>
  <si>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</si>
  <si>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</si>
  <si>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</si>
  <si>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</si>
  <si>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</si>
  <si>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</si>
  <si>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</si>
  <si>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</si>
  <si>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</si>
  <si>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</si>
  <si>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</si>
  <si>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</si>
  <si>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</si>
  <si>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</si>
  <si>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</si>
  <si>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</si>
  <si>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</si>
  <si>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</si>
  <si>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</si>
  <si>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</si>
  <si>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</si>
  <si>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</si>
  <si>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</si>
  <si>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</si>
  <si>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</si>
  <si>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</si>
  <si>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</si>
  <si>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</si>
  <si>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</si>
  <si>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</si>
  <si>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</si>
  <si>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</si>
  <si>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</si>
  <si>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</si>
  <si>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</si>
  <si>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</si>
  <si>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</si>
  <si>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</si>
  <si>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</si>
  <si>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</si>
  <si>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</si>
  <si>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</si>
  <si>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</si>
  <si>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</si>
  <si>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</si>
  <si>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</si>
  <si>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</si>
  <si>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</si>
  <si>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</si>
  <si>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</si>
  <si>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</si>
  <si>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</si>
  <si>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</si>
  <si>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</si>
  <si>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</si>
  <si>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</si>
  <si>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</si>
  <si>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</si>
  <si>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</si>
  <si>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</si>
  <si>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</si>
  <si>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</si>
  <si>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</si>
  <si>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</si>
  <si>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</si>
  <si>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</si>
  <si>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</si>
  <si>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</si>
  <si>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</si>
  <si>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</si>
  <si>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</si>
  <si>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</si>
  <si>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</si>
  <si>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</si>
  <si>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</si>
  <si>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</si>
  <si>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</si>
  <si>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</si>
  <si>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</si>
  <si>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</si>
  <si>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</si>
  <si>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</si>
  <si>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</si>
  <si>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</si>
  <si>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</si>
  <si>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</si>
  <si>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</si>
  <si>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</si>
  <si>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</si>
  <si>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</si>
  <si>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</si>
  <si>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</si>
  <si>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</si>
  <si>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</si>
  <si>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</si>
  <si>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</si>
  <si>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</si>
  <si>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</si>
  <si>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</si>
  <si>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</si>
  <si>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</si>
  <si>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</si>
  <si>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</si>
  <si>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</si>
  <si>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</si>
  <si>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</si>
  <si>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</si>
  <si>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</si>
  <si>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</si>
  <si>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</si>
  <si>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</si>
  <si>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</si>
  <si>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</si>
  <si>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</si>
  <si>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</si>
  <si>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</si>
  <si>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</si>
  <si>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</si>
  <si>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</si>
  <si>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</si>
  <si>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</si>
  <si>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</si>
  <si>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</si>
  <si>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</si>
  <si>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</si>
  <si>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</si>
  <si>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</si>
  <si>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</si>
  <si>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</si>
  <si>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</si>
  <si>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</si>
  <si>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</si>
  <si>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</si>
  <si>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</si>
  <si>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</si>
  <si>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</si>
  <si>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</si>
  <si>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</si>
  <si>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</si>
  <si>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</si>
  <si>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</si>
  <si>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</si>
  <si>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</si>
  <si>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</si>
  <si>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</si>
  <si>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</si>
  <si>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</si>
  <si>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</si>
  <si>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</si>
  <si>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</si>
  <si>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</si>
  <si>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</si>
  <si>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</si>
  <si>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</si>
  <si>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</si>
  <si>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</si>
  <si>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</si>
  <si>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</si>
  <si>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</si>
  <si>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</si>
  <si>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</si>
  <si>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</si>
  <si>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</si>
  <si>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</si>
  <si>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</si>
  <si>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</si>
  <si>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</si>
  <si>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</si>
  <si>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</si>
  <si>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</si>
  <si>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</si>
  <si>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</si>
  <si>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</si>
  <si>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</si>
  <si>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</si>
  <si>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</si>
  <si>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</si>
  <si>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</si>
  <si>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</si>
  <si>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</si>
  <si>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</si>
  <si>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</si>
  <si>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</si>
  <si>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</si>
  <si>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</si>
  <si>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</si>
  <si>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</si>
  <si>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</si>
  <si>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</si>
  <si>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</si>
  <si>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</si>
  <si>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</si>
  <si>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</si>
  <si>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</si>
  <si>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</si>
  <si>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</si>
  <si>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</si>
  <si>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</si>
  <si>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</si>
  <si>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</si>
  <si>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</si>
  <si>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</si>
  <si>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</si>
  <si>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</si>
  <si>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</si>
  <si>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</si>
  <si>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</si>
  <si>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</si>
  <si>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</si>
  <si>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</si>
  <si>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</si>
  <si>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</si>
  <si>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</si>
  <si>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</si>
  <si>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</si>
  <si>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</si>
  <si>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</si>
  <si>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</si>
  <si>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</si>
  <si>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</si>
  <si>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</si>
  <si>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</si>
  <si>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</si>
  <si>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</si>
  <si>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</si>
  <si>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</si>
  <si>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</si>
  <si>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</si>
  <si>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</si>
  <si>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</si>
  <si>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</si>
  <si>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</si>
  <si>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</si>
  <si>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</si>
  <si>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</si>
  <si>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</si>
  <si>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</si>
  <si>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</si>
  <si>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</si>
  <si>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</si>
  <si>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</si>
  <si>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</si>
  <si>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</si>
  <si>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</si>
  <si>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</si>
  <si>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</si>
  <si>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</si>
  <si>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</si>
  <si>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</si>
  <si>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</si>
  <si>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</si>
  <si>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</si>
  <si>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</si>
  <si>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</si>
  <si>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</si>
  <si>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</si>
  <si>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</si>
  <si>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</si>
  <si>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</si>
  <si>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</si>
  <si>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</si>
  <si>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</si>
  <si>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</si>
  <si>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</si>
  <si>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</si>
  <si>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</si>
  <si>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</si>
  <si>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</si>
  <si>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</si>
  <si>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</si>
  <si>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</si>
  <si>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</si>
  <si>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</si>
  <si>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</si>
  <si>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</si>
  <si>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</si>
  <si>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</si>
  <si>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</si>
  <si>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</si>
  <si>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</si>
  <si>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</si>
  <si>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</si>
  <si>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</si>
  <si>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</si>
  <si>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</si>
  <si>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</si>
  <si>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</si>
  <si>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</si>
  <si>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</si>
  <si>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</si>
  <si>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</si>
  <si>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</si>
  <si>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</si>
  <si>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</si>
  <si>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</si>
  <si>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</si>
  <si>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</si>
  <si>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</si>
  <si>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</si>
  <si>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</si>
  <si>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</si>
  <si>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</si>
  <si>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</si>
  <si>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</si>
  <si>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</si>
  <si>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</si>
  <si>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</si>
  <si>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</si>
  <si>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</si>
  <si>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</si>
  <si>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</si>
  <si>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</si>
  <si>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</si>
  <si>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</si>
  <si>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</si>
  <si>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</si>
  <si>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</si>
  <si>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</si>
  <si>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</si>
  <si>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</si>
  <si>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</si>
  <si>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</si>
  <si>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</si>
  <si>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</si>
  <si>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</si>
  <si>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</si>
  <si>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</si>
  <si>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</si>
  <si>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</si>
  <si>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</si>
  <si>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</si>
  <si>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</si>
  <si>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</si>
  <si>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</si>
  <si>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</si>
  <si>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</si>
  <si>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</si>
  <si>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</si>
  <si>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</si>
  <si>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</si>
  <si>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</si>
  <si>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</si>
  <si>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</si>
  <si>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</si>
  <si>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</si>
  <si>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</si>
  <si>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</si>
  <si>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</si>
  <si>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</si>
  <si>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</si>
  <si>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</si>
  <si>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</si>
  <si>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</si>
  <si>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</si>
  <si>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</si>
  <si>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</si>
  <si>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</si>
  <si>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</si>
  <si>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</si>
  <si>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</si>
  <si>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</si>
  <si>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</si>
  <si>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</si>
  <si>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</si>
  <si>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</si>
  <si>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</si>
  <si>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</si>
  <si>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</si>
  <si>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</si>
  <si>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</si>
  <si>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</si>
  <si>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</si>
  <si>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</si>
  <si>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</si>
  <si>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</si>
  <si>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</si>
  <si>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</si>
  <si>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</si>
  <si>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</si>
  <si>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</si>
  <si>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</si>
  <si>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</si>
  <si>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</si>
  <si>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</si>
  <si>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</si>
  <si>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</si>
  <si>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</si>
  <si>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</si>
  <si>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</si>
  <si>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</si>
  <si>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</si>
  <si>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</si>
  <si>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</si>
  <si>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</si>
  <si>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</si>
  <si>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</si>
  <si>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</si>
  <si>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</si>
  <si>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</si>
  <si>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</si>
  <si>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</si>
  <si>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</si>
  <si>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</si>
  <si>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</si>
  <si>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</si>
  <si>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</si>
  <si>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</si>
  <si>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</si>
  <si>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</si>
  <si>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</si>
  <si>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</si>
  <si>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</si>
  <si>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</si>
  <si>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</si>
  <si>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</si>
  <si>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</si>
  <si>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</si>
  <si>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</si>
  <si>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</si>
  <si>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</si>
  <si>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</si>
  <si>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</si>
  <si>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</si>
  <si>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</si>
  <si>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</si>
  <si>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</si>
  <si>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</si>
  <si>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</si>
  <si>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</si>
  <si>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</si>
  <si>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</si>
  <si>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</si>
  <si>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</si>
  <si>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</si>
  <si>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</si>
  <si>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</si>
  <si>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</si>
  <si>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</si>
  <si>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</si>
  <si>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</si>
  <si>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</si>
  <si>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</si>
  <si>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</si>
  <si>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</si>
  <si>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</si>
  <si>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</si>
  <si>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</si>
  <si>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</si>
  <si>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</si>
  <si>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</si>
  <si>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</si>
  <si>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</si>
  <si>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</si>
  <si>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</si>
  <si>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</si>
  <si>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</si>
  <si>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</si>
  <si>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</si>
  <si>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</si>
  <si>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</si>
  <si>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</si>
  <si>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</si>
  <si>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</si>
  <si>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</si>
  <si>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</si>
  <si>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</si>
  <si>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</si>
  <si>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</si>
  <si>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</si>
  <si>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</si>
  <si>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</si>
  <si>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</si>
  <si>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</si>
  <si>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</si>
  <si>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</si>
  <si>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</si>
  <si>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</si>
  <si>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</si>
  <si>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</si>
  <si>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</si>
  <si>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</si>
  <si>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</si>
  <si>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</si>
  <si>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</si>
  <si>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</si>
  <si>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</si>
  <si>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</si>
  <si>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</si>
  <si>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</si>
  <si>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</si>
  <si>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</si>
  <si>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</si>
  <si>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</si>
  <si>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</si>
  <si>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</si>
  <si>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</si>
  <si>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</si>
  <si>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</si>
  <si>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</si>
  <si>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</si>
  <si>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</si>
  <si>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</si>
  <si>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</si>
  <si>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</si>
  <si>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</si>
  <si>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</si>
  <si>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</si>
  <si>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</si>
  <si>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</si>
  <si>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</si>
  <si>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</si>
  <si>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</si>
  <si>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</si>
  <si>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</si>
  <si>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</si>
  <si>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</si>
  <si>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</si>
  <si>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</si>
  <si>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</si>
  <si>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</si>
  <si>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</si>
  <si>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</si>
  <si>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</si>
  <si>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</si>
  <si>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</si>
  <si>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</si>
  <si>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</si>
  <si>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</si>
  <si>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</si>
  <si>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</si>
  <si>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</si>
  <si>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</si>
  <si>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</si>
  <si>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</si>
  <si>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</si>
  <si>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</si>
  <si>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</si>
  <si>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</si>
  <si>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</si>
  <si>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</si>
  <si>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</si>
  <si>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</si>
  <si>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</si>
  <si>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</si>
  <si>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</si>
  <si>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</si>
  <si>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</si>
  <si>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</si>
  <si>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</si>
  <si>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</si>
  <si>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</si>
  <si>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</si>
  <si>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</si>
  <si>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</si>
  <si>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</si>
  <si>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</si>
  <si>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</si>
  <si>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</si>
  <si>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</si>
  <si>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</si>
  <si>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</si>
  <si>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</si>
  <si>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</si>
  <si>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</si>
  <si>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</si>
  <si>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</si>
  <si>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</si>
  <si>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</si>
  <si>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</si>
  <si>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</si>
  <si>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</si>
  <si>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</si>
  <si>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</si>
  <si>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</si>
  <si>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</si>
  <si>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</si>
  <si>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</si>
  <si>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</si>
  <si>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</si>
  <si>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</si>
  <si>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</si>
  <si>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</si>
  <si>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</si>
  <si>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</si>
  <si>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</si>
  <si>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</si>
  <si>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</si>
  <si>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</si>
  <si>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</si>
  <si>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</si>
  <si>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</si>
  <si>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</si>
  <si>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</si>
  <si>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</si>
  <si>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</si>
  <si>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</si>
  <si>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</si>
  <si>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</si>
  <si>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</si>
  <si>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</si>
  <si>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</si>
  <si>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</si>
  <si>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</si>
  <si>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</si>
  <si>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</si>
  <si>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</si>
  <si>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</si>
  <si>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</si>
  <si>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</si>
  <si>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</si>
  <si>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</si>
  <si>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</si>
  <si>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</si>
  <si>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</si>
  <si>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</si>
  <si>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</si>
  <si>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</si>
  <si>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</si>
  <si>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</si>
  <si>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</si>
  <si>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</si>
  <si>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</si>
  <si>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</si>
  <si>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</si>
  <si>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</si>
  <si>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</si>
  <si>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</si>
  <si>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</si>
  <si>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</si>
  <si>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</si>
  <si>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</si>
  <si>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</si>
  <si>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</si>
  <si>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</si>
  <si>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</si>
  <si>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</si>
  <si>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</si>
  <si>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</si>
  <si>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</si>
  <si>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</si>
  <si>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</si>
  <si>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</si>
  <si>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</si>
  <si>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</si>
  <si>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</si>
  <si>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</si>
  <si>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</si>
  <si>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</si>
  <si>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</si>
  <si>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</si>
  <si>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</si>
  <si>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</si>
  <si>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</si>
  <si>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</si>
  <si>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</si>
  <si>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</si>
  <si>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</si>
  <si>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</si>
  <si>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</si>
  <si>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</si>
  <si>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</si>
  <si>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</si>
  <si>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</si>
  <si>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</si>
  <si>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</si>
  <si>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</si>
  <si>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</si>
  <si>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</si>
  <si>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</si>
  <si>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</si>
  <si>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</si>
  <si>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</si>
  <si>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</si>
  <si>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</si>
  <si>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</si>
  <si>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</si>
  <si>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</si>
  <si>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</si>
  <si>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</si>
  <si>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</si>
  <si>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</si>
  <si>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</si>
  <si>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</si>
  <si>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</si>
  <si>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</si>
  <si>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</si>
  <si>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</si>
  <si>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</si>
  <si>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</si>
  <si>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</si>
  <si>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</si>
  <si>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</si>
  <si>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</si>
  <si>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</si>
  <si>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</si>
  <si>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</si>
  <si>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</si>
  <si>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</si>
  <si>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</si>
  <si>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</si>
  <si>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</si>
  <si>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</si>
  <si>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</si>
  <si>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</si>
  <si>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</si>
  <si>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</si>
  <si>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</si>
  <si>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</si>
  <si>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</si>
  <si>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</si>
  <si>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</si>
  <si>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</si>
  <si>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</si>
  <si>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</si>
  <si>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</si>
  <si>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</si>
  <si>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</si>
  <si>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</si>
  <si>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</si>
  <si>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</si>
  <si>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</si>
  <si>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</si>
  <si>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</si>
  <si>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</si>
  <si>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</si>
  <si>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</si>
  <si>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</si>
  <si>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</si>
  <si>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</si>
  <si>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</si>
  <si>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</si>
  <si>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</si>
  <si>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</si>
  <si>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</si>
  <si>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</si>
  <si>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</si>
  <si>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</si>
  <si>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</si>
  <si>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</si>
  <si>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</si>
  <si>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</si>
  <si>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</si>
  <si>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</si>
  <si>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</si>
  <si>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</si>
  <si>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</si>
  <si>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</si>
  <si>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</si>
  <si>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</si>
  <si>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</si>
  <si>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</si>
  <si>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</si>
  <si>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</si>
  <si>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</si>
  <si>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</si>
  <si>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</si>
  <si>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</si>
  <si>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</si>
  <si>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</si>
  <si>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</si>
  <si>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</si>
  <si>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</si>
  <si>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</si>
  <si>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</si>
  <si>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</si>
  <si>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</si>
  <si>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</si>
  <si>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</si>
  <si>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</si>
  <si>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</si>
  <si>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</si>
  <si>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</si>
  <si>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</si>
  <si>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</si>
  <si>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</si>
  <si>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</si>
  <si>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</si>
  <si>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</si>
  <si>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</si>
  <si>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</si>
  <si>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</si>
  <si>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</si>
  <si>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</si>
  <si>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</si>
  <si>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</si>
  <si>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</si>
  <si>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</si>
  <si>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</si>
  <si>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</si>
  <si>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</si>
  <si>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</si>
  <si>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</si>
  <si>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</si>
  <si>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</si>
  <si>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</si>
  <si>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</si>
  <si>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</si>
  <si>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</si>
  <si>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</si>
  <si>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</si>
  <si>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</si>
  <si>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</si>
  <si>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</si>
  <si>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</si>
  <si>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</si>
  <si>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</si>
  <si>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</si>
  <si>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</si>
  <si>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</si>
  <si>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</si>
  <si>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</si>
  <si>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</si>
  <si>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</si>
  <si>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</si>
  <si>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</si>
  <si>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</si>
  <si>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</si>
  <si>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</si>
  <si>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</si>
  <si>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</si>
  <si>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</si>
  <si>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</si>
  <si>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</si>
  <si>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</si>
  <si>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</si>
  <si>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</si>
  <si>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</si>
  <si>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</si>
  <si>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</si>
  <si>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</si>
  <si>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</si>
  <si>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</si>
  <si>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</si>
  <si>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</si>
  <si>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</si>
  <si>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</si>
  <si>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</si>
  <si>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</si>
  <si>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</si>
  <si>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</si>
  <si>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</si>
  <si>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</si>
  <si>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</si>
  <si>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</si>
  <si>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</si>
  <si>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</si>
  <si>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</si>
  <si>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</si>
  <si>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</si>
  <si>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</si>
  <si>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</si>
  <si>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</si>
  <si>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</si>
  <si>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</si>
  <si>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</si>
  <si>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</si>
  <si>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</si>
  <si>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</si>
  <si>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</si>
  <si>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</si>
  <si>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</si>
  <si>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</si>
  <si>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</si>
  <si>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</si>
  <si>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</si>
  <si>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</si>
  <si>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</si>
  <si>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</si>
  <si>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</si>
  <si>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</si>
  <si>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</si>
  <si>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</si>
  <si>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</si>
  <si>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</si>
  <si>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</si>
  <si>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</si>
  <si>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</si>
  <si>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</si>
  <si>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</si>
  <si>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</si>
  <si>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</si>
  <si>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</si>
  <si>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</si>
  <si>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</si>
  <si>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</si>
  <si>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</si>
  <si>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</si>
  <si>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</si>
  <si>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</si>
  <si>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</si>
  <si>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</si>
  <si>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</si>
  <si>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</si>
  <si>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</si>
  <si>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</si>
  <si>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</si>
  <si>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</si>
  <si>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</si>
  <si>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</si>
  <si>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</si>
  <si>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</si>
  <si>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</si>
  <si>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</si>
  <si>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</si>
  <si>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</si>
  <si>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</si>
  <si>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</si>
  <si>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</si>
  <si>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</si>
  <si>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</si>
  <si>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</si>
  <si>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</si>
  <si>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</si>
  <si>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</si>
  <si>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</si>
  <si>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</si>
  <si>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</si>
  <si>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</si>
  <si>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</si>
  <si>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</si>
  <si>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</si>
  <si>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</si>
  <si>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</si>
  <si>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</si>
  <si>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</si>
  <si>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</si>
  <si>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</si>
  <si>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</si>
  <si>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</si>
  <si>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</si>
  <si>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</si>
  <si>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</si>
  <si>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</si>
  <si>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</si>
  <si>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</si>
  <si>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</si>
  <si>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</si>
  <si>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</si>
  <si>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</si>
  <si>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</si>
  <si>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</si>
  <si>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</si>
  <si>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</si>
  <si>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</si>
  <si>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</si>
  <si>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</si>
  <si>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</si>
  <si>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</si>
  <si>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</si>
  <si>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</si>
  <si>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</si>
  <si>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</si>
  <si>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</si>
  <si>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</si>
  <si>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</si>
  <si>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</si>
  <si>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</si>
  <si>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</si>
  <si>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</si>
  <si>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</si>
  <si>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</si>
  <si>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</si>
  <si>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</si>
  <si>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</si>
  <si>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</si>
  <si>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</si>
  <si>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</si>
  <si>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</si>
  <si>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</si>
  <si>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</si>
  <si>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</si>
  <si>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</si>
  <si>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</si>
  <si>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</si>
  <si>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</si>
  <si>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</si>
  <si>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</si>
  <si>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</si>
  <si>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</si>
  <si>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</si>
  <si>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</si>
  <si>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</si>
  <si>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</si>
  <si>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</si>
  <si>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</si>
  <si>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</si>
  <si>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</si>
  <si>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</si>
  <si>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</si>
  <si>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</si>
  <si>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</si>
  <si>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</si>
  <si>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</si>
  <si>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</si>
  <si>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</si>
  <si>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</si>
  <si>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</si>
  <si>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</si>
  <si>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</si>
  <si>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</si>
  <si>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</si>
  <si>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</si>
  <si>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</si>
  <si>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</si>
  <si>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</si>
  <si>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</si>
  <si>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</si>
  <si>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</si>
  <si>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</si>
  <si>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</si>
  <si>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</si>
  <si>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</si>
  <si>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</si>
  <si>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</si>
  <si>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</si>
  <si>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</si>
  <si>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</si>
  <si>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</si>
  <si>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</si>
  <si>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</si>
  <si>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</si>
  <si>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</si>
  <si>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</si>
  <si>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</si>
  <si>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</si>
  <si>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</si>
  <si>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</si>
  <si>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</si>
  <si>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</si>
  <si>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</si>
  <si>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</si>
  <si>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</si>
  <si>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</si>
  <si>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</si>
  <si>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</si>
  <si>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</si>
  <si>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</si>
  <si>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</si>
  <si>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</si>
  <si>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</si>
  <si>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</si>
  <si>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</si>
  <si>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</si>
  <si>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</si>
  <si>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</si>
  <si>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</si>
  <si>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</si>
  <si>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</si>
  <si>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</si>
  <si>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</si>
  <si>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</si>
  <si>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</si>
  <si>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</si>
  <si>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</si>
  <si>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</si>
  <si>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</si>
  <si>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</si>
  <si>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</si>
  <si>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</si>
  <si>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</si>
  <si>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</si>
  <si>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</si>
  <si>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</si>
  <si>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</si>
  <si>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</si>
  <si>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</si>
  <si>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</si>
  <si>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</si>
  <si>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</si>
  <si>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</si>
  <si>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</si>
  <si>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</si>
  <si>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</si>
  <si>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</si>
  <si>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</si>
  <si>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</si>
  <si>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</si>
  <si>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</si>
  <si>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</si>
  <si>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</si>
  <si>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</si>
  <si>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</si>
  <si>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</si>
  <si>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</si>
  <si>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</si>
  <si>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</si>
  <si>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</si>
  <si>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</si>
  <si>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</si>
  <si>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</si>
  <si>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</si>
  <si>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</si>
  <si>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</si>
  <si>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</si>
  <si>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</si>
  <si>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</si>
  <si>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</si>
  <si>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</si>
  <si>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</si>
  <si>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</si>
  <si>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</si>
  <si>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</si>
  <si>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</si>
  <si>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</si>
  <si>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</si>
  <si>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</si>
  <si>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</si>
  <si>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</si>
  <si>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</si>
  <si>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</si>
  <si>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</si>
  <si>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</si>
  <si>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</si>
  <si>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</si>
  <si>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</si>
  <si>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</si>
  <si>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</si>
  <si>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</si>
  <si>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</si>
  <si>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</si>
  <si>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</si>
  <si>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</si>
  <si>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</si>
  <si>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</si>
  <si>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</si>
  <si>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</si>
  <si>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</si>
  <si>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</si>
  <si>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</si>
  <si>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</si>
  <si>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</si>
  <si>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</si>
  <si>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</si>
  <si>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</si>
  <si>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</si>
  <si>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</si>
  <si>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</si>
  <si>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</si>
  <si>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</si>
  <si>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</si>
  <si>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</si>
  <si>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</si>
  <si>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</si>
  <si>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</si>
  <si>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</si>
  <si>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</si>
  <si>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</si>
  <si>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</si>
  <si>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</si>
  <si>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</si>
  <si>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</si>
  <si>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</si>
  <si>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</si>
  <si>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</si>
  <si>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</si>
  <si>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</si>
  <si>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</si>
  <si>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</si>
  <si>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</si>
  <si>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</si>
  <si>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</si>
  <si>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</si>
  <si>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</si>
  <si>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</si>
  <si>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</si>
  <si>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</si>
  <si>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</si>
  <si>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</si>
  <si>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</si>
  <si>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</si>
  <si>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</si>
  <si>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</si>
  <si>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</si>
  <si>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</si>
  <si>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</si>
  <si>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</si>
  <si>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</si>
  <si>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</si>
  <si>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</si>
  <si>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</si>
  <si>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</si>
  <si>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</si>
  <si>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</si>
  <si>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</si>
  <si>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</si>
  <si>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</si>
  <si>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</si>
  <si>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</si>
  <si>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</si>
  <si>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</si>
  <si>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</si>
  <si>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</si>
  <si>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</si>
  <si>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</si>
  <si>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</si>
  <si>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</si>
  <si>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</si>
  <si>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</si>
  <si>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</si>
  <si>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</si>
  <si>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</si>
  <si>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</si>
  <si>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</si>
  <si>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</si>
  <si>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</si>
  <si>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</si>
  <si>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</si>
  <si>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</si>
  <si>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</si>
  <si>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</si>
  <si>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</si>
  <si>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</si>
  <si>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</si>
  <si>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</si>
  <si>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</si>
  <si>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</si>
  <si>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</si>
  <si>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</si>
  <si>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</si>
  <si>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</si>
  <si>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</si>
  <si>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</si>
  <si>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</si>
  <si>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</si>
  <si>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</si>
  <si>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</si>
  <si>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</si>
  <si>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</si>
  <si>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</si>
  <si>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</si>
  <si>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</si>
  <si>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</si>
  <si>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</si>
  <si>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</si>
  <si>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</si>
  <si>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</si>
  <si>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</si>
  <si>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</si>
  <si>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</si>
  <si>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</si>
  <si>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</si>
  <si>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</si>
  <si>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</si>
  <si>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</si>
  <si>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</si>
  <si>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</si>
  <si>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</si>
  <si>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</si>
  <si>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</si>
  <si>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</si>
  <si>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</si>
  <si>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</si>
  <si>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</si>
  <si>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</si>
  <si>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</si>
  <si>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</si>
  <si>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</si>
  <si>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</si>
  <si>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</si>
  <si>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</si>
  <si>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</si>
  <si>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</si>
  <si>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</si>
  <si>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</si>
  <si>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</si>
  <si>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</si>
  <si>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</si>
  <si>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</si>
  <si>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</si>
  <si>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</si>
  <si>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</si>
  <si>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</si>
  <si>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</si>
  <si>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</si>
  <si>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</si>
  <si>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</si>
  <si>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</si>
  <si>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</si>
  <si>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</si>
  <si>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</si>
  <si>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</si>
  <si>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</si>
  <si>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</si>
  <si>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</si>
  <si>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</si>
  <si>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</si>
  <si>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</si>
  <si>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</si>
  <si>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</si>
  <si>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</si>
  <si>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</si>
  <si>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</si>
  <si>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</si>
  <si>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</si>
  <si>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</si>
  <si>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</si>
  <si>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</si>
  <si>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</si>
  <si>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</si>
  <si>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</si>
  <si>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</si>
  <si>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</si>
  <si>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</si>
  <si>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</si>
  <si>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</si>
  <si>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</si>
  <si>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</si>
  <si>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</si>
  <si>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</si>
  <si>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</si>
  <si>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</si>
  <si>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</si>
  <si>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</si>
  <si>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</si>
  <si>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</si>
  <si>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</si>
  <si>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</si>
  <si>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</si>
  <si>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</si>
  <si>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</si>
  <si>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</si>
  <si>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</si>
  <si>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</si>
  <si>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</si>
  <si>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</si>
  <si>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</si>
  <si>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</si>
  <si>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</si>
  <si>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</si>
  <si>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</si>
  <si>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</si>
  <si>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</si>
  <si>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</si>
  <si>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</si>
  <si>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</si>
  <si>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</si>
  <si>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</si>
  <si>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</si>
  <si>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</si>
  <si>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</si>
  <si>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</si>
  <si>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</si>
  <si>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</si>
  <si>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</si>
  <si>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</si>
  <si>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</si>
  <si>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</si>
  <si>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</si>
  <si>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</si>
  <si>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</si>
  <si>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</si>
  <si>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</si>
  <si>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</si>
  <si>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</si>
  <si>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</si>
  <si>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</si>
  <si>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</si>
  <si>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</si>
  <si>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</si>
  <si>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</si>
  <si>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</si>
  <si>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</si>
  <si>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</si>
  <si>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</si>
  <si>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</si>
  <si>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</si>
  <si>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</si>
  <si>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</si>
  <si>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</si>
  <si>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</si>
  <si>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</si>
  <si>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</si>
  <si>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</si>
  <si>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</si>
  <si>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</si>
  <si>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</si>
  <si>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</si>
  <si>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</si>
  <si>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</si>
  <si>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</si>
  <si>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</si>
  <si>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</si>
  <si>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</si>
  <si>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</si>
  <si>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</si>
  <si>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</si>
  <si>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</si>
  <si>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</si>
  <si>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</si>
  <si>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</si>
  <si>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</si>
  <si>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</si>
  <si>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</si>
  <si>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</si>
  <si>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</si>
  <si>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</si>
  <si>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</si>
  <si>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</si>
  <si>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</si>
  <si>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</si>
  <si>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</si>
  <si>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</si>
  <si>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</si>
  <si>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</si>
  <si>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</si>
  <si>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</si>
  <si>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</si>
  <si>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</si>
  <si>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</si>
  <si>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</si>
  <si>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</si>
  <si>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</si>
  <si>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</si>
  <si>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</si>
  <si>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</si>
  <si>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</si>
  <si>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</si>
  <si>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</si>
  <si>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</si>
  <si>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</si>
  <si>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</si>
  <si>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</si>
  <si>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</si>
  <si>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</si>
  <si>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</si>
  <si>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</si>
  <si>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</si>
  <si>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</si>
  <si>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</si>
  <si>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</si>
  <si>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</si>
  <si>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</si>
  <si>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</si>
  <si>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</si>
  <si>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</si>
  <si>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</si>
  <si>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</si>
  <si>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</si>
  <si>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</si>
  <si>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</si>
  <si>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</si>
  <si>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</si>
  <si>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</si>
  <si>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</si>
  <si>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</si>
  <si>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</si>
  <si>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</si>
  <si>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</si>
  <si>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</si>
  <si>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</si>
  <si>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</si>
  <si>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</si>
  <si>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</si>
  <si>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</si>
  <si>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</si>
  <si>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</si>
  <si>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</si>
  <si>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</si>
  <si>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</si>
  <si>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</si>
  <si>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</si>
  <si>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</si>
  <si>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</si>
  <si>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</si>
  <si>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</si>
  <si>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</si>
  <si>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</si>
  <si>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</si>
  <si>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</si>
  <si>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</si>
  <si>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</si>
  <si>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</si>
  <si>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</si>
  <si>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</si>
  <si>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</si>
  <si>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</si>
  <si>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</si>
  <si>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</si>
  <si>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</si>
  <si>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</si>
  <si>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</si>
  <si>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</si>
  <si>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</si>
  <si>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</si>
  <si>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</si>
  <si>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</si>
  <si>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</si>
  <si>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</si>
  <si>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</si>
  <si>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</si>
  <si>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</si>
  <si>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</si>
  <si>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</si>
  <si>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</si>
  <si>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</si>
  <si>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</si>
  <si>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</si>
  <si>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</si>
  <si>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</si>
  <si>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</si>
  <si>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</si>
  <si>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</si>
  <si>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</si>
  <si>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</si>
  <si>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</si>
  <si>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</si>
  <si>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</si>
  <si>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</si>
  <si>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</si>
  <si>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</si>
  <si>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</si>
  <si>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</si>
  <si>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</si>
  <si>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</si>
  <si>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</si>
  <si>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</si>
  <si>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</si>
  <si>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</si>
  <si>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</si>
  <si>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</si>
  <si>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</si>
  <si>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</si>
  <si>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</si>
  <si>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</si>
  <si>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</si>
  <si>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</si>
  <si>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</si>
  <si>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</si>
  <si>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</si>
  <si>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</si>
  <si>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</si>
  <si>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</si>
  <si>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</si>
  <si>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</si>
  <si>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</si>
  <si>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</si>
  <si>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</si>
  <si>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</si>
  <si>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</si>
  <si>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</si>
  <si>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</si>
  <si>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</si>
  <si>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</si>
  <si>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</si>
  <si>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</si>
  <si>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</si>
  <si>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</si>
  <si>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</si>
  <si>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</si>
  <si>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</si>
  <si>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</si>
  <si>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</si>
  <si>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</si>
  <si>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</si>
  <si>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</si>
  <si>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</si>
  <si>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</si>
  <si>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</si>
  <si>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</si>
  <si>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</si>
  <si>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</si>
  <si>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</si>
  <si>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</si>
  <si>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</si>
  <si>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</si>
  <si>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</si>
  <si>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</si>
  <si>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</si>
  <si>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</si>
  <si>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</si>
  <si>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</si>
  <si>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</si>
  <si>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</si>
  <si>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</si>
  <si>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</si>
  <si>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</si>
  <si>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</si>
  <si>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</si>
  <si>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</si>
  <si>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</si>
  <si>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</si>
  <si>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</si>
  <si>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</si>
  <si>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</si>
  <si>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</si>
  <si>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</si>
  <si>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</si>
  <si>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</si>
  <si>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</si>
  <si>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</si>
  <si>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</si>
  <si>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</si>
  <si>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</si>
  <si>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</si>
  <si>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</si>
  <si>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</si>
  <si>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</si>
  <si>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</si>
  <si>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</si>
  <si>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</si>
  <si>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</si>
  <si>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</si>
  <si>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</si>
  <si>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</si>
  <si>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</si>
  <si>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</si>
  <si>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</si>
  <si>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</si>
  <si>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</si>
  <si>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</si>
  <si>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</si>
  <si>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</si>
  <si>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</si>
  <si>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</si>
  <si>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</si>
  <si>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</si>
  <si>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</si>
  <si>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</si>
  <si>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</si>
  <si>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</si>
  <si>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</si>
  <si>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</si>
  <si>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</si>
  <si>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</si>
  <si>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</si>
  <si>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</si>
  <si>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</si>
  <si>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</si>
  <si>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</si>
  <si>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</si>
  <si>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</si>
  <si>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</si>
  <si>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</si>
  <si>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</si>
  <si>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</si>
  <si>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</si>
  <si>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</si>
  <si>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</si>
  <si>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</si>
  <si>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</si>
  <si>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</si>
  <si>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</si>
  <si>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</si>
  <si>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</si>
  <si>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</si>
  <si>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</si>
  <si>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</si>
  <si>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</si>
  <si>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</si>
  <si>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</si>
  <si>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</si>
  <si>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</si>
  <si>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</si>
  <si>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</si>
  <si>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</si>
  <si>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</si>
  <si>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</si>
  <si>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</si>
  <si>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</si>
  <si>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</si>
  <si>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</si>
  <si>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</si>
  <si>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</si>
  <si>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</si>
  <si>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</si>
  <si>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</si>
  <si>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</si>
  <si>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</si>
  <si>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</si>
  <si>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</si>
  <si>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</si>
  <si>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</si>
  <si>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</si>
  <si>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</si>
  <si>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</si>
  <si>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</si>
  <si>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</si>
  <si>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</si>
  <si>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</si>
  <si>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</si>
  <si>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</si>
  <si>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</si>
  <si>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</si>
  <si>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</si>
  <si>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</si>
  <si>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</si>
  <si>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</si>
  <si>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</si>
  <si>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</si>
  <si>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</si>
  <si>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</si>
  <si>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</si>
  <si>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</si>
  <si>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</si>
  <si>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</si>
  <si>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</si>
  <si>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</si>
  <si>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</si>
  <si>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</si>
  <si>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</si>
  <si>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</si>
  <si>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</si>
  <si>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</si>
  <si>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</si>
  <si>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</si>
  <si>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</si>
  <si>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</si>
  <si>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</si>
  <si>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</si>
  <si>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</si>
  <si>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</si>
  <si>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</si>
  <si>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</si>
  <si>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</si>
  <si>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</si>
  <si>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</si>
  <si>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</si>
  <si>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</si>
  <si>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</si>
  <si>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</si>
  <si>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</si>
  <si>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</si>
  <si>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</si>
  <si>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</si>
  <si>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</si>
  <si>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</si>
  <si>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</si>
  <si>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</si>
  <si>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</si>
  <si>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</si>
  <si>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</si>
  <si>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</si>
  <si>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</si>
  <si>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</si>
  <si>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</si>
  <si>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</si>
  <si>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</si>
  <si>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</si>
  <si>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</si>
  <si>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</si>
  <si>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</si>
  <si>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</si>
  <si>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</si>
  <si>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</si>
  <si>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</si>
  <si>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</si>
  <si>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</si>
  <si>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</si>
  <si>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</si>
  <si>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</si>
  <si>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</si>
  <si>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</si>
  <si>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</si>
  <si>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</si>
  <si>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</si>
  <si>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</si>
  <si>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</si>
  <si>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</si>
  <si>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</si>
  <si>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</si>
  <si>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</si>
  <si>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</si>
  <si>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</si>
  <si>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</si>
  <si>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</si>
  <si>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</si>
  <si>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</si>
  <si>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</si>
  <si>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</si>
  <si>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</si>
  <si>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</si>
  <si>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</si>
  <si>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</si>
  <si>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</si>
  <si>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</si>
  <si>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</si>
  <si>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</si>
  <si>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</si>
  <si>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</si>
  <si>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</si>
  <si>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</si>
  <si>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</si>
  <si>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</si>
  <si>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</si>
  <si>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</si>
  <si>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</si>
  <si>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</si>
  <si>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</si>
  <si>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</si>
  <si>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</si>
  <si>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</si>
  <si>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</si>
  <si>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</si>
  <si>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</si>
  <si>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</si>
  <si>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</si>
  <si>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</si>
  <si>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</si>
  <si>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</si>
  <si>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</si>
  <si>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</si>
  <si>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</si>
  <si>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</si>
  <si>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</si>
  <si>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</si>
  <si>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</si>
  <si>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</si>
  <si>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</si>
  <si>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</si>
  <si>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</si>
  <si>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</si>
  <si>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</si>
  <si>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</si>
  <si>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</si>
  <si>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</si>
  <si>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</si>
  <si>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</si>
  <si>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</si>
  <si>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</si>
  <si>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</si>
  <si>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</si>
  <si>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</si>
  <si>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</si>
  <si>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</si>
  <si>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</si>
  <si>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</si>
  <si>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</si>
  <si>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</si>
  <si>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</si>
  <si>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</si>
  <si>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</si>
  <si>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</si>
  <si>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</si>
  <si>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</si>
  <si>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</si>
  <si>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</si>
  <si>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</si>
  <si>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</si>
  <si>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</si>
  <si>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</si>
  <si>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</si>
  <si>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</si>
  <si>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</si>
  <si>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</si>
  <si>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</si>
  <si>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</si>
  <si>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</si>
  <si>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</si>
  <si>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</si>
  <si>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</si>
  <si>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</si>
  <si>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</si>
  <si>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</si>
  <si>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</si>
  <si>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</si>
  <si>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</si>
  <si>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</si>
  <si>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</si>
  <si>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</si>
  <si>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</si>
  <si>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</si>
  <si>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</si>
  <si>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</si>
  <si>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</si>
  <si>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</si>
  <si>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</si>
  <si>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</si>
  <si>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</si>
  <si>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</si>
  <si>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</si>
  <si>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</si>
  <si>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</si>
  <si>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</si>
  <si>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</si>
  <si>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</si>
  <si>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</si>
  <si>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</si>
  <si>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</si>
  <si>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</si>
  <si>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</si>
  <si>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</si>
  <si>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</si>
  <si>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</si>
  <si>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</si>
  <si>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</si>
  <si>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</si>
  <si>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</si>
  <si>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</si>
  <si>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</si>
  <si>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</si>
  <si>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</si>
  <si>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</si>
  <si>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</si>
  <si>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</si>
  <si>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</si>
  <si>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</si>
  <si>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</si>
  <si>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</si>
  <si>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</si>
  <si>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</si>
  <si>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</si>
  <si>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</si>
  <si>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</si>
  <si>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</si>
  <si>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</si>
  <si>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</si>
  <si>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</si>
  <si>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</si>
  <si>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</si>
  <si>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</si>
  <si>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</si>
  <si>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</si>
  <si>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</si>
  <si>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</si>
  <si>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</si>
  <si>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</si>
  <si>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</si>
  <si>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</si>
  <si>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</si>
  <si>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</si>
  <si>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</si>
  <si>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</si>
  <si>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</si>
  <si>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</si>
  <si>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</si>
  <si>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</si>
  <si>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</si>
  <si>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</si>
  <si>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</si>
  <si>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</si>
  <si>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</si>
  <si>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</si>
  <si>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</si>
  <si>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</si>
  <si>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</si>
  <si>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</si>
  <si>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</si>
  <si>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</si>
  <si>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</si>
  <si>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</si>
  <si>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</si>
  <si>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</si>
  <si>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</si>
  <si>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</si>
  <si>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</si>
  <si>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</si>
  <si>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</si>
  <si>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</si>
  <si>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</si>
  <si>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</si>
  <si>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</si>
  <si>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</si>
  <si>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</si>
  <si>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</si>
  <si>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</si>
  <si>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</si>
  <si>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</si>
  <si>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</si>
  <si>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</si>
  <si>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</si>
  <si>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</si>
  <si>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</si>
  <si>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</si>
  <si>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</si>
  <si>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</si>
  <si>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</si>
  <si>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</si>
  <si>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</si>
  <si>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</si>
  <si>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</si>
  <si>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</si>
  <si>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</si>
  <si>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</si>
  <si>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</si>
  <si>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</si>
  <si>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</si>
  <si>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</si>
  <si>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</si>
  <si>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</si>
  <si>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</si>
  <si>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</si>
  <si>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</si>
  <si>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</si>
  <si>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</si>
  <si>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</si>
  <si>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</si>
  <si>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</si>
  <si>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</si>
  <si>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</si>
  <si>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</si>
  <si>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</si>
  <si>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</si>
  <si>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</si>
  <si>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</si>
  <si>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</si>
  <si>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</si>
  <si>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</si>
  <si>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</si>
  <si>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</si>
  <si>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</si>
  <si>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</si>
  <si>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</si>
  <si>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</si>
  <si>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</si>
  <si>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</si>
  <si>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</si>
  <si>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</si>
  <si>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</si>
  <si>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</si>
  <si>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</si>
  <si>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</si>
  <si>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</si>
  <si>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</si>
  <si>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</si>
  <si>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</si>
  <si>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</si>
  <si>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</si>
  <si>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</si>
  <si>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</si>
  <si>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</si>
  <si>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</si>
  <si>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</si>
  <si>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</si>
  <si>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</si>
  <si>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</si>
  <si>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</si>
  <si>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</si>
  <si>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</si>
  <si>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</si>
  <si>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</si>
  <si>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</si>
  <si>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</si>
  <si>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</si>
  <si>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</si>
  <si>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</si>
  <si>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</si>
  <si>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</si>
  <si>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</si>
  <si>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</si>
  <si>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</si>
  <si>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</si>
  <si>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</si>
  <si>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</si>
  <si>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</si>
  <si>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</si>
  <si>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</si>
  <si>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</si>
  <si>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</si>
  <si>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</si>
  <si>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</si>
  <si>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</si>
  <si>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</si>
  <si>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</si>
  <si>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</si>
  <si>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</si>
  <si>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</si>
  <si>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</si>
  <si>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</si>
  <si>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</si>
  <si>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</si>
  <si>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</si>
  <si>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</si>
  <si>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</si>
  <si>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</si>
  <si>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</si>
  <si>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</si>
  <si>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</si>
  <si>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</si>
  <si>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</si>
  <si>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</si>
  <si>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</si>
  <si>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</si>
  <si>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</si>
  <si>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</si>
  <si>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</si>
  <si>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</si>
  <si>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</si>
  <si>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</si>
  <si>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</si>
  <si>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</si>
  <si>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</si>
  <si>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</si>
  <si>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</si>
  <si>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</si>
  <si>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</si>
  <si>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</si>
  <si>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</si>
  <si>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</si>
  <si>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</si>
  <si>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</si>
  <si>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</si>
  <si>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</si>
  <si>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</si>
  <si>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</si>
  <si>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</si>
  <si>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</si>
  <si>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</si>
  <si>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</si>
  <si>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</si>
  <si>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</si>
  <si>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</si>
  <si>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</si>
  <si>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</si>
  <si>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</si>
  <si>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</si>
  <si>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</si>
  <si>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</si>
  <si>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</si>
  <si>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</si>
  <si>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</si>
  <si>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</si>
  <si>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</si>
  <si>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</si>
  <si>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</si>
  <si>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</si>
  <si>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</si>
  <si>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</si>
  <si>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</si>
  <si>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</si>
  <si>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</si>
  <si>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</si>
  <si>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</si>
  <si>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</si>
  <si>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</si>
  <si>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</si>
  <si>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</si>
  <si>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</si>
  <si>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</si>
  <si>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</si>
  <si>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</si>
  <si>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</si>
  <si>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</si>
  <si>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</si>
  <si>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</si>
  <si>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</si>
  <si>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</si>
  <si>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</si>
  <si>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</si>
  <si>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</si>
  <si>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</si>
  <si>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</si>
  <si>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</si>
  <si>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</si>
  <si>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</si>
  <si>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</si>
  <si>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</si>
  <si>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</si>
  <si>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</si>
  <si>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</si>
  <si>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</si>
  <si>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</si>
  <si>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</si>
  <si>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</si>
  <si>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</si>
  <si>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</si>
  <si>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</si>
  <si>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</si>
  <si>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</si>
  <si>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</si>
  <si>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</si>
  <si>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</si>
  <si>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</si>
  <si>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</si>
  <si>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</si>
  <si>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</si>
  <si>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</si>
  <si>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</si>
  <si>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</si>
  <si>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</si>
  <si>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</si>
  <si>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</si>
  <si>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</si>
  <si>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</si>
  <si>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</si>
  <si>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</si>
  <si>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</si>
  <si>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</si>
  <si>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</si>
  <si>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</si>
  <si>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</si>
  <si>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</si>
  <si>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</si>
  <si>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</si>
  <si>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</si>
  <si>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</si>
  <si>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</si>
  <si>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</si>
  <si>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</si>
  <si>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</si>
  <si>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</si>
  <si>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</si>
  <si>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</si>
  <si>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</si>
  <si>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</si>
  <si>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</si>
  <si>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</si>
  <si>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</si>
  <si>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</si>
  <si>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</si>
  <si>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</si>
  <si>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</si>
  <si>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</si>
  <si>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</si>
  <si>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</si>
  <si>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</si>
  <si>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</si>
  <si>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</si>
  <si>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</si>
  <si>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</si>
  <si>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</si>
  <si>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</si>
  <si>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</si>
  <si>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</si>
  <si>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</si>
  <si>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</si>
  <si>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</si>
  <si>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</si>
  <si>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</si>
  <si>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</si>
  <si>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</si>
  <si>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</si>
  <si>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</si>
  <si>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</si>
  <si>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</si>
  <si>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</si>
  <si>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</si>
  <si>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</si>
  <si>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</si>
  <si>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</si>
  <si>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</si>
  <si>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</si>
  <si>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</si>
  <si>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</si>
  <si>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</si>
  <si>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</si>
  <si>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</si>
  <si>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</si>
  <si>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</si>
  <si>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</si>
  <si>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</si>
  <si>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</si>
  <si>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</si>
  <si>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</si>
  <si>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</si>
  <si>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</si>
  <si>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</si>
  <si>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</si>
  <si>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</si>
  <si>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</si>
  <si>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</si>
  <si>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</si>
  <si>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</si>
  <si>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</si>
  <si>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</si>
  <si>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</si>
  <si>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</si>
  <si>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</si>
  <si>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</si>
  <si>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</si>
  <si>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</si>
  <si>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</si>
  <si>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</si>
  <si>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</si>
  <si>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</si>
  <si>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</si>
  <si>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</si>
  <si>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</si>
  <si>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</si>
  <si>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</si>
  <si>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</si>
  <si>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</si>
  <si>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</si>
  <si>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</si>
  <si>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</si>
  <si>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</si>
  <si>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</si>
  <si>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</si>
  <si>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</si>
  <si>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</si>
  <si>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</si>
  <si>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</si>
  <si>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</si>
  <si>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</si>
  <si>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</si>
  <si>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</si>
  <si>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</si>
  <si>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</si>
  <si>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</si>
  <si>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</si>
  <si>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</si>
  <si>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</si>
  <si>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</si>
  <si>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</si>
  <si>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</si>
  <si>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</si>
  <si>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</si>
  <si>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</si>
  <si>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</si>
  <si>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</si>
  <si>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</si>
  <si>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</si>
  <si>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</si>
  <si>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</si>
  <si>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</si>
  <si>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</si>
  <si>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</si>
  <si>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</si>
  <si>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</si>
  <si>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</si>
  <si>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</si>
  <si>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</si>
  <si>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</si>
  <si>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</si>
  <si>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</si>
  <si>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</si>
  <si>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</si>
  <si>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</si>
  <si>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</si>
  <si>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</si>
  <si>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</si>
  <si>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</si>
  <si>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</si>
  <si>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</si>
  <si>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</si>
  <si>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</si>
  <si>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</si>
  <si>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</si>
  <si>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</si>
  <si>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</si>
  <si>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</si>
  <si>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</si>
  <si>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</si>
  <si>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</si>
  <si>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</si>
  <si>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</si>
  <si>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</si>
  <si>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</si>
  <si>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</si>
  <si>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</si>
  <si>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</si>
  <si>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</si>
  <si>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</si>
  <si>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</si>
  <si>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</si>
  <si>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</si>
  <si>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</si>
  <si>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</si>
  <si>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</si>
  <si>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</si>
  <si>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</si>
  <si>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</si>
  <si>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</si>
  <si>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</si>
  <si>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</si>
  <si>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</si>
  <si>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</si>
  <si>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</si>
  <si>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</si>
  <si>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</si>
  <si>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</si>
  <si>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</si>
  <si>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</si>
  <si>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</si>
  <si>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</si>
  <si>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</si>
  <si>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</si>
  <si>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</si>
  <si>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</si>
  <si>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</si>
  <si>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</si>
  <si>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</si>
  <si>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</si>
  <si>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</si>
  <si>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</si>
  <si>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</si>
  <si>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</si>
  <si>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</si>
  <si>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</si>
  <si>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</si>
  <si>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</si>
  <si>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</si>
  <si>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</si>
  <si>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</si>
  <si>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</si>
  <si>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</si>
  <si>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</si>
  <si>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</si>
  <si>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</si>
  <si>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</si>
  <si>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</si>
  <si>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</si>
  <si>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</si>
  <si>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</si>
  <si>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</si>
  <si>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</si>
  <si>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</si>
  <si>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</si>
  <si>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</si>
  <si>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</si>
  <si>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</si>
  <si>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</si>
  <si>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</si>
  <si>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</si>
  <si>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</si>
  <si>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</si>
  <si>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</si>
  <si>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</si>
  <si>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</si>
  <si>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</si>
  <si>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</si>
  <si>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</si>
  <si>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</si>
  <si>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</si>
  <si>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</si>
  <si>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</si>
  <si>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</si>
  <si>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</si>
  <si>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</si>
  <si>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</si>
  <si>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</si>
  <si>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</si>
  <si>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</si>
  <si>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</si>
  <si>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</si>
  <si>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</si>
  <si>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</si>
  <si>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</si>
  <si>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</si>
  <si>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</si>
  <si>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</si>
  <si>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</si>
  <si>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</si>
  <si>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</si>
  <si>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</si>
  <si>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</si>
  <si>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</si>
  <si>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</si>
  <si>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</si>
  <si>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</si>
  <si>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</si>
  <si>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</si>
  <si>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</si>
  <si>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</si>
  <si>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</si>
  <si>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</si>
  <si>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</si>
  <si>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</si>
  <si>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</si>
  <si>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</si>
  <si>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</si>
  <si>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</si>
  <si>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</si>
  <si>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</si>
  <si>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</si>
  <si>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</si>
  <si>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</si>
  <si>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</si>
  <si>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</si>
  <si>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</si>
  <si>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</si>
  <si>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</si>
  <si>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</si>
  <si>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</si>
  <si>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</si>
  <si>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</si>
  <si>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</si>
  <si>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</si>
  <si>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</si>
  <si>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</si>
  <si>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</si>
  <si>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</si>
  <si>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</si>
  <si>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</si>
  <si>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</si>
  <si>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</si>
  <si>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</si>
  <si>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</si>
  <si>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</si>
  <si>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</si>
  <si>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</si>
  <si>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</si>
  <si>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</si>
  <si>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</si>
  <si>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</si>
  <si>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</si>
  <si>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</si>
  <si>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</si>
  <si>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</si>
  <si>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</si>
  <si>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</si>
  <si>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</si>
  <si>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</si>
  <si>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</si>
  <si>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</si>
  <si>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</si>
  <si>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</si>
  <si>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</si>
  <si>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</si>
  <si>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</si>
  <si>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</si>
  <si>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</si>
  <si>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</si>
  <si>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</si>
  <si>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</si>
  <si>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</si>
  <si>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</si>
  <si>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</si>
  <si>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</si>
  <si>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</si>
  <si>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</si>
  <si>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</si>
  <si>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</si>
  <si>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</si>
  <si>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</si>
  <si>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</si>
  <si>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</si>
  <si>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</si>
  <si>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</si>
  <si>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</si>
  <si>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</si>
  <si>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</si>
  <si>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</si>
  <si>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</si>
  <si>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</si>
  <si>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</si>
  <si>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</si>
  <si>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</si>
  <si>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</si>
  <si>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</si>
  <si>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</si>
  <si>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</si>
  <si>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</si>
  <si>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</si>
  <si>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</si>
  <si>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</si>
  <si>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</si>
  <si>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</si>
  <si>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</si>
  <si>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</si>
  <si>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</si>
  <si>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</si>
  <si>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</si>
  <si>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</si>
  <si>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</si>
  <si>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</si>
  <si>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</si>
  <si>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</si>
  <si>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</si>
  <si>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</si>
  <si>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</si>
  <si>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</si>
  <si>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</si>
  <si>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</si>
  <si>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</si>
  <si>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</si>
  <si>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</si>
  <si>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</si>
  <si>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</si>
  <si>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</si>
  <si>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</si>
  <si>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</si>
  <si>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</si>
  <si>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</si>
  <si>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</si>
  <si>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</si>
  <si>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</si>
  <si>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</si>
  <si>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</si>
  <si>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</si>
  <si>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</si>
  <si>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</si>
  <si>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</si>
  <si>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</si>
  <si>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</si>
  <si>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</si>
  <si>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</si>
  <si>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</si>
  <si>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</si>
  <si>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</si>
  <si>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</si>
  <si>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</si>
  <si>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</si>
  <si>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</si>
  <si>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</si>
  <si>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</si>
  <si>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</si>
  <si>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</si>
  <si>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</si>
  <si>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</si>
  <si>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</si>
  <si>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</si>
  <si>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</si>
  <si>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</si>
  <si>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</si>
  <si>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</si>
  <si>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</si>
  <si>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</si>
  <si>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</si>
  <si>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</si>
  <si>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</si>
  <si>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</si>
  <si>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</si>
  <si>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</si>
  <si>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</si>
  <si>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</si>
  <si>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</si>
  <si>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</si>
  <si>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</si>
  <si>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</si>
  <si>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</si>
  <si>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</si>
  <si>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</si>
  <si>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</si>
  <si>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</si>
  <si>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</si>
  <si>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</si>
  <si>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</si>
  <si>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</si>
  <si>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</si>
  <si>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</si>
  <si>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</si>
  <si>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</si>
  <si>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</si>
  <si>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</si>
  <si>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</si>
  <si>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</si>
  <si>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</si>
  <si>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</si>
  <si>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</si>
  <si>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</si>
  <si>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</si>
  <si>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</si>
  <si>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</si>
  <si>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</si>
  <si>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</si>
  <si>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</si>
  <si>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</si>
  <si>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</si>
  <si>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</si>
  <si>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</si>
  <si>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</si>
  <si>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</si>
  <si>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</si>
  <si>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</si>
  <si>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</si>
  <si>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</si>
  <si>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</si>
  <si>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</si>
  <si>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</si>
  <si>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</si>
  <si>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</si>
  <si>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</si>
  <si>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</si>
  <si>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</si>
  <si>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</si>
  <si>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</si>
  <si>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</si>
  <si>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</si>
  <si>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</si>
  <si>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</si>
  <si>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</si>
  <si>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</si>
  <si>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</si>
  <si>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</si>
  <si>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</si>
  <si>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</si>
  <si>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</si>
  <si>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</si>
  <si>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</si>
  <si>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</si>
  <si>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</si>
  <si>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</si>
  <si>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</si>
  <si>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</si>
  <si>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</si>
  <si>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</si>
  <si>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</si>
  <si>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</si>
  <si>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</si>
  <si>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</si>
  <si>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</si>
  <si>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</si>
  <si>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</si>
  <si>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</si>
  <si>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</si>
  <si>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</si>
  <si>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</si>
  <si>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</si>
  <si>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</si>
  <si>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</si>
  <si>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</si>
  <si>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</si>
  <si>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</si>
  <si>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</si>
  <si>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</si>
  <si>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</si>
  <si>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</si>
  <si>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</si>
  <si>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</si>
  <si>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</si>
  <si>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</si>
  <si>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</si>
  <si>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</si>
  <si>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</si>
  <si>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</si>
  <si>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</si>
  <si>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</si>
  <si>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</si>
  <si>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</si>
  <si>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</si>
  <si>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</si>
  <si>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</si>
  <si>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</si>
  <si>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</si>
  <si>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</si>
  <si>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</si>
  <si>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</si>
  <si>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</si>
  <si>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</si>
  <si>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</si>
  <si>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</si>
  <si>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</si>
  <si>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</si>
  <si>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</si>
  <si>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</si>
  <si>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</si>
  <si>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</si>
  <si>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</si>
  <si>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</si>
  <si>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</si>
  <si>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</si>
  <si>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</si>
  <si>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</si>
  <si>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</si>
  <si>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</si>
  <si>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</si>
  <si>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</si>
  <si>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</si>
  <si>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</si>
  <si>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</si>
  <si>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</si>
  <si>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</si>
  <si>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</si>
  <si>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</si>
  <si>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</si>
  <si>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</si>
  <si>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</si>
  <si>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</si>
  <si>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</si>
  <si>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</si>
  <si>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</si>
  <si>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</si>
  <si>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</si>
  <si>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</si>
  <si>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</si>
  <si>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</si>
  <si>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</si>
  <si>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</si>
  <si>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</si>
  <si>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</si>
  <si>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</si>
  <si>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</si>
  <si>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</si>
  <si>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</si>
  <si>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</si>
  <si>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</si>
  <si>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</si>
  <si>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</si>
  <si>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</si>
  <si>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</si>
  <si>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</si>
  <si>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</si>
  <si>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</si>
  <si>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</si>
  <si>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</si>
  <si>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</si>
  <si>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</si>
  <si>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</si>
  <si>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</si>
  <si>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</si>
  <si>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</si>
  <si>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</si>
  <si>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</si>
  <si>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</si>
  <si>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</si>
  <si>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</si>
  <si>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</si>
  <si>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</si>
  <si>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</si>
  <si>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</si>
  <si>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</si>
  <si>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</si>
  <si>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</si>
  <si>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</si>
  <si>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</si>
  <si>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</si>
  <si>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</si>
  <si>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</si>
  <si>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</si>
  <si>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</si>
  <si>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</si>
  <si>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</si>
  <si>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</si>
  <si>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</si>
  <si>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</si>
  <si>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</si>
  <si>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</si>
  <si>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</si>
  <si>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</si>
  <si>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</si>
  <si>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</si>
  <si>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</si>
  <si>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</si>
  <si>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</si>
  <si>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</si>
  <si>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</si>
  <si>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</si>
  <si>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</si>
  <si>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</si>
  <si>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</si>
  <si>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</si>
  <si>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</si>
  <si>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</si>
  <si>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</si>
  <si>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</si>
  <si>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</si>
  <si>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</si>
  <si>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</si>
  <si>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</si>
  <si>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</si>
  <si>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</si>
  <si>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</si>
  <si>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</si>
  <si>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</si>
  <si>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</si>
  <si>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</si>
  <si>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</si>
  <si>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</si>
  <si>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</si>
  <si>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</si>
  <si>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</si>
  <si>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</si>
  <si>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</si>
  <si>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</si>
  <si>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</si>
  <si>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</si>
  <si>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</si>
  <si>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</si>
  <si>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</si>
  <si>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</si>
  <si>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</si>
  <si>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</si>
  <si>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</si>
  <si>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</si>
  <si>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</si>
  <si>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</si>
  <si>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</si>
  <si>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</si>
  <si>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</si>
  <si>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</si>
  <si>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</si>
  <si>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</si>
  <si>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</si>
  <si>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</si>
  <si>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</si>
  <si>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</si>
  <si>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</si>
  <si>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</si>
  <si>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</si>
  <si>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</si>
  <si>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</si>
  <si>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</si>
  <si>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</si>
  <si>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</si>
  <si>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</si>
  <si>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</si>
  <si>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</si>
  <si>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</si>
  <si>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</si>
  <si>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</si>
  <si>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</si>
  <si>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</si>
  <si>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</si>
  <si>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</si>
  <si>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</si>
  <si>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</si>
  <si>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</si>
  <si>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</si>
  <si>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</si>
  <si>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</si>
  <si>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</si>
  <si>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</si>
  <si>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</si>
  <si>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</si>
  <si>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</si>
  <si>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</si>
  <si>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</si>
  <si>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</si>
  <si>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</si>
  <si>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</si>
  <si>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</si>
  <si>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</si>
  <si>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</si>
  <si>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</si>
  <si>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</si>
  <si>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</si>
  <si>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</si>
  <si>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</si>
  <si>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</si>
  <si>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</si>
  <si>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</si>
  <si>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</si>
  <si>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</si>
  <si>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</si>
  <si>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</si>
  <si>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</si>
  <si>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</si>
  <si>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</si>
  <si>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</si>
  <si>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</si>
  <si>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</si>
  <si>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</si>
  <si>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</si>
  <si>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</si>
  <si>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</si>
  <si>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</si>
  <si>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</si>
  <si>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</si>
  <si>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</si>
  <si>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</si>
  <si>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</si>
  <si>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</si>
  <si>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</si>
  <si>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</si>
  <si>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</si>
  <si>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</si>
  <si>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</si>
  <si>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</si>
  <si>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</si>
  <si>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</si>
  <si>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</si>
  <si>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</si>
  <si>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</si>
  <si>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</si>
  <si>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</si>
  <si>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</si>
  <si>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</si>
  <si>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</si>
  <si>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</si>
  <si>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</si>
  <si>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</si>
  <si>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</si>
  <si>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</si>
  <si>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</si>
  <si>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</si>
  <si>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</si>
  <si>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</si>
  <si>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</si>
  <si>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</si>
  <si>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</si>
  <si>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</si>
  <si>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</si>
  <si>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</si>
  <si>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</si>
  <si>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</si>
  <si>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</si>
  <si>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</si>
  <si>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</si>
  <si>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</si>
  <si>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</si>
  <si>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</si>
  <si>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</si>
  <si>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</si>
  <si>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</si>
  <si>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</si>
  <si>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</si>
  <si>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</si>
  <si>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</si>
  <si>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</si>
  <si>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</si>
  <si>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</si>
  <si>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</si>
  <si>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</si>
  <si>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</si>
  <si>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</si>
  <si>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</si>
  <si>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</si>
  <si>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</si>
  <si>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</si>
  <si>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</si>
  <si>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</si>
  <si>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</si>
  <si>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</si>
  <si>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</si>
  <si>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</si>
  <si>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</si>
  <si>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</si>
  <si>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</si>
  <si>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</si>
  <si>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</si>
  <si>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</si>
  <si>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</si>
  <si>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</si>
  <si>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</si>
  <si>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</si>
  <si>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</si>
  <si>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</si>
  <si>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</si>
  <si>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</si>
  <si>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</si>
  <si>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</si>
  <si>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</si>
  <si>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</si>
  <si>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</si>
  <si>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</si>
  <si>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</si>
  <si>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</si>
  <si>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</si>
  <si>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</si>
  <si>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</si>
  <si>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</si>
  <si>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</si>
  <si>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</si>
  <si>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</si>
  <si>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</si>
  <si>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</si>
  <si>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</si>
  <si>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</si>
  <si>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</si>
  <si>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</si>
  <si>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</si>
  <si>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</si>
  <si>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</si>
  <si>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</si>
  <si>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</si>
  <si>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</si>
  <si>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</si>
  <si>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</si>
  <si>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</si>
  <si>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</si>
  <si>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</si>
  <si>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</si>
  <si>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</si>
  <si>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</si>
  <si>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</si>
  <si>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</si>
  <si>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</si>
  <si>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</si>
  <si>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</si>
  <si>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</si>
  <si>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</si>
  <si>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</si>
  <si>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</si>
  <si>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</si>
  <si>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</si>
  <si>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</si>
  <si>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</si>
  <si>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</si>
  <si>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</si>
  <si>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</si>
  <si>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</si>
  <si>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</si>
  <si>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</si>
  <si>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</si>
  <si>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</si>
  <si>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</si>
  <si>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</si>
  <si>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</si>
  <si>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</si>
  <si>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</si>
  <si>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</si>
  <si>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</si>
  <si>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</si>
  <si>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</si>
  <si>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</si>
  <si>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</si>
  <si>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</si>
  <si>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</si>
  <si>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</si>
  <si>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</si>
  <si>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</si>
  <si>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</si>
  <si>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</si>
  <si>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</si>
  <si>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</si>
  <si>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</si>
  <si>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</si>
  <si>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</si>
  <si>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</si>
  <si>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</si>
  <si>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</si>
  <si>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</si>
  <si>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</si>
  <si>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</si>
  <si>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</si>
  <si>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</si>
  <si>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</si>
  <si>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</si>
  <si>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</si>
  <si>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</si>
  <si>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</si>
  <si>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</si>
  <si>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</si>
  <si>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</si>
  <si>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</si>
  <si>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</si>
  <si>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</si>
  <si>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</si>
  <si>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</si>
  <si>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</si>
  <si>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</si>
  <si>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</si>
  <si>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</si>
  <si>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</si>
  <si>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</si>
  <si>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</si>
  <si>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</si>
  <si>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</si>
  <si>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</si>
  <si>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</si>
  <si>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</si>
  <si>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</si>
  <si>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</si>
  <si>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</si>
  <si>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</si>
  <si>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</si>
  <si>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</si>
  <si>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</si>
  <si>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</si>
  <si>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</si>
  <si>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</si>
  <si>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</si>
  <si>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</si>
  <si>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</si>
  <si>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</si>
  <si>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</si>
  <si>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</si>
  <si>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</si>
  <si>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</si>
  <si>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</si>
  <si>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</si>
  <si>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</si>
  <si>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</si>
  <si>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</si>
  <si>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</si>
  <si>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</si>
  <si>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</si>
  <si>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</si>
  <si>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</si>
  <si>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</si>
  <si>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</si>
  <si>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</si>
  <si>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</si>
  <si>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</si>
  <si>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</si>
  <si>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</si>
  <si>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</si>
  <si>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</si>
  <si>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</si>
  <si>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</si>
  <si>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</si>
  <si>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</si>
  <si>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</si>
  <si>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</si>
  <si>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</si>
  <si>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</si>
  <si>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</si>
  <si>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</si>
  <si>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</si>
  <si>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</si>
  <si>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</si>
  <si>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</si>
  <si>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</si>
  <si>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</si>
  <si>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</si>
  <si>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</si>
  <si>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</si>
  <si>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</si>
  <si>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</si>
  <si>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</si>
  <si>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</si>
  <si>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</si>
  <si>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</si>
  <si>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</si>
  <si>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</si>
  <si>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</si>
  <si>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</si>
  <si>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</si>
  <si>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</si>
  <si>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</si>
  <si>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</si>
  <si>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</si>
  <si>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</si>
  <si>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</si>
  <si>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</si>
  <si>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</si>
  <si>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</si>
  <si>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</si>
  <si>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</si>
  <si>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</si>
  <si>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</si>
  <si>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</si>
  <si>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</si>
  <si>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</si>
  <si>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</si>
  <si>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</si>
  <si>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</si>
  <si>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</si>
  <si>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</si>
  <si>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</si>
  <si>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</si>
  <si>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</si>
  <si>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</si>
  <si>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</si>
  <si>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</si>
  <si>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</si>
  <si>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</si>
  <si>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</si>
  <si>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</si>
  <si>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</si>
  <si>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</si>
  <si>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</si>
  <si>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</si>
  <si>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</si>
  <si>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</si>
  <si>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</si>
  <si>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</si>
  <si>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</si>
  <si>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</si>
  <si>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</si>
  <si>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</si>
  <si>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</si>
  <si>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</si>
  <si>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</si>
  <si>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</si>
  <si>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</si>
  <si>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</si>
  <si>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</si>
  <si>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</si>
  <si>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</si>
  <si>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</si>
  <si>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</si>
  <si>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</si>
  <si>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</si>
  <si>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</si>
  <si>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</si>
  <si>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</si>
  <si>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</si>
  <si>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</si>
  <si>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</si>
  <si>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</si>
  <si>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</si>
  <si>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</si>
  <si>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</si>
  <si>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</si>
  <si>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</si>
  <si>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</si>
  <si>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</si>
  <si>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</si>
  <si>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</si>
  <si>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</si>
  <si>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</si>
  <si>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</si>
  <si>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</si>
  <si>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</si>
  <si>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</si>
  <si>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</si>
  <si>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</si>
  <si>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</si>
  <si>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</si>
  <si>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</si>
  <si>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</si>
  <si>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</si>
  <si>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</si>
  <si>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</si>
  <si>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</si>
  <si>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</si>
  <si>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</si>
  <si>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</si>
  <si>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</si>
  <si>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</si>
  <si>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</si>
  <si>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</si>
  <si>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</si>
  <si>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</si>
  <si>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</si>
  <si>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</si>
  <si>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</si>
  <si>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</si>
  <si>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</si>
  <si>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</si>
  <si>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</si>
  <si>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</si>
  <si>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</si>
  <si>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</si>
  <si>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</si>
  <si>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</si>
  <si>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</si>
  <si>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</si>
  <si>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</si>
  <si>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</si>
  <si>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</si>
  <si>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</si>
  <si>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</si>
  <si>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</si>
  <si>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</si>
  <si>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</si>
  <si>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</si>
  <si>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</si>
  <si>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</si>
  <si>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</si>
  <si>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</si>
  <si>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</si>
  <si>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</si>
  <si>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</si>
  <si>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</si>
  <si>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</si>
  <si>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</si>
  <si>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</si>
  <si>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</si>
  <si>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</si>
  <si>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</si>
  <si>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</si>
  <si>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</si>
  <si>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</si>
  <si>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</si>
  <si>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</si>
  <si>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</si>
  <si>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</si>
  <si>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</si>
  <si>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</si>
  <si>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</si>
  <si>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</si>
  <si>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</si>
  <si>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</si>
  <si>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</si>
  <si>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</si>
  <si>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</si>
  <si>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</si>
  <si>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</si>
  <si>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</si>
  <si>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</si>
  <si>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</si>
  <si>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</si>
  <si>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</si>
  <si>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</si>
  <si>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</si>
  <si>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</si>
  <si>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</si>
  <si>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</si>
  <si>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</si>
  <si>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</si>
  <si>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</si>
  <si>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</si>
  <si>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</si>
  <si>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</si>
  <si>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</si>
  <si>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</si>
  <si>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</si>
  <si>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</si>
  <si>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</si>
  <si>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</si>
  <si>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</si>
  <si>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</si>
  <si>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</si>
  <si>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</si>
  <si>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</si>
  <si>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</si>
  <si>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</si>
  <si>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</si>
  <si>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</si>
  <si>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</si>
  <si>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</si>
  <si>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</si>
  <si>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</si>
  <si>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</si>
  <si>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</si>
  <si>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</si>
  <si>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</si>
  <si>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</si>
  <si>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</si>
  <si>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</si>
  <si>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</si>
  <si>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</si>
  <si>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</si>
  <si>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</si>
  <si>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</si>
  <si>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</si>
  <si>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</si>
  <si>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</si>
  <si>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</si>
  <si>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</si>
  <si>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</si>
  <si>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</si>
  <si>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</si>
  <si>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</si>
  <si>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</si>
  <si>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</si>
  <si>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</si>
  <si>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</si>
  <si>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</si>
  <si>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</si>
  <si>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</si>
  <si>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</si>
  <si>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</si>
  <si>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</si>
  <si>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</si>
  <si>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</si>
  <si>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</si>
  <si>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</si>
  <si>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</si>
  <si>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</si>
  <si>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</si>
  <si>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</si>
  <si>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</si>
  <si>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</si>
  <si>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</si>
  <si>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</si>
  <si>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</si>
  <si>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</si>
  <si>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</si>
  <si>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</si>
  <si>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</si>
  <si>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</si>
  <si>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</si>
  <si>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</si>
  <si>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</si>
  <si>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</si>
  <si>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</si>
  <si>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</si>
  <si>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</si>
  <si>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</si>
  <si>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</si>
  <si>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</si>
  <si>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</si>
  <si>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</si>
  <si>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</si>
  <si>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</si>
  <si>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</si>
  <si>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</si>
  <si>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</si>
  <si>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</si>
  <si>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</si>
  <si>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</si>
  <si>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</si>
  <si>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</si>
  <si>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</si>
  <si>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</si>
  <si>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</si>
  <si>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</si>
  <si>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</si>
  <si>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</si>
  <si>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</si>
  <si>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</si>
  <si>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</si>
  <si>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</si>
  <si>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</si>
  <si>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</si>
  <si>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</si>
  <si>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</si>
  <si>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</si>
  <si>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</si>
  <si>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</si>
  <si>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</si>
  <si>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</si>
  <si>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</si>
  <si>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</si>
  <si>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</si>
  <si>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</si>
  <si>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</si>
  <si>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</si>
  <si>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</si>
  <si>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</si>
  <si>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</si>
  <si>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</si>
  <si>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</si>
  <si>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</si>
  <si>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</si>
  <si>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</si>
  <si>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</si>
  <si>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</si>
  <si>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</si>
  <si>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</si>
  <si>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</si>
  <si>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</si>
  <si>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</si>
  <si>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</si>
  <si>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</si>
  <si>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</si>
  <si>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</si>
  <si>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</si>
  <si>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</si>
  <si>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</si>
  <si>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</si>
  <si>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</si>
  <si>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</si>
  <si>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</si>
  <si>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</si>
  <si>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</si>
  <si>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</si>
  <si>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</si>
  <si>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</si>
  <si>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</si>
  <si>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</si>
  <si>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</si>
  <si>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</si>
  <si>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</si>
  <si>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</si>
  <si>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</si>
  <si>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</si>
  <si>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</si>
  <si>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</si>
  <si>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</si>
  <si>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</si>
  <si>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</si>
  <si>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</si>
  <si>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</si>
  <si>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</si>
  <si>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</si>
  <si>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</si>
  <si>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</si>
  <si>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</si>
  <si>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</si>
  <si>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</si>
  <si>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</si>
  <si>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</si>
  <si>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</si>
  <si>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</si>
  <si>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</si>
  <si>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</si>
  <si>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</si>
  <si>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</si>
  <si>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</si>
  <si>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</si>
  <si>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</si>
  <si>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</si>
  <si>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</si>
  <si>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</si>
  <si>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</si>
  <si>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</si>
  <si>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</si>
  <si>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</si>
  <si>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</si>
  <si>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</si>
  <si>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</si>
  <si>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</si>
  <si>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</si>
  <si>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</si>
  <si>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</si>
  <si>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</si>
  <si>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</si>
  <si>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</si>
  <si>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</si>
  <si>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</si>
  <si>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</si>
  <si>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</si>
  <si>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</si>
  <si>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</si>
  <si>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</si>
  <si>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</si>
  <si>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</si>
  <si>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</si>
  <si>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</si>
  <si>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</si>
  <si>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</si>
  <si>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</si>
  <si>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</si>
  <si>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</si>
  <si>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</si>
  <si>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</si>
  <si>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</si>
  <si>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</si>
  <si>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</si>
  <si>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</si>
  <si>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</si>
  <si>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</si>
  <si>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</si>
  <si>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</si>
  <si>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</si>
  <si>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</si>
  <si>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</si>
  <si>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</si>
  <si>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</si>
  <si>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</si>
  <si>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</si>
  <si>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</si>
  <si>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</si>
  <si>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</si>
  <si>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</si>
  <si>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</si>
  <si>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</si>
  <si>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</si>
  <si>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</si>
  <si>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</si>
  <si>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</si>
  <si>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</si>
  <si>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</si>
  <si>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</si>
  <si>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</si>
  <si>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</si>
  <si>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</si>
  <si>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</si>
  <si>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</si>
  <si>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</si>
  <si>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</si>
  <si>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</si>
  <si>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</si>
  <si>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</si>
  <si>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</si>
  <si>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</si>
  <si>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</si>
  <si>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</si>
  <si>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</si>
  <si>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</si>
  <si>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</si>
  <si>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</si>
  <si>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</si>
  <si>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</si>
  <si>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</si>
  <si>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</si>
  <si>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</si>
  <si>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</si>
  <si>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</si>
  <si>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</si>
  <si>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</si>
  <si>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</si>
  <si>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</si>
  <si>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</si>
  <si>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</si>
  <si>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</si>
  <si>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</si>
  <si>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</si>
  <si>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</si>
  <si>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</si>
  <si>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</si>
  <si>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</si>
  <si>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</si>
  <si>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</si>
  <si>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</si>
  <si>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</si>
  <si>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</si>
  <si>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</si>
  <si>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</si>
  <si>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</si>
  <si>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</si>
  <si>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</si>
  <si>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</si>
  <si>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</si>
  <si>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</si>
  <si>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</si>
  <si>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</si>
  <si>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</si>
  <si>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</si>
  <si>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</si>
  <si>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</si>
  <si>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</si>
  <si>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</si>
  <si>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</si>
  <si>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</si>
  <si>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</si>
  <si>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</si>
  <si>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</si>
  <si>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</si>
  <si>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</si>
  <si>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</si>
  <si>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</si>
  <si>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</si>
  <si>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</si>
  <si>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</si>
  <si>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</si>
  <si>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</si>
  <si>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</si>
  <si>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</si>
  <si>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</si>
  <si>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</si>
  <si>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</si>
  <si>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</si>
  <si>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</si>
  <si>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</si>
  <si>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</si>
  <si>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</si>
  <si>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</si>
  <si>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</si>
  <si>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</si>
  <si>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</si>
  <si>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</si>
  <si>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</si>
  <si>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</si>
  <si>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</si>
  <si>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</si>
  <si>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</si>
  <si>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</si>
  <si>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</si>
  <si>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</si>
  <si>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</si>
  <si>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</si>
  <si>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</si>
  <si>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</si>
  <si>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</si>
  <si>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</si>
  <si>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</si>
  <si>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</si>
  <si>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</si>
  <si>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</si>
  <si>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</si>
  <si>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</si>
  <si>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</si>
  <si>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</si>
  <si>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</si>
  <si>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</si>
  <si>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</si>
  <si>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</si>
  <si>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</si>
  <si>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</si>
  <si>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</si>
  <si>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</si>
  <si>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</si>
  <si>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</si>
  <si>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</si>
  <si>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</si>
  <si>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</si>
  <si>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</si>
  <si>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</si>
  <si>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</si>
  <si>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</si>
  <si>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</si>
  <si>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</si>
  <si>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</si>
  <si>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</si>
  <si>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</si>
  <si>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</si>
  <si>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</si>
  <si>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</si>
  <si>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</si>
  <si>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</si>
  <si>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</si>
  <si>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</si>
  <si>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</si>
  <si>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</si>
  <si>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</si>
  <si>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</si>
  <si>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</si>
  <si>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</si>
  <si>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</si>
  <si>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</si>
  <si>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</si>
  <si>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</si>
  <si>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</si>
  <si>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</si>
  <si>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</si>
  <si>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</si>
  <si>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</si>
  <si>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</si>
  <si>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</si>
  <si>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</si>
  <si>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</si>
  <si>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</si>
  <si>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</si>
  <si>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</si>
  <si>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</si>
  <si>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</si>
  <si>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</si>
  <si>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</si>
  <si>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</si>
  <si>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</si>
  <si>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</si>
  <si>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</si>
  <si>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</si>
  <si>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</si>
  <si>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</si>
  <si>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</si>
  <si>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</si>
  <si>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</si>
  <si>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</si>
  <si>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</si>
  <si>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</si>
  <si>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</si>
  <si>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</si>
  <si>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</si>
  <si>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</si>
  <si>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</si>
  <si>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</si>
  <si>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</si>
  <si>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</si>
  <si>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</si>
  <si>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</si>
  <si>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</si>
  <si>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</si>
  <si>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</si>
  <si>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</si>
  <si>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</si>
  <si>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</si>
  <si>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</si>
  <si>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</si>
  <si>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</si>
  <si>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</si>
  <si>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</si>
  <si>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</si>
  <si>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</si>
  <si>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</si>
  <si>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</si>
  <si>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</si>
  <si>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</si>
  <si>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</si>
  <si>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</si>
  <si>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</si>
  <si>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</si>
  <si>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</si>
  <si>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</si>
  <si>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</si>
  <si>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</si>
  <si>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</si>
  <si>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</si>
  <si>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</si>
  <si>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</si>
  <si>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</si>
  <si>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</si>
  <si>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</si>
  <si>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</si>
  <si>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</si>
  <si>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</si>
  <si>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</si>
  <si>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</si>
  <si>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</si>
  <si>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</si>
  <si>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</si>
  <si>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</si>
  <si>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</si>
  <si>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</si>
  <si>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</si>
  <si>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</si>
  <si>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</si>
  <si>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</si>
  <si>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</si>
  <si>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</si>
  <si>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</si>
  <si>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</si>
  <si>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</si>
  <si>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</si>
  <si>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</si>
  <si>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</si>
  <si>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</si>
  <si>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</si>
  <si>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</si>
  <si>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</si>
  <si>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</si>
  <si>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</si>
  <si>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</si>
  <si>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</si>
  <si>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</si>
  <si>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</si>
  <si>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</si>
  <si>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</si>
  <si>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</si>
  <si>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</si>
  <si>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</si>
  <si>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</si>
  <si>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</si>
  <si>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</si>
  <si>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</si>
  <si>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</si>
  <si>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</si>
  <si>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</si>
  <si>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</si>
  <si>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</si>
  <si>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</si>
  <si>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</si>
  <si>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</si>
  <si>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</si>
  <si>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</si>
  <si>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</si>
  <si>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</si>
  <si>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</si>
  <si>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</si>
  <si>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</si>
  <si>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</si>
  <si>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</si>
  <si>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</si>
  <si>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</si>
  <si>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</si>
  <si>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</si>
  <si>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</si>
  <si>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</si>
  <si>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</si>
  <si>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</si>
  <si>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</si>
  <si>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</si>
  <si>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</si>
  <si>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</si>
  <si>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</si>
  <si>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</si>
  <si>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</si>
  <si>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</si>
  <si>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</si>
  <si>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</si>
  <si>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</si>
  <si>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</si>
  <si>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</si>
  <si>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</si>
  <si>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</si>
  <si>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</si>
  <si>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</si>
  <si>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</si>
  <si>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</si>
  <si>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</si>
  <si>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</si>
  <si>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</si>
  <si>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</si>
  <si>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</si>
  <si>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</si>
  <si>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</si>
  <si>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</si>
  <si>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</si>
  <si>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</si>
  <si>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</si>
  <si>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</si>
  <si>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</si>
  <si>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</si>
  <si>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</si>
  <si>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</si>
  <si>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</si>
  <si>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</si>
  <si>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</si>
  <si>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</si>
  <si>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</si>
  <si>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</si>
  <si>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</si>
  <si>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</si>
  <si>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</si>
  <si>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</si>
  <si>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</si>
  <si>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</si>
  <si>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</si>
  <si>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</si>
  <si>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</si>
  <si>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</si>
  <si>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</si>
  <si>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</si>
  <si>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</si>
  <si>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</si>
  <si>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</si>
  <si>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</si>
  <si>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</si>
  <si>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</si>
  <si>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</si>
  <si>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</si>
  <si>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</si>
  <si>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</si>
  <si>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</si>
  <si>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</si>
  <si>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</si>
  <si>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</si>
  <si>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</si>
  <si>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</si>
  <si>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</si>
  <si>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</si>
  <si>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</si>
  <si>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</si>
  <si>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</si>
  <si>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</si>
  <si>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</si>
  <si>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</si>
  <si>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</si>
  <si>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</si>
  <si>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</si>
  <si>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</si>
  <si>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</si>
  <si>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</si>
  <si>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</si>
  <si>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</si>
  <si>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</si>
  <si>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</si>
  <si>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</si>
  <si>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</si>
  <si>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</si>
  <si>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</si>
  <si>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</si>
  <si>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</si>
  <si>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</si>
  <si>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</si>
  <si>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</si>
  <si>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</si>
  <si>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</si>
  <si>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</si>
  <si>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</si>
  <si>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</si>
  <si>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</si>
  <si>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</si>
  <si>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</si>
  <si>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</si>
  <si>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</si>
  <si>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</si>
  <si>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</si>
  <si>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</si>
  <si>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</si>
  <si>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</si>
  <si>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</si>
  <si>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</si>
  <si>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</si>
  <si>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</si>
  <si>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</si>
  <si>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</si>
  <si>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</si>
  <si>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</si>
  <si>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</si>
  <si>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</si>
  <si>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</si>
  <si>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</si>
  <si>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</si>
  <si>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</si>
  <si>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</si>
  <si>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</si>
  <si>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</si>
  <si>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</si>
  <si>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</si>
  <si>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</si>
  <si>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</si>
  <si>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</si>
  <si>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</si>
  <si>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</si>
  <si>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</si>
  <si>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</si>
  <si>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</si>
  <si>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</si>
  <si>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</si>
  <si>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</si>
  <si>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</si>
  <si>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</si>
  <si>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</si>
  <si>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</si>
  <si>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</si>
  <si>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</si>
  <si>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</si>
  <si>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</si>
  <si>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</si>
  <si>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</si>
  <si>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</si>
  <si>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</si>
  <si>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</si>
  <si>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</si>
  <si>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</si>
  <si>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</si>
  <si>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</si>
  <si>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</si>
  <si>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</si>
  <si>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</si>
  <si>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</si>
  <si>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</si>
  <si>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</si>
  <si>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</si>
  <si>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</si>
  <si>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</si>
  <si>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</si>
  <si>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</si>
  <si>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</si>
  <si>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</si>
  <si>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</si>
  <si>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</si>
  <si>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</si>
  <si>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</si>
  <si>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</si>
  <si>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</si>
  <si>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</si>
  <si>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</si>
  <si>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</si>
  <si>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</si>
  <si>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</si>
  <si>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</si>
  <si>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</si>
  <si>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</si>
  <si>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</si>
  <si>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</si>
  <si>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</si>
  <si>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</si>
  <si>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</si>
  <si>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</si>
  <si>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</si>
  <si>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</si>
  <si>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</si>
  <si>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</si>
  <si>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</si>
  <si>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</si>
  <si>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</si>
  <si>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</si>
  <si>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</si>
  <si>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</si>
  <si>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</si>
  <si>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</si>
  <si>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</si>
  <si>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</si>
  <si>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</si>
  <si>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</si>
  <si>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</si>
  <si>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</si>
  <si>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</si>
  <si>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</si>
  <si>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</si>
  <si>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</si>
  <si>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</si>
  <si>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</si>
  <si>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</si>
  <si>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</si>
  <si>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</si>
  <si>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</si>
  <si>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</si>
  <si>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</si>
  <si>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</si>
  <si>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</si>
  <si>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</si>
  <si>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</si>
  <si>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</si>
  <si>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</si>
  <si>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</si>
  <si>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</si>
  <si>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</si>
  <si>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</si>
  <si>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</si>
  <si>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</si>
  <si>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</si>
  <si>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</si>
  <si>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</si>
  <si>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</si>
  <si>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</si>
  <si>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</si>
  <si>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</si>
  <si>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</si>
  <si>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</si>
  <si>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</si>
  <si>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</si>
  <si>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</si>
  <si>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</si>
  <si>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</si>
  <si>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</si>
  <si>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</si>
  <si>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</si>
  <si>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</si>
  <si>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</si>
  <si>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</si>
  <si>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</si>
  <si>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</si>
  <si>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</si>
  <si>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</si>
  <si>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</si>
  <si>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</si>
  <si>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</si>
  <si>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</si>
  <si>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</si>
  <si>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</si>
  <si>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</si>
  <si>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</si>
  <si>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</si>
  <si>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</si>
  <si>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</si>
  <si>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</si>
  <si>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</si>
  <si>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</si>
  <si>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</si>
  <si>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</si>
  <si>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</si>
  <si>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</si>
  <si>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</si>
  <si>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</si>
  <si>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</si>
  <si>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</si>
  <si>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</si>
  <si>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</si>
  <si>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</si>
  <si>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</si>
  <si>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</si>
  <si>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</si>
  <si>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</si>
  <si>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</si>
  <si>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</si>
  <si>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</si>
  <si>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</si>
  <si>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</si>
  <si>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</si>
  <si>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</si>
  <si>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</si>
  <si>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</si>
  <si>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</si>
  <si>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</si>
  <si>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</si>
  <si>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</si>
  <si>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</si>
  <si>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</si>
  <si>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</si>
  <si>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</si>
  <si>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</si>
  <si>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</si>
  <si>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</si>
  <si>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</si>
  <si>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</si>
  <si>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</si>
  <si>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</si>
  <si>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</si>
  <si>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</si>
  <si>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</si>
  <si>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</si>
  <si>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</si>
  <si>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</si>
  <si>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</si>
  <si>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</si>
  <si>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</si>
  <si>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</si>
  <si>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</si>
  <si>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</si>
  <si>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</si>
  <si>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</si>
  <si>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</si>
  <si>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</si>
  <si>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</si>
  <si>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</si>
  <si>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</si>
  <si>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</si>
  <si>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</si>
  <si>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</si>
  <si>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</si>
  <si>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</si>
  <si>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</si>
  <si>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</si>
  <si>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</si>
  <si>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</si>
  <si>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</si>
  <si>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</si>
  <si>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</si>
  <si>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</si>
  <si>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</si>
  <si>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</si>
  <si>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</si>
  <si>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</si>
  <si>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</si>
  <si>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</si>
  <si>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</si>
  <si>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</si>
  <si>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</si>
  <si>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</si>
  <si>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</si>
  <si>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</si>
  <si>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</si>
  <si>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</si>
  <si>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</si>
  <si>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</si>
  <si>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</si>
  <si>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</si>
  <si>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</si>
  <si>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</si>
  <si>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</si>
  <si>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</si>
  <si>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</si>
  <si>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</si>
  <si>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</si>
  <si>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</si>
  <si>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</si>
  <si>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</si>
  <si>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</si>
  <si>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</si>
  <si>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</si>
  <si>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</si>
  <si>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</si>
  <si>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</si>
  <si>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</si>
  <si>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</si>
  <si>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</si>
  <si>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</si>
  <si>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</si>
  <si>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</si>
  <si>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</si>
  <si>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</si>
  <si>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</si>
  <si>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</si>
  <si>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</si>
  <si>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</si>
  <si>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</si>
  <si>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</si>
  <si>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</si>
  <si>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</si>
  <si>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</si>
  <si>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</si>
  <si>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</si>
  <si>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</si>
  <si>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</si>
  <si>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</si>
  <si>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</si>
  <si>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</si>
  <si>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</si>
  <si>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</si>
  <si>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</si>
  <si>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</si>
  <si>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</si>
  <si>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</si>
  <si>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</si>
  <si>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</si>
  <si>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</si>
  <si>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</si>
  <si>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</si>
  <si>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</si>
  <si>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</si>
  <si>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</si>
  <si>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</si>
  <si>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</si>
  <si>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</si>
  <si>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</si>
  <si>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</si>
  <si>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</si>
  <si>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</si>
  <si>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</si>
  <si>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</si>
  <si>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</si>
  <si>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</si>
  <si>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</si>
  <si>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</si>
  <si>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</si>
  <si>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</si>
  <si>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</si>
  <si>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</si>
  <si>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</si>
  <si>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</si>
  <si>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</si>
  <si>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</si>
  <si>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</si>
  <si>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</si>
  <si>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</si>
  <si>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</si>
  <si>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</si>
  <si>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</si>
  <si>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</si>
  <si>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</si>
  <si>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</si>
  <si>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</si>
  <si>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</si>
  <si>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</si>
  <si>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</si>
  <si>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</si>
  <si>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</si>
  <si>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</si>
  <si>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</si>
  <si>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</si>
  <si>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</si>
  <si>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</si>
  <si>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</si>
  <si>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</si>
  <si>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</si>
  <si>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</si>
  <si>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</si>
  <si>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</si>
  <si>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</si>
  <si>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</si>
  <si>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</si>
  <si>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</si>
  <si>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</si>
  <si>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</si>
  <si>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</si>
  <si>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</si>
  <si>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</si>
  <si>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</si>
  <si>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</si>
  <si>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</si>
  <si>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</si>
  <si>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</si>
  <si>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</si>
  <si>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</si>
  <si>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</si>
  <si>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</si>
  <si>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</si>
  <si>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</si>
  <si>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</si>
  <si>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</si>
  <si>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</si>
  <si>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</si>
  <si>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</si>
  <si>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</si>
  <si>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</si>
  <si>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</si>
  <si>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</si>
  <si>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</si>
  <si>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</si>
  <si>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</si>
  <si>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</si>
  <si>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</si>
  <si>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</si>
  <si>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</si>
  <si>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</si>
  <si>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</si>
  <si>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</si>
  <si>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</si>
  <si>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</si>
  <si>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</si>
  <si>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</si>
  <si>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</si>
  <si>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</si>
  <si>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</si>
  <si>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</si>
  <si>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</si>
  <si>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</si>
  <si>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</si>
  <si>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</si>
  <si>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</si>
  <si>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</si>
  <si>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</si>
  <si>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</si>
  <si>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</si>
  <si>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</si>
  <si>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</si>
  <si>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</si>
  <si>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</si>
  <si>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</si>
  <si>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</si>
  <si>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</si>
  <si>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</si>
  <si>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</si>
  <si>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</si>
  <si>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</si>
  <si>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</si>
  <si>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</si>
  <si>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</si>
  <si>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</si>
  <si>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</si>
  <si>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</si>
  <si>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</si>
  <si>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</si>
  <si>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</si>
  <si>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</si>
  <si>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</si>
  <si>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</si>
  <si>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</si>
  <si>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</si>
  <si>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</si>
  <si>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</si>
  <si>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</si>
  <si>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</si>
  <si>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</si>
  <si>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</si>
  <si>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</si>
  <si>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</si>
  <si>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</si>
  <si>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</si>
  <si>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</si>
  <si>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</si>
  <si>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</si>
  <si>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</si>
  <si>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</si>
  <si>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</si>
  <si>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</si>
  <si>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</si>
  <si>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</si>
  <si>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</si>
  <si>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</si>
  <si>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</si>
  <si>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</si>
  <si>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</si>
  <si>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</si>
  <si>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</si>
  <si>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</si>
  <si>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</si>
  <si>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</si>
  <si>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</si>
  <si>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</si>
  <si>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</si>
  <si>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</si>
  <si>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</si>
  <si>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</si>
  <si>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</si>
  <si>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</si>
  <si>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</si>
  <si>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</si>
  <si>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</si>
  <si>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</si>
  <si>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</si>
  <si>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</si>
  <si>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</si>
  <si>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</si>
  <si>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</si>
  <si>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</si>
  <si>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</si>
  <si>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</si>
  <si>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</si>
  <si>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</si>
  <si>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</si>
  <si>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</si>
  <si>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</si>
  <si>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</si>
  <si>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</si>
  <si>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</si>
  <si>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</si>
  <si>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</si>
  <si>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</si>
  <si>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</si>
  <si>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</si>
  <si>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</si>
  <si>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</si>
  <si>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</si>
  <si>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</si>
  <si>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</si>
  <si>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</si>
  <si>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</si>
  <si>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</si>
  <si>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</si>
  <si>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</si>
  <si>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</si>
  <si>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</si>
  <si>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</si>
  <si>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</si>
  <si>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</si>
  <si>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</si>
  <si>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</si>
  <si>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</si>
  <si>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</si>
  <si>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</si>
  <si>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</si>
  <si>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</si>
  <si>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</si>
  <si>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</si>
  <si>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</si>
  <si>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</si>
  <si>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</si>
  <si>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</si>
  <si>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</si>
  <si>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</si>
  <si>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</si>
  <si>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</si>
  <si>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</si>
  <si>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</si>
  <si>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</si>
  <si>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</si>
  <si>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</si>
  <si>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</si>
  <si>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</si>
  <si>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</si>
  <si>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</si>
  <si>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</si>
  <si>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</si>
  <si>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</si>
  <si>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</si>
  <si>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</si>
  <si>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</si>
  <si>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</si>
  <si>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</si>
  <si>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</si>
  <si>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</si>
  <si>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</si>
  <si>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</si>
  <si>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</si>
  <si>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</si>
  <si>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</si>
  <si>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</si>
  <si>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</si>
  <si>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</si>
  <si>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</si>
  <si>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</si>
  <si>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</si>
  <si>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</si>
  <si>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</si>
  <si>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</si>
  <si>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</si>
  <si>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</si>
  <si>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</si>
  <si>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</si>
  <si>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</si>
  <si>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</si>
  <si>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</si>
  <si>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</si>
  <si>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</si>
  <si>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</si>
  <si>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</si>
  <si>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</si>
  <si>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</si>
  <si>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</si>
  <si>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</si>
  <si>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</si>
  <si>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</si>
  <si>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</si>
  <si>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</si>
  <si>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</si>
  <si>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</si>
  <si>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</si>
  <si>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</si>
  <si>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</si>
  <si>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</si>
  <si>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</si>
  <si>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</si>
  <si>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</si>
  <si>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</si>
  <si>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</si>
  <si>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</si>
  <si>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</si>
  <si>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</si>
  <si>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</si>
  <si>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</si>
  <si>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</si>
  <si>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</si>
  <si>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</si>
  <si>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</si>
  <si>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</si>
  <si>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</si>
  <si>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</si>
  <si>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</si>
  <si>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</si>
  <si>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</si>
  <si>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</si>
  <si>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</si>
  <si>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</si>
  <si>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</si>
  <si>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</si>
  <si>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</si>
  <si>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</si>
  <si>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</si>
  <si>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</si>
  <si>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</si>
  <si>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</si>
  <si>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</si>
  <si>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</si>
  <si>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</si>
  <si>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</si>
  <si>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</si>
  <si>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</si>
  <si>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</si>
  <si>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</si>
  <si>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</si>
  <si>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</si>
  <si>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</si>
  <si>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</si>
  <si>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</si>
  <si>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</si>
  <si>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</si>
  <si>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</si>
  <si>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</si>
  <si>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</si>
  <si>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</si>
  <si>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</si>
  <si>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</si>
  <si>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</si>
  <si>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</si>
  <si>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</si>
  <si>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</si>
  <si>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</si>
  <si>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</si>
  <si>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</si>
  <si>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</si>
  <si>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</si>
  <si>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</si>
  <si>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</si>
  <si>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</si>
  <si>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</si>
  <si>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</si>
  <si>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</si>
  <si>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</si>
  <si>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</si>
  <si>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</si>
  <si>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</si>
  <si>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</si>
  <si>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</si>
  <si>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</si>
  <si>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</si>
  <si>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</si>
  <si>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</si>
  <si>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</si>
  <si>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</si>
  <si>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</si>
  <si>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</si>
  <si>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</si>
  <si>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</si>
  <si>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</si>
  <si>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</si>
  <si>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</si>
  <si>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</si>
  <si>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</si>
  <si>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</si>
  <si>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</si>
  <si>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</si>
  <si>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</si>
  <si>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</si>
  <si>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</si>
  <si>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</si>
  <si>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</si>
  <si>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</si>
  <si>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</si>
  <si>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</si>
  <si>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</si>
  <si>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</si>
  <si>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</si>
  <si>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</si>
  <si>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</si>
  <si>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</si>
  <si>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</si>
  <si>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</si>
  <si>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</si>
  <si>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</si>
  <si>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</si>
  <si>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</si>
  <si>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</si>
  <si>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</si>
  <si>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</si>
  <si>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</si>
  <si>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</si>
  <si>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</si>
  <si>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</si>
  <si>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</si>
  <si>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</si>
  <si>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</si>
  <si>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</si>
  <si>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</si>
  <si>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</si>
  <si>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</si>
  <si>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</si>
  <si>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</si>
  <si>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</si>
  <si>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</si>
  <si>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</si>
  <si>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</si>
  <si>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</si>
  <si>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</si>
  <si>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</si>
  <si>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</si>
  <si>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</si>
  <si>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</si>
  <si>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</si>
  <si>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</si>
  <si>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</si>
  <si>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</si>
  <si>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</si>
  <si>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</si>
  <si>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</si>
  <si>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</si>
  <si>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</si>
  <si>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</si>
  <si>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</si>
  <si>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</si>
  <si>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</si>
  <si>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</si>
  <si>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</si>
  <si>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</si>
  <si>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</si>
  <si>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</si>
  <si>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</si>
  <si>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</si>
  <si>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</si>
  <si>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</si>
  <si>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</si>
  <si>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</si>
  <si>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</si>
  <si>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</si>
  <si>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</si>
  <si>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</si>
  <si>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</si>
  <si>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</si>
  <si>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</si>
  <si>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</si>
  <si>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</si>
  <si>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</si>
  <si>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</si>
  <si>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</si>
  <si>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</si>
  <si>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</si>
  <si>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</si>
  <si>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</si>
  <si>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</si>
  <si>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</si>
  <si>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</si>
  <si>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</si>
  <si>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</si>
  <si>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</si>
  <si>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</si>
  <si>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</si>
  <si>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</si>
  <si>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</si>
  <si>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</si>
  <si>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</si>
  <si>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</si>
  <si>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</si>
  <si>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</si>
  <si>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</si>
  <si>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</si>
  <si>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</si>
  <si>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</si>
  <si>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</si>
  <si>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</si>
  <si>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</si>
  <si>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</si>
  <si>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</si>
  <si>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</si>
  <si>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</si>
  <si>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</si>
  <si>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</si>
  <si>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</si>
  <si>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</si>
  <si>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</si>
  <si>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</si>
  <si>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</si>
  <si>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</si>
  <si>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</si>
  <si>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</si>
  <si>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</si>
  <si>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</si>
  <si>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</si>
  <si>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</si>
  <si>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</si>
  <si>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</si>
  <si>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</si>
  <si>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</si>
  <si>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</si>
  <si>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</si>
  <si>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</si>
  <si>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</si>
  <si>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</si>
  <si>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</si>
  <si>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</si>
  <si>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</si>
  <si>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</si>
  <si>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</si>
  <si>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</si>
  <si>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</si>
  <si>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</si>
  <si>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</si>
  <si>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</si>
  <si>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</si>
  <si>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</si>
  <si>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</si>
  <si>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</si>
  <si>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</si>
  <si>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</si>
  <si>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</si>
  <si>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</si>
  <si>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</si>
  <si>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</si>
  <si>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</si>
  <si>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</si>
  <si>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</si>
  <si>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</si>
  <si>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</si>
  <si>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</si>
  <si>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</si>
  <si>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</si>
  <si>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</si>
  <si>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</si>
  <si>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</si>
  <si>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</si>
  <si>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</si>
  <si>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</si>
  <si>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</si>
  <si>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</si>
  <si>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</si>
  <si>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</si>
  <si>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</si>
  <si>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</si>
  <si>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</si>
  <si>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</si>
  <si>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</si>
  <si>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</si>
  <si>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</si>
  <si>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</si>
  <si>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</si>
  <si>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</si>
  <si>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</si>
  <si>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</si>
  <si>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</si>
  <si>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</si>
  <si>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</si>
  <si>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</si>
  <si>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</si>
  <si>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</si>
  <si>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</si>
  <si>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</si>
  <si>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</si>
  <si>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</si>
  <si>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</si>
  <si>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</si>
  <si>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</si>
  <si>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</si>
  <si>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</si>
  <si>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</si>
  <si>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</si>
  <si>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</si>
  <si>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</si>
  <si>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</si>
  <si>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</si>
  <si>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</si>
  <si>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</si>
  <si>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</si>
  <si>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</si>
  <si>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</si>
  <si>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</si>
  <si>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</si>
  <si>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</si>
  <si>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</si>
  <si>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</si>
  <si>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</si>
  <si>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</si>
  <si>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</si>
  <si>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</si>
  <si>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</si>
  <si>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</si>
  <si>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</si>
  <si>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</si>
  <si>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</si>
  <si>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</si>
  <si>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</si>
  <si>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</si>
  <si>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</si>
  <si>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</si>
  <si>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</si>
  <si>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</si>
  <si>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</si>
  <si>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</si>
  <si>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</si>
  <si>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</si>
  <si>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</si>
  <si>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</si>
  <si>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</si>
  <si>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</si>
  <si>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</si>
  <si>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</si>
  <si>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</si>
  <si>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</si>
  <si>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</si>
  <si>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</si>
  <si>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</si>
  <si>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</si>
  <si>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</si>
  <si>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</si>
  <si>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</si>
  <si>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</si>
  <si>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</si>
  <si>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</si>
  <si>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</si>
  <si>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</si>
  <si>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</si>
  <si>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</si>
  <si>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</si>
  <si>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</si>
  <si>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</si>
  <si>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</si>
  <si>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</si>
  <si>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</si>
  <si>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</si>
  <si>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</si>
  <si>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</si>
  <si>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</si>
  <si>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</si>
  <si>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</si>
  <si>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</si>
  <si>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</si>
  <si>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</si>
  <si>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</si>
  <si>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</si>
  <si>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</si>
  <si>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</si>
  <si>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</si>
  <si>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</si>
  <si>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</si>
  <si>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</si>
  <si>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</si>
  <si>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</si>
  <si>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</si>
  <si>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</si>
  <si>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</si>
  <si>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</si>
  <si>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</si>
  <si>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</si>
  <si>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</si>
  <si>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</si>
  <si>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</si>
  <si>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</si>
  <si>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</si>
  <si>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</si>
  <si>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</si>
  <si>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</si>
  <si>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</si>
  <si>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</si>
  <si>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</si>
  <si>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</si>
  <si>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</si>
  <si>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</si>
  <si>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</si>
  <si>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</si>
  <si>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</si>
  <si>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</si>
  <si>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</si>
  <si>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</si>
  <si>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</si>
  <si>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</si>
  <si>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</si>
  <si>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</si>
  <si>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</si>
  <si>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</si>
  <si>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</si>
  <si>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</si>
  <si>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</si>
  <si>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</si>
  <si>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</si>
  <si>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</si>
  <si>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</si>
  <si>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</si>
  <si>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</si>
  <si>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</si>
  <si>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</si>
  <si>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</si>
  <si>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</si>
  <si>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</si>
  <si>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</si>
  <si>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</si>
  <si>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</si>
  <si>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</si>
  <si>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</si>
  <si>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</si>
  <si>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</si>
  <si>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</si>
  <si>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</si>
  <si>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</si>
  <si>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</si>
  <si>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</si>
  <si>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</si>
  <si>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</si>
  <si>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</si>
  <si>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</si>
  <si>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</si>
  <si>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</si>
  <si>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</si>
  <si>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</si>
  <si>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</si>
  <si>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</si>
  <si>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</si>
  <si>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</si>
  <si>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</si>
  <si>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</si>
  <si>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</si>
  <si>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</si>
  <si>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</si>
  <si>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</si>
  <si>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</si>
  <si>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</si>
  <si>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</si>
  <si>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</si>
  <si>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</si>
  <si>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</si>
  <si>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</si>
  <si>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</si>
  <si>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</si>
  <si>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</si>
  <si>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</si>
  <si>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</si>
  <si>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</si>
  <si>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</si>
  <si>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</si>
  <si>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</si>
  <si>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</si>
  <si>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</si>
  <si>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</si>
  <si>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</si>
  <si>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</si>
  <si>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</si>
  <si>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</si>
  <si>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</si>
  <si>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</si>
  <si>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</si>
  <si>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</si>
  <si>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</si>
  <si>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</si>
  <si>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</si>
  <si>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</si>
  <si>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</si>
  <si>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</si>
  <si>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</si>
  <si>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</si>
  <si>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</si>
  <si>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</si>
  <si>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</si>
  <si>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</si>
  <si>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</si>
  <si>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</si>
  <si>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</si>
  <si>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</si>
  <si>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</si>
  <si>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</si>
  <si>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</si>
  <si>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</si>
  <si>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</si>
  <si>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</si>
  <si>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</si>
  <si>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</si>
  <si>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</si>
  <si>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</si>
  <si>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</si>
  <si>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</si>
  <si>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</si>
  <si>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</si>
  <si>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</si>
  <si>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</si>
  <si>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</si>
  <si>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</si>
  <si>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</si>
  <si>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</si>
  <si>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</si>
  <si>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</si>
  <si>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</si>
  <si>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</si>
  <si>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</si>
  <si>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</si>
  <si>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</si>
  <si>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</si>
  <si>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</si>
  <si>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</si>
  <si>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</si>
  <si>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</si>
  <si>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</si>
  <si>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</si>
  <si>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</si>
  <si>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</si>
  <si>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</si>
  <si>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</si>
  <si>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</si>
  <si>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</si>
  <si>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</si>
  <si>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</si>
  <si>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</si>
  <si>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</si>
  <si>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</si>
  <si>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</si>
  <si>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</si>
  <si>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</si>
  <si>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</si>
  <si>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</si>
  <si>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</si>
  <si>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</si>
  <si>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</si>
  <si>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</si>
  <si>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</si>
  <si>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</si>
  <si>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</si>
  <si>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</si>
  <si>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</si>
  <si>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</si>
  <si>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</si>
  <si>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</si>
  <si>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</si>
  <si>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</si>
  <si>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</si>
  <si>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</si>
  <si>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</si>
  <si>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</si>
  <si>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</si>
  <si>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</si>
  <si>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</si>
  <si>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</si>
  <si>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</si>
  <si>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</si>
  <si>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</si>
  <si>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</si>
  <si>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</si>
  <si>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</si>
  <si>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</si>
  <si>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</si>
  <si>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</si>
  <si>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</si>
  <si>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</si>
  <si>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</si>
  <si>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</si>
  <si>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</si>
  <si>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</si>
  <si>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</si>
  <si>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</si>
  <si>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</si>
  <si>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</si>
  <si>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</si>
  <si>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</si>
  <si>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</si>
  <si>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</si>
  <si>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</si>
  <si>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</si>
  <si>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</si>
  <si>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</si>
  <si>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</si>
  <si>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</si>
  <si>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</si>
  <si>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</si>
  <si>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</si>
  <si>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</si>
  <si>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</si>
  <si>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</si>
  <si>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</si>
  <si>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</si>
  <si>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</si>
  <si>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</si>
  <si>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</si>
  <si>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</si>
  <si>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</si>
  <si>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</si>
  <si>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</si>
  <si>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</si>
  <si>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</si>
  <si>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</si>
  <si>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</si>
  <si>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</si>
  <si>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</si>
  <si>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</si>
  <si>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</si>
  <si>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</si>
  <si>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</si>
  <si>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</si>
  <si>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</si>
  <si>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</si>
  <si>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</si>
  <si>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</si>
  <si>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</si>
  <si>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</si>
  <si>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</si>
  <si>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</si>
  <si>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</si>
  <si>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</si>
  <si>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</si>
  <si>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</si>
  <si>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</si>
  <si>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</si>
  <si>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</si>
  <si>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</si>
  <si>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</si>
  <si>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</si>
  <si>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</si>
  <si>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</si>
  <si>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</si>
  <si>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</si>
  <si>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</si>
  <si>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</si>
  <si>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</si>
  <si>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</si>
  <si>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</si>
  <si>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</si>
  <si>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</si>
  <si>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</si>
  <si>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</si>
  <si>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</si>
  <si>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</si>
  <si>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</si>
  <si>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</si>
  <si>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</si>
  <si>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</si>
  <si>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</si>
  <si>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</si>
  <si>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</si>
  <si>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</si>
  <si>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</si>
  <si>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</si>
  <si>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</si>
  <si>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</si>
  <si>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</si>
  <si>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</si>
  <si>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</si>
  <si>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</si>
  <si>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</si>
  <si>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</si>
  <si>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</si>
  <si>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</si>
  <si>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</si>
  <si>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</si>
  <si>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</si>
  <si>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</si>
  <si>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</si>
  <si>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</si>
  <si>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</si>
  <si>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</si>
  <si>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</si>
  <si>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</si>
  <si>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</si>
  <si>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</si>
  <si>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</si>
  <si>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</si>
  <si>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</si>
  <si>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</si>
  <si>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</si>
  <si>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</si>
  <si>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</si>
  <si>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</si>
  <si>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</si>
  <si>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</si>
  <si>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</si>
  <si>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</si>
  <si>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</si>
  <si>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</si>
  <si>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</si>
  <si>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</si>
  <si>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</si>
  <si>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</si>
  <si>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</si>
  <si>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</si>
  <si>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</si>
  <si>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</si>
  <si>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</si>
  <si>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</si>
  <si>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</si>
  <si>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</si>
  <si>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</si>
  <si>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</si>
  <si>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</si>
  <si>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</si>
  <si>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</si>
  <si>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</si>
  <si>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</si>
  <si>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</si>
  <si>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</si>
  <si>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</si>
  <si>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</si>
  <si>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</si>
  <si>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</si>
  <si>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</si>
  <si>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</si>
  <si>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</si>
  <si>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</si>
  <si>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</si>
  <si>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</si>
  <si>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</si>
  <si>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</si>
  <si>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</si>
  <si>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</si>
  <si>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</si>
  <si>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</si>
  <si>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</si>
  <si>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</si>
  <si>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</si>
  <si>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</si>
  <si>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</si>
  <si>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</si>
  <si>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</si>
  <si>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</si>
  <si>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</si>
  <si>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</si>
  <si>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</si>
  <si>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</si>
  <si>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</si>
  <si>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</si>
  <si>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</si>
  <si>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</si>
  <si>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</si>
  <si>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</si>
  <si>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</si>
  <si>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</si>
  <si>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</si>
  <si>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</si>
  <si>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</si>
  <si>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</si>
  <si>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</si>
  <si>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</si>
  <si>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</si>
  <si>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</si>
  <si>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</si>
  <si>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</si>
  <si>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</si>
  <si>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</si>
  <si>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</si>
  <si>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</si>
  <si>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</si>
  <si>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</si>
  <si>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</si>
  <si>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</si>
  <si>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</si>
  <si>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</si>
  <si>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</si>
  <si>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</si>
  <si>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</si>
  <si>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</si>
  <si>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</si>
  <si>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</si>
  <si>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</si>
  <si>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</si>
  <si>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</si>
  <si>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</si>
  <si>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</si>
  <si>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</si>
  <si>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</si>
  <si>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</si>
  <si>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</si>
  <si>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</si>
  <si>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</si>
  <si>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</si>
  <si>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</si>
  <si>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</si>
  <si>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</si>
  <si>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</si>
  <si>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</si>
  <si>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</si>
  <si>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</si>
  <si>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</si>
  <si>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</si>
  <si>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</si>
  <si>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</si>
  <si>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</si>
  <si>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</si>
  <si>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</si>
  <si>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</si>
  <si>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</si>
  <si>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</si>
  <si>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</si>
  <si>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</si>
  <si>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</si>
  <si>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</si>
  <si>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</si>
  <si>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</si>
  <si>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</si>
  <si>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</si>
  <si>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</si>
  <si>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</si>
  <si>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</si>
  <si>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</si>
  <si>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</si>
  <si>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</si>
  <si>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</si>
  <si>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</si>
  <si>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</si>
  <si>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</si>
  <si>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</si>
  <si>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</si>
  <si>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</si>
  <si>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</si>
  <si>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</si>
  <si>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</si>
  <si>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</si>
  <si>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</si>
  <si>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</si>
  <si>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</si>
  <si>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</si>
  <si>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</si>
  <si>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</si>
  <si>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</si>
  <si>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</si>
  <si>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</si>
  <si>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</si>
  <si>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</si>
  <si>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</si>
  <si>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</si>
  <si>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</si>
  <si>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</si>
  <si>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</si>
  <si>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</si>
  <si>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</si>
  <si>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</si>
  <si>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</si>
  <si>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</si>
  <si>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</si>
  <si>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</si>
  <si>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</si>
  <si>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</si>
  <si>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</si>
  <si>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</si>
  <si>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</si>
  <si>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</si>
  <si>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</si>
  <si>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</si>
  <si>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</si>
  <si>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</si>
  <si>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</si>
  <si>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</si>
  <si>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</si>
  <si>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</si>
  <si>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</si>
  <si>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</si>
  <si>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</si>
  <si>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</si>
  <si>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</si>
  <si>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</si>
  <si>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</si>
  <si>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</si>
  <si>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</si>
  <si>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</si>
  <si>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</si>
  <si>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</si>
  <si>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</si>
  <si>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</si>
  <si>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</si>
  <si>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</si>
  <si>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</si>
  <si>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</si>
  <si>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</si>
  <si>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</si>
  <si>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</si>
  <si>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</si>
  <si>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</si>
  <si>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</si>
  <si>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</si>
  <si>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</si>
  <si>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</si>
  <si>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</si>
  <si>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</si>
  <si>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</si>
  <si>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</si>
  <si>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</si>
  <si>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</si>
  <si>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</si>
  <si>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</si>
  <si>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</si>
  <si>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</si>
  <si>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</si>
  <si>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</si>
  <si>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</si>
  <si>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</si>
  <si>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</si>
  <si>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</si>
  <si>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</si>
  <si>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</si>
  <si>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</si>
  <si>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</si>
  <si>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</si>
  <si>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</si>
  <si>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</si>
  <si>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</si>
  <si>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</si>
  <si>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</si>
  <si>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</si>
  <si>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</si>
  <si>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</si>
  <si>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</si>
  <si>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</si>
  <si>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</si>
  <si>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</si>
  <si>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</si>
  <si>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</si>
  <si>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</si>
  <si>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</si>
  <si>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</si>
  <si>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</si>
  <si>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</si>
  <si>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</si>
  <si>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</si>
  <si>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</si>
  <si>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</si>
  <si>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</si>
  <si>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</si>
  <si>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</si>
  <si>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</si>
  <si>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</si>
  <si>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</si>
  <si>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</si>
  <si>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</si>
  <si>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</si>
  <si>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</si>
  <si>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</si>
  <si>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</si>
  <si>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</si>
  <si>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</si>
  <si>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</si>
  <si>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</si>
  <si>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</si>
  <si>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</si>
  <si>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</si>
  <si>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</si>
  <si>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</si>
  <si>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</si>
  <si>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</si>
  <si>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</si>
  <si>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</si>
  <si>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</si>
  <si>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</si>
  <si>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</si>
  <si>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</si>
  <si>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</si>
  <si>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</si>
  <si>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</si>
  <si>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</si>
  <si>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</si>
  <si>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</si>
  <si>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</si>
  <si>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</si>
  <si>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</si>
  <si>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</si>
  <si>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</si>
  <si>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</si>
  <si>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</si>
  <si>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</si>
  <si>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</si>
  <si>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</si>
  <si>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</si>
  <si>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</si>
  <si>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</si>
  <si>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</si>
  <si>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</si>
  <si>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</si>
  <si>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</si>
  <si>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</si>
  <si>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</si>
  <si>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</si>
  <si>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</si>
  <si>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</si>
  <si>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</si>
  <si>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</si>
  <si>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</si>
  <si>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</si>
  <si>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</si>
  <si>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</si>
  <si>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</si>
  <si>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</si>
  <si>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</si>
  <si>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</si>
  <si>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</si>
  <si>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</si>
  <si>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</si>
  <si>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</si>
  <si>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</si>
  <si>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</si>
  <si>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</si>
  <si>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</si>
  <si>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</si>
  <si>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</si>
  <si>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</si>
  <si>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</si>
  <si>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</si>
  <si>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</si>
  <si>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</si>
  <si>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</si>
  <si>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</si>
  <si>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</si>
  <si>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</si>
  <si>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</si>
  <si>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</si>
  <si>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</si>
  <si>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</si>
  <si>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</si>
  <si>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</si>
  <si>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</si>
  <si>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</si>
  <si>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</si>
  <si>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</si>
  <si>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</si>
  <si>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</si>
  <si>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</si>
  <si>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</si>
  <si>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</si>
  <si>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</si>
  <si>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</si>
  <si>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</si>
  <si>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</si>
  <si>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</si>
  <si>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</si>
  <si>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</si>
  <si>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</si>
  <si>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</si>
  <si>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</si>
  <si>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</si>
  <si>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</si>
  <si>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</si>
  <si>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</si>
  <si>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</si>
  <si>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</si>
  <si>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</si>
  <si>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</si>
  <si>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</si>
  <si>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</si>
  <si>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</si>
  <si>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</si>
  <si>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</si>
  <si>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</si>
  <si>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</si>
  <si>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</si>
  <si>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</si>
  <si>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</si>
  <si>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</si>
  <si>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</si>
  <si>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</si>
  <si>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</si>
  <si>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</si>
  <si>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</si>
  <si>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</si>
  <si>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</si>
  <si>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</si>
  <si>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</si>
  <si>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</si>
  <si>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</si>
  <si>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</si>
  <si>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</si>
  <si>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</si>
  <si>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</si>
  <si>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</si>
  <si>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</si>
  <si>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</si>
  <si>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</si>
  <si>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</si>
  <si>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</si>
  <si>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</si>
  <si>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</si>
  <si>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</si>
  <si>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</si>
  <si>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</si>
  <si>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</si>
  <si>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</si>
  <si>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</si>
  <si>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</si>
  <si>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</si>
  <si>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</si>
  <si>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</si>
  <si>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</si>
  <si>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</si>
  <si>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</si>
  <si>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</si>
  <si>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</si>
  <si>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</si>
  <si>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</si>
  <si>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</si>
  <si>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</si>
  <si>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</si>
  <si>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</si>
  <si>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</si>
  <si>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</si>
  <si>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</si>
  <si>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</si>
  <si>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</si>
  <si>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</si>
  <si>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</si>
  <si>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</si>
  <si>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</si>
  <si>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</si>
  <si>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</si>
  <si>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</si>
  <si>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</si>
  <si>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</si>
  <si>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</si>
  <si>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</si>
  <si>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</si>
  <si>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</si>
  <si>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</si>
  <si>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</si>
  <si>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</si>
  <si>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</si>
  <si>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</si>
  <si>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</si>
  <si>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</si>
  <si>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</si>
  <si>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</si>
  <si>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</si>
  <si>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</si>
  <si>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</si>
  <si>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</si>
  <si>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</si>
  <si>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</si>
  <si>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</si>
  <si>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</si>
  <si>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</si>
  <si>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</si>
  <si>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</si>
  <si>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</si>
  <si>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</si>
  <si>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</si>
  <si>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</si>
  <si>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</si>
  <si>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</si>
  <si>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</si>
  <si>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</si>
  <si>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</si>
  <si>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</si>
  <si>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</si>
  <si>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</si>
  <si>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</si>
  <si>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</si>
  <si>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</si>
  <si>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</si>
  <si>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</si>
  <si>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</si>
  <si>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</si>
  <si>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</si>
  <si>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</si>
  <si>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</si>
  <si>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</si>
  <si>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</si>
  <si>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</si>
  <si>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</si>
  <si>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</si>
  <si>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</si>
  <si>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</si>
  <si>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</si>
  <si>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</si>
  <si>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</si>
  <si>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</si>
  <si>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</si>
  <si>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</si>
  <si>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</si>
  <si>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</si>
  <si>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</si>
  <si>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</si>
  <si>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</si>
  <si>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</si>
  <si>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</si>
  <si>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</si>
  <si>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</si>
  <si>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</si>
  <si>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</si>
  <si>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</si>
  <si>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</si>
  <si>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</si>
  <si>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</si>
  <si>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</si>
  <si>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</si>
  <si>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</si>
  <si>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</si>
  <si>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</si>
  <si>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</si>
  <si>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</si>
  <si>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</si>
  <si>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</si>
  <si>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</si>
  <si>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</si>
  <si>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</si>
  <si>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</si>
  <si>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</si>
  <si>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</si>
  <si>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</si>
  <si>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</si>
  <si>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</si>
  <si>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</si>
  <si>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</si>
  <si>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</si>
  <si>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</si>
  <si>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</si>
  <si>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</si>
  <si>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</si>
  <si>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</si>
  <si>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</si>
  <si>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</si>
  <si>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</si>
  <si>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</si>
  <si>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</si>
  <si>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</si>
  <si>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</si>
  <si>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</si>
  <si>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</si>
  <si>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</si>
  <si>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</si>
  <si>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</si>
  <si>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</si>
  <si>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</si>
  <si>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</si>
  <si>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</si>
  <si>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</si>
  <si>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</si>
  <si>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</si>
  <si>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</si>
  <si>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</si>
  <si>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</si>
  <si>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</si>
  <si>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</si>
  <si>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</si>
  <si>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</si>
  <si>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</si>
  <si>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</si>
  <si>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</si>
  <si>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</si>
  <si>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</si>
  <si>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</si>
  <si>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</si>
  <si>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</si>
  <si>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</si>
  <si>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</si>
  <si>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</si>
  <si>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</si>
  <si>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</si>
  <si>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</si>
  <si>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</si>
  <si>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</si>
  <si>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</si>
  <si>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</si>
  <si>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</si>
  <si>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</si>
  <si>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</si>
  <si>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</si>
  <si>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</si>
  <si>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</si>
  <si>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</si>
  <si>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</si>
  <si>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</si>
  <si>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</si>
  <si>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</si>
  <si>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</si>
  <si>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</si>
  <si>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</si>
  <si>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</si>
  <si>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</si>
  <si>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</si>
  <si>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</si>
  <si>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</si>
  <si>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</si>
  <si>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</si>
  <si>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</si>
  <si>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</si>
  <si>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</si>
  <si>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</si>
  <si>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</si>
  <si>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</si>
  <si>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</si>
  <si>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</si>
  <si>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</si>
  <si>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</si>
  <si>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</si>
  <si>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</si>
  <si>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</si>
  <si>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</si>
  <si>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</si>
  <si>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</si>
  <si>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</si>
  <si>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</si>
  <si>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</si>
  <si>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</si>
  <si>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</si>
  <si>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</si>
  <si>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</si>
  <si>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</si>
  <si>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</si>
  <si>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</si>
  <si>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</si>
  <si>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</si>
  <si>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</si>
  <si>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</si>
  <si>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</si>
  <si>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</si>
  <si>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</si>
  <si>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</si>
  <si>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</si>
  <si>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</si>
  <si>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</si>
  <si>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</si>
  <si>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</si>
  <si>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</si>
  <si>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</si>
  <si>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</si>
  <si>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</si>
  <si>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</si>
  <si>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</si>
  <si>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</si>
  <si>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</si>
  <si>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</si>
  <si>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</si>
  <si>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</si>
  <si>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</si>
  <si>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</si>
  <si>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</si>
  <si>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</si>
  <si>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</si>
  <si>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</si>
  <si>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</si>
  <si>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</si>
  <si>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</si>
  <si>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</si>
  <si>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</si>
  <si>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</si>
  <si>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</si>
  <si>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</si>
  <si>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</si>
  <si>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</si>
  <si>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</si>
  <si>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</si>
  <si>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</si>
  <si>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</si>
  <si>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</si>
  <si>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</si>
  <si>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</si>
  <si>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</si>
  <si>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</si>
  <si>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</si>
  <si>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</si>
  <si>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</si>
  <si>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</si>
  <si>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</si>
  <si>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</si>
  <si>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</si>
  <si>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</si>
  <si>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</si>
  <si>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</si>
  <si>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</si>
  <si>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</si>
  <si>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</si>
  <si>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</si>
  <si>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</si>
  <si>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</si>
  <si>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</si>
  <si>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</si>
  <si>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</si>
  <si>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</si>
  <si>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</si>
  <si>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</si>
  <si>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</si>
  <si>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</si>
  <si>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</si>
  <si>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</si>
  <si>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</si>
  <si>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</si>
  <si>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</si>
  <si>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</si>
  <si>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</si>
  <si>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</si>
  <si>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</si>
  <si>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</si>
  <si>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</si>
  <si>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</si>
  <si>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</si>
  <si>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</si>
  <si>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</si>
  <si>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</si>
  <si>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</si>
  <si>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</si>
  <si>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</si>
  <si>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</si>
  <si>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</si>
  <si>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</si>
  <si>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</si>
  <si>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</si>
  <si>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</si>
  <si>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</si>
  <si>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</si>
  <si>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</si>
  <si>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</si>
  <si>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</si>
  <si>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</si>
  <si>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</si>
  <si>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</si>
  <si>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</si>
  <si>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</si>
  <si>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</si>
  <si>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</si>
  <si>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</si>
  <si>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</si>
  <si>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</si>
  <si>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</si>
  <si>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</si>
  <si>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</si>
  <si>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</si>
  <si>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</si>
  <si>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</si>
  <si>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</si>
  <si>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</si>
  <si>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</si>
  <si>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</si>
  <si>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</si>
  <si>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</si>
  <si>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</si>
  <si>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</si>
  <si>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</si>
  <si>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</si>
  <si>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</si>
  <si>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</si>
  <si>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</si>
  <si>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</si>
  <si>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</si>
  <si>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</si>
  <si>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</si>
  <si>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</si>
  <si>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</si>
  <si>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</si>
  <si>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</si>
  <si>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</si>
  <si>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</si>
  <si>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</si>
  <si>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</si>
  <si>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</si>
  <si>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</si>
  <si>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</si>
  <si>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</si>
  <si>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</si>
  <si>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</si>
  <si>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</si>
  <si>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</si>
  <si>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</si>
  <si>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</si>
  <si>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</si>
  <si>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</si>
  <si>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</si>
  <si>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</si>
  <si>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</si>
  <si>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</si>
  <si>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</si>
  <si>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</si>
  <si>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</si>
  <si>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</si>
  <si>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</si>
  <si>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</si>
  <si>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</si>
  <si>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</si>
  <si>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</si>
  <si>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</si>
  <si>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</si>
  <si>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</si>
  <si>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</si>
  <si>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</si>
  <si>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</si>
  <si>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</si>
  <si>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</si>
  <si>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</si>
  <si>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</si>
  <si>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</si>
  <si>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</si>
  <si>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</si>
  <si>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</si>
  <si>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</si>
  <si>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</si>
  <si>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</si>
  <si>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</si>
  <si>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</si>
  <si>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</si>
  <si>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</si>
  <si>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</si>
  <si>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</si>
  <si>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</si>
  <si>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</si>
  <si>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</si>
  <si>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</si>
  <si>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</si>
  <si>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</si>
  <si>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</si>
  <si>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</si>
  <si>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</si>
  <si>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</si>
  <si>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</si>
  <si>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</si>
  <si>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</si>
  <si>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</si>
  <si>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</si>
  <si>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</si>
  <si>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</si>
  <si>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</si>
  <si>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</si>
  <si>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</si>
  <si>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</si>
  <si>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</si>
  <si>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</si>
  <si>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</si>
  <si>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</si>
  <si>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</si>
  <si>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</si>
  <si>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</si>
  <si>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</si>
  <si>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</si>
  <si>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</si>
  <si>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</si>
  <si>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</si>
  <si>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</si>
  <si>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</si>
  <si>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</si>
  <si>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</si>
  <si>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</si>
  <si>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</si>
  <si>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</si>
  <si>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</si>
  <si>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</si>
  <si>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</si>
  <si>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</si>
  <si>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</si>
  <si>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</si>
  <si>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</si>
  <si>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</si>
  <si>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</si>
  <si>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</si>
  <si>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</si>
  <si>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</si>
  <si>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</si>
  <si>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</si>
  <si>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</si>
  <si>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</si>
  <si>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</si>
  <si>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</si>
  <si>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</si>
  <si>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</si>
  <si>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</si>
  <si>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</si>
  <si>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</si>
  <si>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</si>
  <si>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</si>
  <si>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</si>
  <si>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</si>
  <si>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</si>
  <si>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</si>
  <si>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</si>
  <si>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</si>
  <si>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</si>
  <si>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</si>
  <si>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</si>
  <si>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</si>
  <si>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</si>
  <si>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</si>
  <si>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</si>
  <si>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</si>
  <si>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</si>
  <si>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</si>
  <si>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</si>
  <si>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</si>
  <si>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</si>
  <si>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</si>
  <si>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</si>
  <si>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</si>
  <si>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</si>
  <si>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</si>
  <si>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</si>
  <si>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</si>
  <si>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</si>
  <si>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</si>
  <si>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</si>
  <si>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</si>
  <si>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</si>
  <si>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</si>
  <si>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</si>
  <si>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</si>
  <si>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</si>
  <si>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</si>
  <si>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</si>
  <si>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</si>
  <si>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</si>
  <si>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</si>
  <si>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</si>
  <si>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</si>
  <si>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</si>
  <si>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</si>
  <si>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</si>
  <si>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</si>
  <si>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</si>
  <si>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</si>
  <si>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</si>
  <si>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</si>
  <si>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</si>
  <si>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</si>
  <si>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</si>
  <si>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</si>
  <si>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</si>
  <si>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</si>
  <si>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</si>
  <si>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</si>
  <si>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</si>
  <si>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</si>
  <si>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</si>
  <si>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</si>
  <si>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</si>
  <si>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</si>
  <si>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</si>
  <si>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</si>
  <si>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</si>
  <si>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</si>
  <si>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</si>
  <si>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</si>
  <si>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</si>
  <si>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</si>
  <si>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</si>
  <si>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</si>
  <si>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</si>
  <si>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</si>
  <si>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</si>
  <si>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</si>
  <si>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</si>
  <si>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</si>
  <si>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</si>
  <si>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</si>
  <si>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</si>
  <si>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</si>
  <si>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</si>
  <si>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</si>
  <si>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</si>
  <si>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</si>
  <si>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</si>
  <si>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</si>
  <si>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</si>
  <si>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</si>
  <si>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</si>
  <si>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</si>
  <si>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</si>
  <si>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</si>
  <si>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</si>
  <si>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</si>
  <si>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</si>
  <si>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</si>
  <si>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</si>
  <si>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</si>
  <si>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</si>
  <si>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</si>
  <si>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</si>
  <si>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</si>
  <si>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</si>
  <si>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</si>
  <si>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</si>
  <si>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</si>
  <si>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</si>
  <si>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</si>
  <si>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</si>
  <si>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</si>
  <si>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</si>
  <si>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</si>
  <si>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</si>
  <si>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</si>
  <si>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</si>
  <si>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</si>
  <si>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</si>
  <si>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</si>
  <si>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</si>
  <si>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</si>
  <si>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</si>
  <si>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</si>
  <si>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</si>
  <si>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</si>
  <si>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</si>
  <si>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</si>
  <si>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</si>
  <si>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</si>
  <si>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</si>
  <si>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</si>
  <si>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</si>
  <si>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</si>
  <si>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</si>
  <si>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</si>
  <si>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</si>
  <si>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</si>
  <si>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</si>
  <si>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</si>
  <si>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</si>
  <si>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</si>
  <si>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</si>
  <si>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</si>
  <si>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</si>
  <si>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</si>
  <si>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</si>
  <si>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</si>
  <si>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</si>
  <si>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</si>
  <si>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</si>
  <si>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</si>
  <si>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</si>
  <si>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</si>
  <si>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</si>
  <si>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</si>
  <si>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</si>
  <si>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</si>
  <si>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</si>
  <si>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</si>
  <si>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</si>
  <si>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</si>
  <si>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</si>
  <si>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</si>
  <si>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</si>
  <si>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</si>
  <si>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</si>
  <si>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</si>
  <si>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</si>
  <si>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</si>
  <si>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</si>
  <si>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</si>
  <si>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</si>
  <si>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</si>
  <si>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</si>
  <si>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</si>
  <si>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</si>
  <si>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</si>
  <si>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</si>
  <si>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</si>
  <si>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</si>
  <si>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</si>
  <si>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</si>
  <si>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</si>
  <si>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</si>
  <si>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</si>
  <si>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</si>
  <si>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</si>
  <si>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</si>
  <si>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</si>
  <si>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</si>
  <si>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</si>
  <si>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</si>
  <si>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</si>
  <si>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</si>
  <si>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</si>
  <si>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</si>
  <si>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</si>
  <si>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</si>
  <si>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</si>
  <si>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</si>
  <si>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</si>
  <si>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</si>
  <si>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</si>
  <si>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</si>
  <si>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</si>
  <si>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</si>
  <si>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</si>
  <si>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</si>
  <si>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</si>
  <si>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</si>
  <si>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</si>
  <si>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</si>
  <si>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</si>
  <si>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</si>
  <si>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</si>
  <si>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</si>
  <si>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</si>
  <si>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</si>
  <si>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</si>
  <si>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</si>
  <si>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</si>
  <si>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</si>
  <si>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</si>
  <si>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</si>
  <si>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</si>
  <si>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</si>
  <si>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</si>
  <si>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</si>
  <si>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</si>
  <si>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</si>
  <si>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</si>
  <si>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</si>
  <si>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</si>
  <si>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</si>
  <si>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</si>
  <si>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</si>
  <si>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</si>
  <si>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</si>
  <si>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</si>
  <si>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</si>
  <si>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</si>
  <si>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</si>
  <si>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</si>
  <si>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</si>
  <si>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</si>
  <si>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</si>
  <si>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</si>
  <si>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</si>
  <si>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</si>
  <si>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</si>
  <si>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</si>
  <si>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</si>
  <si>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</si>
  <si>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</si>
  <si>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</si>
  <si>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</si>
  <si>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</si>
  <si>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</si>
  <si>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</si>
  <si>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</si>
  <si>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</si>
  <si>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</si>
  <si>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</si>
  <si>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</si>
  <si>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</si>
  <si>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</si>
  <si>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</si>
  <si>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</si>
  <si>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</si>
  <si>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</si>
  <si>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</si>
  <si>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</si>
  <si>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</si>
  <si>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</si>
  <si>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</si>
  <si>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</si>
  <si>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</si>
  <si>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</si>
  <si>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</si>
  <si>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</si>
  <si>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</si>
  <si>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</si>
  <si>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</si>
  <si>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</si>
  <si>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</si>
  <si>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</si>
  <si>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</si>
  <si>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</si>
  <si>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</si>
  <si>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</si>
  <si>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</si>
  <si>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</si>
  <si>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</si>
  <si>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</si>
  <si>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</si>
  <si>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</si>
  <si>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</si>
  <si>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</si>
  <si>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</si>
  <si>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</si>
  <si>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</si>
  <si>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</si>
  <si>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</si>
  <si>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</si>
  <si>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</si>
  <si>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</si>
  <si>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</si>
  <si>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</si>
  <si>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</si>
  <si>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</si>
  <si>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</si>
  <si>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</si>
  <si>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</si>
  <si>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</si>
  <si>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</si>
  <si>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</si>
  <si>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</si>
  <si>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</si>
  <si>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</si>
  <si>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</si>
  <si>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</si>
  <si>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</si>
  <si>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</si>
  <si>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</si>
  <si>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</si>
  <si>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</si>
  <si>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</si>
  <si>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</si>
  <si>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</si>
  <si>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</si>
  <si>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</si>
  <si>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</si>
  <si>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</si>
  <si>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</si>
  <si>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</si>
  <si>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</si>
  <si>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</si>
  <si>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</si>
  <si>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</si>
  <si>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</si>
  <si>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</si>
  <si>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</si>
  <si>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</si>
  <si>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</si>
  <si>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</si>
  <si>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</si>
  <si>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</si>
  <si>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</si>
  <si>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</si>
  <si>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</si>
  <si>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</si>
  <si>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</si>
  <si>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</si>
  <si>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</si>
  <si>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</si>
  <si>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</si>
  <si>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</si>
  <si>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</si>
  <si>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</si>
  <si>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</si>
  <si>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</si>
  <si>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</si>
  <si>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</si>
  <si>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</si>
  <si>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</si>
  <si>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</si>
  <si>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</si>
  <si>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</si>
  <si>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</si>
  <si>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</si>
  <si>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</si>
  <si>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</si>
  <si>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</si>
  <si>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</si>
  <si>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</si>
  <si>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</si>
  <si>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</si>
  <si>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</si>
  <si>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</si>
  <si>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</si>
  <si>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</si>
  <si>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</si>
  <si>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</si>
  <si>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</si>
  <si>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</si>
  <si>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</si>
  <si>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</si>
  <si>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</si>
  <si>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</si>
  <si>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</si>
  <si>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</si>
  <si>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</si>
  <si>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</si>
  <si>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</si>
  <si>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</si>
  <si>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</si>
  <si>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</si>
  <si>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</si>
  <si>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</si>
  <si>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</si>
  <si>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</si>
  <si>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</si>
  <si>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</si>
  <si>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</si>
  <si>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</si>
  <si>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</si>
  <si>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</si>
  <si>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</si>
  <si>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</si>
  <si>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</si>
  <si>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</si>
  <si>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</si>
  <si>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</si>
  <si>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</si>
  <si>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</si>
  <si>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</si>
  <si>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</si>
  <si>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</si>
  <si>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</si>
  <si>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</si>
  <si>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</si>
  <si>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</si>
  <si>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</si>
  <si>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</si>
  <si>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</si>
  <si>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</si>
  <si>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</si>
  <si>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</si>
  <si>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</si>
  <si>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</si>
  <si>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</si>
  <si>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</si>
  <si>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</si>
  <si>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</si>
  <si>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</si>
  <si>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</si>
  <si>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</si>
  <si>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</si>
  <si>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</si>
  <si>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</si>
  <si>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</si>
  <si>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</si>
  <si>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</si>
  <si>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</si>
  <si>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</si>
  <si>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</si>
  <si>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</si>
  <si>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</si>
  <si>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</si>
  <si>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</si>
  <si>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</si>
  <si>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</si>
  <si>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</si>
  <si>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</si>
  <si>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</si>
  <si>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</si>
  <si>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</si>
  <si>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</si>
  <si>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</si>
  <si>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</si>
  <si>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</si>
  <si>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</si>
  <si>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</si>
  <si>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</si>
  <si>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</si>
  <si>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</si>
  <si>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</si>
  <si>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</si>
  <si>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</si>
  <si>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</si>
  <si>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</si>
  <si>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</si>
  <si>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</si>
  <si>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</si>
  <si>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</si>
  <si>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</si>
  <si>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</si>
  <si>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</si>
  <si>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</si>
  <si>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</si>
  <si>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</si>
  <si>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</si>
  <si>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</si>
  <si>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</si>
  <si>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</si>
  <si>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</si>
  <si>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</si>
  <si>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</si>
  <si>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</si>
  <si>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</si>
  <si>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</si>
  <si>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</si>
  <si>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</si>
  <si>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</si>
  <si>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</si>
  <si>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</si>
  <si>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</si>
  <si>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</si>
  <si>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</si>
  <si>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</si>
  <si>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</si>
  <si>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</si>
  <si>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</si>
  <si>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</si>
  <si>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</si>
  <si>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</si>
  <si>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</si>
  <si>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</si>
  <si>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</si>
  <si>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</si>
  <si>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</si>
  <si>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</si>
  <si>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</si>
  <si>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</si>
  <si>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</si>
  <si>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</si>
  <si>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</si>
  <si>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</si>
  <si>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</si>
  <si>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</si>
  <si>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</si>
  <si>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</si>
  <si>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</si>
  <si>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</si>
  <si>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</si>
  <si>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</si>
  <si>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</si>
  <si>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</si>
  <si>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</si>
  <si>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</si>
  <si>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</si>
  <si>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</si>
  <si>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</si>
  <si>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</si>
  <si>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</si>
  <si>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</si>
  <si>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</si>
  <si>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</si>
  <si>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</si>
  <si>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</si>
  <si>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</si>
  <si>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</si>
  <si>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</si>
  <si>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</si>
  <si>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</si>
  <si>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</si>
  <si>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</si>
  <si>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</si>
  <si>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</si>
  <si>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</si>
  <si>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</si>
  <si>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</si>
  <si>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</si>
  <si>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</si>
  <si>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</si>
  <si>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</si>
  <si>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</si>
  <si>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</si>
  <si>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</si>
  <si>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</si>
  <si>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</si>
  <si>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</si>
  <si>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</si>
  <si>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</si>
  <si>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</si>
  <si>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</si>
  <si>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</si>
  <si>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</si>
  <si>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</si>
  <si>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</si>
  <si>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</si>
  <si>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</si>
  <si>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</si>
  <si>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</si>
  <si>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</si>
  <si>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</si>
  <si>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</si>
  <si>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</si>
  <si>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</si>
  <si>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</si>
  <si>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</si>
  <si>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</si>
  <si>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</si>
  <si>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</si>
  <si>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</si>
  <si>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</si>
  <si>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</si>
  <si>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</si>
  <si>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</si>
  <si>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</si>
  <si>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</si>
  <si>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</si>
  <si>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</si>
  <si>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</si>
  <si>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</si>
  <si>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</si>
  <si>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</si>
  <si>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</si>
  <si>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</si>
  <si>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</si>
  <si>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</si>
  <si>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</si>
  <si>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</si>
  <si>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</si>
  <si>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</si>
  <si>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</si>
  <si>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</si>
  <si>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</si>
  <si>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</si>
  <si>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</si>
  <si>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</si>
  <si>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</si>
  <si>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</si>
  <si>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</si>
  <si>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</si>
  <si>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</si>
  <si>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</si>
  <si>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</si>
  <si>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</si>
  <si>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</si>
  <si>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</si>
  <si>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</si>
  <si>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</si>
  <si>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</si>
  <si>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</si>
  <si>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</si>
  <si>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</si>
  <si>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</si>
  <si>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</si>
  <si>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</si>
  <si>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</si>
  <si>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</si>
  <si>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</si>
  <si>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</si>
  <si>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</si>
  <si>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</si>
  <si>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</si>
  <si>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</si>
  <si>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</si>
  <si>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</si>
  <si>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</si>
  <si>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</si>
  <si>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</si>
  <si>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</si>
  <si>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</si>
  <si>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</si>
  <si>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</si>
  <si>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</si>
  <si>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</si>
  <si>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</si>
  <si>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</si>
  <si>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</si>
  <si>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</si>
  <si>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</si>
  <si>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</si>
  <si>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</si>
  <si>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</si>
  <si>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</si>
  <si>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</si>
  <si>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</si>
  <si>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</si>
  <si>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</si>
  <si>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</si>
  <si>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</si>
  <si>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</si>
  <si>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</si>
  <si>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</si>
  <si>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</si>
  <si>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</si>
  <si>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</si>
  <si>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</si>
  <si>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</si>
  <si>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</si>
  <si>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</si>
  <si>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</si>
  <si>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</si>
  <si>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</si>
  <si>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</si>
  <si>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</si>
  <si>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</si>
  <si>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</si>
  <si>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</si>
  <si>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</si>
  <si>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</si>
  <si>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</si>
  <si>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</si>
  <si>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</si>
  <si>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</si>
  <si>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</si>
  <si>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</si>
  <si>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</si>
  <si>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</si>
  <si>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</si>
  <si>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</si>
  <si>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</si>
  <si>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</si>
  <si>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</si>
  <si>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</si>
  <si>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</si>
  <si>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</si>
  <si>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</si>
  <si>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</si>
  <si>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</si>
  <si>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</si>
  <si>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</si>
  <si>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</si>
  <si>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</si>
  <si>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</si>
  <si>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</si>
  <si>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</si>
  <si>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</si>
  <si>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</si>
  <si>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</si>
  <si>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</si>
  <si>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</si>
  <si>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</si>
  <si>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</si>
  <si>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</si>
  <si>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</si>
  <si>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</si>
  <si>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</si>
  <si>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</si>
  <si>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</si>
  <si>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</si>
  <si>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</si>
  <si>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</si>
  <si>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</si>
  <si>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</si>
  <si>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</si>
  <si>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</si>
  <si>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</si>
  <si>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</si>
  <si>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</si>
  <si>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</si>
  <si>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</si>
  <si>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</si>
  <si>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</si>
  <si>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</si>
  <si>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</si>
  <si>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</si>
  <si>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</si>
  <si>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</si>
  <si>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</si>
  <si>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</si>
  <si>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</si>
  <si>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</si>
  <si>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</si>
  <si>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</si>
  <si>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</si>
  <si>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</si>
  <si>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</si>
  <si>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</si>
  <si>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</si>
  <si>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</si>
  <si>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</si>
  <si>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</si>
  <si>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</si>
  <si>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</si>
  <si>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</si>
  <si>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</si>
  <si>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</si>
  <si>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</si>
  <si>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</si>
  <si>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</si>
  <si>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</si>
  <si>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</si>
  <si>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</si>
  <si>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</si>
  <si>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</si>
  <si>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</si>
  <si>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</si>
  <si>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</si>
  <si>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</si>
  <si>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</si>
  <si>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</si>
  <si>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</si>
  <si>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</si>
  <si>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</si>
  <si>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</si>
  <si>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</si>
  <si>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</si>
  <si>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</si>
  <si>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</si>
  <si>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</si>
  <si>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</si>
  <si>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</si>
  <si>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</si>
  <si>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</si>
  <si>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</si>
  <si>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</si>
  <si>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</si>
  <si>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</si>
  <si>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</si>
  <si>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</si>
  <si>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</si>
  <si>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</si>
  <si>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</si>
  <si>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</si>
  <si>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</si>
  <si>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</si>
  <si>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</si>
  <si>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</si>
  <si>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</si>
  <si>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</si>
  <si>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</si>
  <si>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</si>
  <si>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</si>
  <si>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</si>
  <si>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</si>
  <si>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</si>
  <si>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</si>
  <si>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</si>
  <si>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</si>
  <si>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</si>
  <si>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</si>
  <si>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</si>
  <si>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</si>
  <si>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</si>
  <si>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</si>
  <si>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</si>
  <si>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</si>
  <si>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</si>
  <si>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</si>
  <si>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</si>
  <si>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</si>
  <si>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</si>
  <si>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</si>
  <si>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</si>
  <si>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</si>
  <si>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</si>
  <si>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</si>
  <si>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</si>
  <si>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</si>
  <si>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</si>
  <si>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</si>
  <si>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</si>
  <si>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</si>
  <si>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</si>
  <si>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</si>
  <si>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</si>
  <si>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</si>
  <si>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</si>
  <si>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</si>
  <si>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</si>
  <si>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</si>
  <si>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</si>
  <si>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</si>
  <si>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</si>
  <si>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</si>
  <si>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</si>
  <si>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</si>
  <si>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</si>
  <si>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</si>
  <si>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</si>
  <si>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</si>
  <si>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</si>
  <si>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</si>
  <si>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</si>
  <si>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</si>
  <si>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</si>
  <si>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</si>
  <si>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</si>
  <si>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</si>
  <si>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</si>
  <si>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</si>
  <si>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</si>
  <si>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</si>
  <si>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</si>
  <si>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</si>
  <si>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</si>
  <si>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</si>
  <si>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</si>
  <si>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</si>
  <si>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</si>
  <si>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</si>
  <si>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</si>
  <si>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</si>
  <si>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</si>
  <si>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</si>
  <si>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</si>
  <si>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</si>
  <si>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</si>
  <si>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</si>
  <si>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</si>
  <si>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</si>
  <si>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</si>
  <si>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</si>
  <si>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</si>
  <si>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</si>
  <si>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</si>
  <si>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</si>
  <si>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</si>
  <si>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</si>
  <si>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</si>
  <si>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</si>
  <si>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</si>
  <si>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</si>
  <si>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</si>
  <si>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</si>
  <si>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</si>
  <si>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</si>
  <si>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</si>
  <si>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</si>
  <si>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</si>
  <si>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</si>
  <si>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</si>
  <si>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</si>
  <si>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</si>
  <si>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</si>
  <si>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</si>
  <si>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</si>
  <si>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</si>
  <si>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</si>
  <si>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</si>
  <si>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</si>
  <si>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</si>
  <si>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</si>
  <si>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</si>
  <si>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</si>
  <si>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</si>
  <si>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</si>
  <si>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</si>
  <si>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</si>
  <si>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</si>
  <si>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</si>
  <si>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</si>
  <si>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</si>
  <si>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</si>
  <si>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</si>
  <si>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</si>
  <si>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</si>
  <si>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</si>
  <si>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</si>
  <si>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</si>
  <si>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</si>
  <si>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</si>
  <si>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</si>
  <si>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</si>
  <si>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</si>
  <si>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</si>
  <si>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</si>
  <si>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</si>
  <si>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</si>
  <si>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</si>
  <si>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</si>
  <si>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</si>
  <si>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</si>
  <si>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</si>
  <si>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</si>
  <si>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</si>
  <si>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</si>
  <si>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</si>
  <si>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</si>
  <si>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</si>
  <si>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</si>
  <si>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</si>
  <si>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</si>
  <si>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</si>
  <si>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</si>
  <si>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</si>
  <si>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</si>
  <si>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</si>
  <si>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</si>
  <si>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</si>
  <si>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</si>
  <si>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</si>
  <si>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</si>
  <si>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</si>
  <si>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</si>
  <si>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</si>
  <si>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</si>
  <si>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</si>
  <si>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</si>
  <si>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</si>
  <si>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</si>
  <si>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</si>
  <si>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</si>
  <si>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</si>
  <si>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</si>
  <si>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</si>
  <si>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</si>
  <si>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</si>
  <si>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</si>
  <si>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</si>
  <si>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</si>
  <si>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</si>
  <si>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</si>
  <si>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</si>
  <si>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</si>
  <si>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</si>
  <si>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</si>
  <si>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</si>
  <si>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</si>
  <si>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</si>
  <si>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</si>
  <si>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</si>
  <si>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</si>
  <si>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</si>
  <si>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</si>
  <si>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</si>
  <si>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</si>
  <si>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</si>
  <si>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</si>
  <si>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</si>
  <si>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</si>
  <si>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</si>
  <si>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</si>
  <si>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</si>
  <si>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</si>
  <si>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</si>
  <si>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</si>
  <si>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</si>
  <si>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</si>
  <si>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</si>
  <si>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</si>
  <si>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</si>
  <si>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</si>
  <si>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</si>
  <si>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</si>
  <si>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</si>
  <si>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</si>
  <si>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</si>
  <si>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</si>
  <si>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</si>
  <si>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</si>
  <si>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</si>
  <si>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</si>
  <si>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</si>
  <si>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</si>
  <si>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</si>
  <si>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</si>
  <si>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</si>
  <si>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</si>
  <si>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</si>
  <si>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</si>
  <si>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</si>
  <si>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</si>
  <si>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</si>
  <si>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</si>
  <si>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</si>
  <si>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</si>
  <si>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</si>
  <si>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</si>
  <si>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</si>
  <si>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</si>
  <si>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</si>
  <si>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</si>
  <si>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</si>
  <si>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</si>
  <si>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</si>
  <si>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</si>
  <si>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</si>
  <si>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</si>
  <si>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</si>
  <si>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</si>
  <si>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</si>
  <si>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</si>
  <si>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</si>
  <si>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</si>
  <si>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</si>
  <si>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</si>
  <si>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</si>
  <si>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</si>
  <si>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</si>
  <si>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</si>
  <si>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</si>
  <si>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</si>
  <si>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</si>
  <si>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</si>
  <si>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</si>
  <si>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</si>
  <si>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</si>
  <si>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</si>
  <si>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</si>
  <si>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</si>
  <si>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</si>
  <si>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</si>
  <si>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</si>
  <si>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</si>
  <si>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</si>
  <si>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</si>
  <si>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</si>
  <si>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</si>
  <si>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</si>
  <si>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</si>
  <si>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</si>
  <si>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</si>
  <si>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</si>
  <si>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</si>
  <si>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</si>
  <si>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</si>
  <si>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</si>
  <si>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</si>
  <si>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</si>
  <si>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</si>
  <si>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</si>
  <si>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</si>
  <si>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</si>
  <si>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</si>
  <si>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</si>
  <si>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</si>
  <si>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</si>
  <si>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</si>
  <si>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</si>
  <si>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</si>
  <si>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</si>
  <si>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</si>
  <si>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</si>
  <si>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</si>
  <si>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</si>
  <si>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</si>
  <si>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</si>
  <si>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</si>
  <si>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</si>
  <si>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</si>
  <si>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</si>
  <si>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</si>
  <si>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</si>
  <si>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</si>
  <si>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</si>
  <si>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</si>
  <si>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</si>
  <si>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</si>
  <si>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</si>
  <si>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</si>
  <si>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</si>
  <si>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</si>
  <si>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</si>
  <si>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</si>
  <si>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</si>
  <si>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</si>
  <si>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</si>
  <si>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</si>
  <si>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</si>
  <si>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</si>
  <si>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</si>
  <si>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</si>
  <si>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</si>
  <si>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</si>
  <si>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</si>
  <si>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</si>
  <si>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</si>
  <si>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</si>
  <si>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</si>
  <si>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</si>
  <si>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</si>
  <si>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</si>
  <si>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</si>
  <si>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</si>
  <si>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</si>
  <si>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</si>
  <si>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</si>
  <si>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</si>
  <si>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</si>
  <si>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</si>
  <si>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</si>
  <si>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</si>
  <si>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</si>
  <si>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</si>
  <si>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</si>
  <si>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</si>
  <si>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</si>
  <si>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</si>
  <si>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</si>
  <si>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</si>
  <si>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</si>
  <si>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</si>
  <si>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</si>
  <si>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</si>
  <si>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</si>
  <si>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</si>
  <si>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</si>
  <si>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</si>
  <si>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</si>
  <si>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</si>
  <si>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</si>
  <si>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</si>
  <si>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</si>
  <si>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</si>
  <si>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</si>
  <si>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</si>
  <si>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</si>
  <si>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</si>
  <si>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</si>
  <si>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</si>
  <si>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</si>
  <si>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</si>
  <si>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</si>
  <si>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</si>
  <si>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</si>
  <si>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</si>
  <si>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</si>
  <si>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</si>
  <si>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</si>
  <si>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</si>
  <si>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</si>
  <si>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</si>
  <si>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</si>
  <si>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</si>
  <si>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</si>
  <si>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</si>
  <si>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</si>
  <si>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</si>
  <si>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</si>
  <si>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</si>
  <si>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</si>
  <si>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</si>
  <si>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</si>
  <si>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</si>
  <si>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</si>
  <si>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</si>
  <si>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</si>
  <si>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</si>
  <si>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</si>
  <si>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</si>
  <si>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</si>
  <si>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</si>
  <si>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</si>
  <si>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</si>
  <si>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</si>
  <si>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</si>
  <si>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</si>
  <si>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</si>
  <si>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</si>
  <si>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</si>
  <si>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</si>
  <si>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</si>
  <si>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</si>
  <si>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</si>
  <si>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</si>
  <si>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</si>
  <si>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</si>
  <si>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</si>
  <si>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</si>
  <si>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</si>
  <si>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</si>
  <si>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</si>
  <si>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</si>
  <si>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</si>
  <si>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</si>
  <si>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</si>
  <si>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</si>
  <si>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</si>
  <si>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</si>
  <si>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</si>
  <si>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</si>
  <si>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</si>
  <si>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</si>
  <si>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</si>
  <si>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</si>
  <si>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</si>
  <si>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</si>
  <si>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</si>
  <si>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</si>
  <si>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</si>
  <si>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</si>
  <si>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</si>
  <si>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</si>
  <si>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</si>
  <si>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</si>
  <si>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</si>
  <si>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</si>
  <si>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</si>
  <si>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</si>
  <si>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</si>
  <si>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</si>
  <si>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</si>
  <si>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</si>
  <si>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</si>
  <si>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</si>
  <si>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</si>
  <si>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</si>
  <si>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</si>
  <si>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</si>
  <si>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</si>
  <si>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</si>
  <si>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</si>
  <si>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</si>
  <si>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</si>
  <si>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</si>
  <si>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</si>
  <si>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</si>
  <si>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</si>
  <si>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</si>
  <si>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</si>
  <si>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</si>
  <si>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</si>
  <si>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</si>
  <si>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</si>
  <si>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</si>
  <si>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</si>
  <si>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</si>
  <si>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</si>
  <si>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</si>
  <si>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</si>
  <si>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</si>
  <si>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</si>
  <si>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</si>
  <si>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</si>
  <si>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</si>
  <si>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</si>
  <si>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</si>
  <si>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</si>
  <si>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</si>
  <si>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</si>
  <si>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</si>
  <si>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</si>
  <si>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</si>
  <si>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</si>
  <si>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</si>
  <si>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</si>
  <si>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</si>
  <si>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</si>
  <si>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</si>
  <si>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</si>
  <si>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</si>
  <si>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</si>
  <si>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</si>
  <si>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</si>
  <si>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</si>
  <si>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</si>
  <si>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</si>
  <si>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</si>
  <si>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</si>
  <si>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</si>
  <si>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</si>
  <si>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</si>
  <si>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</si>
  <si>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</si>
  <si>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</si>
  <si>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</si>
  <si>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</si>
  <si>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</si>
  <si>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</si>
  <si>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</si>
  <si>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</si>
  <si>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</si>
  <si>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</si>
  <si>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</si>
  <si>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</si>
  <si>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</si>
  <si>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</si>
  <si>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</si>
  <si>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</si>
  <si>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</si>
  <si>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</si>
  <si>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</si>
  <si>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</si>
  <si>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</si>
  <si>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</si>
  <si>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</si>
  <si>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</si>
  <si>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</si>
  <si>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</si>
  <si>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</si>
  <si>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</si>
  <si>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</si>
  <si>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</si>
  <si>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</si>
  <si>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</si>
  <si>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</si>
  <si>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</si>
  <si>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</si>
  <si>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</si>
  <si>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</si>
  <si>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</si>
  <si>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</si>
  <si>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</si>
  <si>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</si>
  <si>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</si>
  <si>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</si>
  <si>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</si>
  <si>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</si>
  <si>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</si>
  <si>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</si>
  <si>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</si>
  <si>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</si>
  <si>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</si>
  <si>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</si>
  <si>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</si>
  <si>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</si>
  <si>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</si>
  <si>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</si>
  <si>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</si>
  <si>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</si>
  <si>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</si>
  <si>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</si>
  <si>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</si>
  <si>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</si>
  <si>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</si>
  <si>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</si>
  <si>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</si>
  <si>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</si>
  <si>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</si>
  <si>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</si>
  <si>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</si>
  <si>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</si>
  <si>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</si>
  <si>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</si>
  <si>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</si>
  <si>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</si>
  <si>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</si>
  <si>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</si>
  <si>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</si>
  <si>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</si>
  <si>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</si>
  <si>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</si>
  <si>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</si>
  <si>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</si>
  <si>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</si>
  <si>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</si>
  <si>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</si>
  <si>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</si>
  <si>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</si>
  <si>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</si>
  <si>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</si>
  <si>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</si>
  <si>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</si>
  <si>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</si>
  <si>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</si>
  <si>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</si>
  <si>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</si>
  <si>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</si>
  <si>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</si>
  <si>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</si>
  <si>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</si>
  <si>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</si>
  <si>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</si>
  <si>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</si>
  <si>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</si>
  <si>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</si>
  <si>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</si>
  <si>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</si>
  <si>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</si>
  <si>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</si>
  <si>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</si>
  <si>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</si>
  <si>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</si>
  <si>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</si>
  <si>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</si>
  <si>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</si>
  <si>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</si>
  <si>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</si>
  <si>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</si>
  <si>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</si>
  <si>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</si>
  <si>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</si>
  <si>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</si>
  <si>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</si>
  <si>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</si>
  <si>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</si>
  <si>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</si>
  <si>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</si>
  <si>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</si>
  <si>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</si>
  <si>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</si>
  <si>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</si>
  <si>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</si>
  <si>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</si>
  <si>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</si>
  <si>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</si>
  <si>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</si>
  <si>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</si>
  <si>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</si>
  <si>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</si>
  <si>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</si>
  <si>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</si>
  <si>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</si>
  <si>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</si>
  <si>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</si>
  <si>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</si>
  <si>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</si>
  <si>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</si>
  <si>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</si>
  <si>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</si>
  <si>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</si>
  <si>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</si>
  <si>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</si>
  <si>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</si>
  <si>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</si>
  <si>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</si>
  <si>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</si>
  <si>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</si>
  <si>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</si>
  <si>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</si>
  <si>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</si>
  <si>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</si>
  <si>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</si>
  <si>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</si>
  <si>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</si>
  <si>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</si>
  <si>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</si>
  <si>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</si>
  <si>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</si>
  <si>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</si>
  <si>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</si>
  <si>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</si>
  <si>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</si>
  <si>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</si>
  <si>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</si>
  <si>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</si>
  <si>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</si>
  <si>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</si>
  <si>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</si>
  <si>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</si>
  <si>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</si>
  <si>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</si>
  <si>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</si>
  <si>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</si>
  <si>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</si>
  <si>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</si>
  <si>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</si>
  <si>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</si>
  <si>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</si>
  <si>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</si>
  <si>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</si>
  <si>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</si>
  <si>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</si>
  <si>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</si>
  <si>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Profit Margin</t>
  </si>
  <si>
    <t>Sum of Profit_Margin</t>
  </si>
  <si>
    <t>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</si>
</sst>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quot;K&quot;"/>
    <numFmt numFmtId="165" formatCode="&quot;▲ &quot;0.00%;[Red]&quot;▼ &quot;0.00%;0.00%"/>
  </numFmts>
  <fonts count="2" x14ac:knownFonts="1">
    <font>
      <sz val="11"/>
      <color theme="1"/>
      <name val="Calibri"/>
      <family val="2"/>
      <scheme val="minor"/>
    </font>
    <font>
      <sz val="14"/>
      <color rgb="FF00B050"/>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3" fontId="0" fillId="0" borderId="0" xfId="0" applyNumberFormat="1"/>
    <xf numFmtId="165" fontId="1" fillId="0" borderId="0" xfId="0" applyNumberFormat="1" applyFont="1"/>
    <xf numFmtId="0"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quot;$&quot;0.0,&quot;K&quot;"/>
    </dxf>
    <dxf>
      <numFmt numFmtId="164" formatCode="&quot;$&quot;0.0,&quot;K&quot;"/>
    </dxf>
    <dxf>
      <alignment horizontal="left" vertical="bottom" textRotation="0" wrapText="0" indent="0" justifyLastLine="0" shrinkToFit="0" readingOrder="0"/>
    </dxf>
    <dxf>
      <numFmt numFmtId="164" formatCode="&quot;$&quot;0.0,&quot;K&quot;"/>
    </dxf>
    <dxf>
      <numFmt numFmtId="164" formatCode="&quot;$&quot;0.0,&quot;K&quot;"/>
    </dxf>
    <dxf>
      <numFmt numFmtId="164" formatCode="&quot;$&quot;0.0,&quot;K&quot;"/>
    </dxf>
    <dxf>
      <numFmt numFmtId="164" formatCode="&quot;$&quot;0.0,&quot;K&quot;"/>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bgColor theme="1"/>
        </patternFill>
      </fill>
      <border diagonalUp="0" diagonalDown="0">
        <left style="thin">
          <color auto="1"/>
        </left>
        <right style="thin">
          <color auto="1"/>
        </right>
        <top style="thin">
          <color auto="1"/>
        </top>
        <bottom style="thin">
          <color auto="1"/>
        </bottom>
        <vertical/>
        <horizontal/>
      </border>
    </dxf>
    <dxf>
      <fill>
        <patternFill patternType="none">
          <bgColor auto="1"/>
        </patternFill>
      </fill>
    </dxf>
    <dxf>
      <font>
        <sz val="14"/>
        <color theme="0"/>
      </font>
      <fill>
        <patternFill patternType="none">
          <bgColor auto="1"/>
        </patternFill>
      </fill>
    </dxf>
    <dxf>
      <fill>
        <patternFill>
          <bgColor theme="1"/>
        </patternFill>
      </fill>
    </dxf>
  </dxfs>
  <tableStyles count="8" defaultTableStyle="TableStyleMedium2" defaultPivotStyle="PivotStyleLight16">
    <tableStyle name="Best" pivot="0" table="0" count="8" xr9:uid="{10700AEF-7619-4B03-B1FF-38B8E690E232}">
      <tableStyleElement type="wholeTable" dxfId="30"/>
      <tableStyleElement type="headerRow" dxfId="29"/>
    </tableStyle>
    <tableStyle name="Slicer Style 1" pivot="0" table="0" count="1" xr9:uid="{FEBE2008-5EBD-4250-B3EA-97391213FE6F}">
      <tableStyleElement type="wholeTable" dxfId="28"/>
    </tableStyle>
    <tableStyle name="Slicer Style 2" pivot="0" table="0" count="0" xr9:uid="{EF775A53-388E-4D83-BF4E-AE6CDFA3E781}"/>
    <tableStyle name="Slicer Style 3" pivot="0" table="0" count="0" xr9:uid="{A32543D9-DB47-44E3-8CE8-F596BAF5C936}"/>
    <tableStyle name="Slicer Style 4" pivot="0" table="0" count="1" xr9:uid="{FF09F6D9-559F-4068-838E-EDD0A8E19042}">
      <tableStyleElement type="wholeTable" dxfId="27"/>
    </tableStyle>
    <tableStyle name="Slicer Style 5" pivot="0" table="0" count="1" xr9:uid="{5AC5EDE3-B942-4E19-AF0A-839CB84E4951}">
      <tableStyleElement type="headerRow" dxfId="26"/>
    </tableStyle>
    <tableStyle name="WWE" pivot="0" table="0" count="5" xr9:uid="{1134B949-CB6F-4547-8F4E-FA5C1E024B04}">
      <tableStyleElement type="wholeTable" dxfId="25"/>
      <tableStyleElement type="headerRow" dxfId="24"/>
    </tableStyle>
    <tableStyle name="Year" pivot="0" table="0" count="1" xr9:uid="{6DF9A327-2BA2-4C5D-9BBD-0864696C86D6}">
      <tableStyleElement type="wholeTable" dxfId="23"/>
    </tableStyle>
  </tableStyles>
  <extLst>
    <ext xmlns:x14="http://schemas.microsoft.com/office/spreadsheetml/2009/9/main" uri="{46F421CA-312F-682f-3DD2-61675219B42D}">
      <x14:dxfs count="9">
        <dxf>
          <fill>
            <patternFill>
              <bgColor theme="0" tint="-0.34998626667073579"/>
            </patternFill>
          </fill>
        </dxf>
        <dxf>
          <fill>
            <patternFill>
              <bgColor theme="0"/>
            </patternFill>
          </fill>
        </dxf>
        <dxf>
          <fill>
            <patternFill>
              <bgColor theme="0" tint="-0.24994659260841701"/>
            </patternFill>
          </fill>
        </dxf>
        <dxf>
          <font>
            <color theme="0"/>
          </font>
        </dxf>
        <dxf>
          <font>
            <color theme="0" tint="-0.499984740745262"/>
          </font>
        </dxf>
        <dxf>
          <font>
            <color theme="0" tint="-0.34998626667073579"/>
          </font>
        </dxf>
        <dxf>
          <font>
            <color theme="0"/>
          </font>
        </dxf>
        <dxf>
          <font>
            <color theme="9"/>
          </font>
        </dxf>
        <dxf>
          <font>
            <color theme="0"/>
          </font>
        </dxf>
      </x14:dxfs>
    </ext>
    <ext xmlns:x14="http://schemas.microsoft.com/office/spreadsheetml/2009/9/main" uri="{EB79DEF2-80B8-43e5-95BD-54CBDDF9020C}">
      <x14:slicerStyles defaultSlicerStyle="SlicerStyleLight1">
        <x14:slicerStyle name="Best">
          <x14:slicerStyleElements>
            <x14:slicerStyleElement type="unselectedItemWithData" dxfId="8"/>
            <x14:slicerStyleElement type="selectedItemWithData" dxfId="7"/>
            <x14:slicerStyleElement type="selectedItemWithNoData" dxfId="6"/>
            <x14:slicerStyleElement type="hoveredUnselectedItemWithData" dxfId="5"/>
            <x14:slicerStyleElement type="hoveredSelectedItemWithData" dxfId="4"/>
            <x14:slicerStyleElement type="hoveredSelectedItemWithNoData" dxfId="3"/>
          </x14:slicerStyleElements>
        </x14:slicerStyle>
        <x14:slicerStyle name="Slicer Style 1"/>
        <x14:slicerStyle name="Slicer Style 2"/>
        <x14:slicerStyle name="Slicer Style 3"/>
        <x14:slicerStyle name="Slicer Style 4"/>
        <x14:slicerStyle name="Slicer Style 5"/>
        <x14:slicerStyle name="WWE">
          <x14:slicerStyleElements>
            <x14:slicerStyleElement type="selectedItemWithData" dxfId="2"/>
            <x14:slicerStyleElement type="selectedItemWithNoData" dxfId="1"/>
            <x14:slicerStyleElement type="hoveredSelectedItemWithNoData" dxfId="0"/>
          </x14:slicerStyleElements>
        </x14:slicerStyle>
        <x14:slicerStyle name="Yea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[Sales_Dashboard(AutoRecovered).xlsx]Combo_Chart!PivotTable10</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7483-4BEE-B1BA-9ECCF41E2573}"/>
            </c:ext>
          </c:extLst>
        </c:ser>
        <c:dLbls>
          <c:showLegendKey val="0"/>
          <c:showVal val="0"/>
          <c:showCatName val="0"/>
          <c:showSerName val="0"/>
          <c:showPercent val="0"/>
          <c:showBubbleSize val="0"/>
        </c:dLbls>
        <c:axId val="1583660080"/>
        <c:axId val="251816640"/>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7483-4BEE-B1BA-9ECCF41E2573}"/>
            </c:ext>
          </c:extLst>
        </c:ser>
        <c:dLbls>
          <c:showLegendKey val="0"/>
          <c:showVal val="0"/>
          <c:showCatName val="0"/>
          <c:showSerName val="0"/>
          <c:showPercent val="0"/>
          <c:showBubbleSize val="0"/>
        </c:dLbls>
        <c:gapWidth val="219"/>
        <c:axId val="251808960"/>
        <c:axId val="251816160"/>
      </c:barChart>
      <c:catAx>
        <c:axId val="25180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16160"/>
        <c:crosses val="autoZero"/>
        <c:auto val="1"/>
        <c:lblAlgn val="ctr"/>
        <c:lblOffset val="100"/>
        <c:noMultiLvlLbl val="0"/>
      </c:catAx>
      <c:valAx>
        <c:axId val="25181616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08960"/>
        <c:crosses val="autoZero"/>
        <c:crossBetween val="between"/>
      </c:valAx>
      <c:valAx>
        <c:axId val="251816640"/>
        <c:scaling>
          <c:orientation val="minMax"/>
        </c:scaling>
        <c:delete val="0"/>
        <c:axPos val="r"/>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660080"/>
        <c:crosses val="max"/>
        <c:crossBetween val="between"/>
      </c:valAx>
      <c:catAx>
        <c:axId val="1583660080"/>
        <c:scaling>
          <c:orientation val="minMax"/>
        </c:scaling>
        <c:delete val="1"/>
        <c:axPos val="b"/>
        <c:numFmt formatCode="General" sourceLinked="1"/>
        <c:majorTickMark val="none"/>
        <c:minorTickMark val="none"/>
        <c:tickLblPos val="nextTo"/>
        <c:crossAx val="251816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[Sales_Dashboard(AutoRecovered).xlsx]Category_Donut!PivotTable16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Category_Donut!$B$3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D3-43BF-9992-2603DF70FA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D3-43BF-9992-2603DF70FA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D3-43BF-9992-2603DF70FA6B}"/>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Category_Donut!$A$4:$A$7</c:f>
              <c:strCache>
                <c:ptCount val="3"/>
                <c:pt idx="0">
                  <c:v>Furniture</c:v>
                </c:pt>
                <c:pt idx="1">
                  <c:v>Office Supplies</c:v>
                </c:pt>
                <c:pt idx="2">
                  <c:v>Technology</c:v>
                </c:pt>
              </c:strCache>
            </c:strRef>
          </c:cat>
          <c:val>
            <c:numRef>
              <c:f>Category_Donut!$B$4:$B$7</c:f>
              <c:numCache>
                <c:formatCode>General</c:formatCode>
                <c:ptCount val="3"/>
                <c:pt idx="0">
                  <c:v>121930.69749999998</c:v>
                </c:pt>
                <c:pt idx="1">
                  <c:v>124418.43400000001</c:v>
                </c:pt>
                <c:pt idx="2">
                  <c:v>183304.01699999999</c:v>
                </c:pt>
              </c:numCache>
            </c:numRef>
          </c:val>
          <c:extLst>
            <c:ext xmlns:c16="http://schemas.microsoft.com/office/drawing/2014/chart" uri="{C3380CC4-5D6E-409C-BE32-E72D297353CC}">
              <c16:uniqueId val="{00000000-637C-45DE-B696-666DD668A9E5}"/>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[Sales_Dashboard(AutoRecovered).xlsx]Top_Selling_Products!PivotTable24</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Top_Selling_Products!$B$3</c:f>
              <c:strCache>
                <c:ptCount val="1"/>
                <c:pt idx="0">
                  <c:v>Total</c:v>
                </c:pt>
              </c:strCache>
            </c:strRef>
          </c:tx>
          <c:spPr>
            <a:solidFill>
              <a:schemeClr val="accent1"/>
            </a:solidFill>
            <a:ln>
              <a:noFill/>
            </a:ln>
            <a:effectLst/>
            <a:sp3d/>
          </c:spPr>
          <c:invertIfNegative val="0"/>
          <c:dPt>
            <c:idx val="0"/>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Top_Selling_Products!$A$4:$A$9</c:f>
              <c:strCache>
                <c:ptCount val="5"/>
                <c:pt idx="0">
                  <c:v>Tables</c:v>
                </c:pt>
                <c:pt idx="1">
                  <c:v>Storage</c:v>
                </c:pt>
                <c:pt idx="2">
                  <c:v>Machines</c:v>
                </c:pt>
                <c:pt idx="3">
                  <c:v>Chairs</c:v>
                </c:pt>
                <c:pt idx="4">
                  <c:v>Phones</c:v>
                </c:pt>
              </c:strCache>
            </c:strRef>
          </c:cat>
          <c:val>
            <c:numRef>
              <c:f>Top_Selling_Products!$B$4:$B$9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0FC1-488A-98AB-51E9F606F13C}"/>
            </c:ext>
          </c:extLst>
        </c:ser>
        <c:dLbls>
          <c:showLegendKey val="0"/>
          <c:showVal val="1"/>
          <c:showCatName val="0"/>
          <c:showSerName val="0"/>
          <c:showPercent val="0"/>
          <c:showBubbleSize val="0"/>
        </c:dLbls>
        <c:gapWidth val="150"/>
        <c:shape val="box"/>
        <c:axId val="776083040"/>
        <c:axId val="776080160"/>
        <c:axId val="0"/>
      </c:bar3DChart>
      <c:catAx>
        <c:axId val="77608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080160"/>
        <c:crosses val="autoZero"/>
        <c:auto val="1"/>
        <c:lblAlgn val="ctr"/>
        <c:lblOffset val="100"/>
        <c:noMultiLvlLbl val="0"/>
      </c:catAx>
      <c:valAx>
        <c:axId val="77608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0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2083333333333336E-2"/>
          <c:w val="1"/>
          <c:h val="0.9479166666666666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0A89-4CA7-B569-A4E5FB8F3042}"/>
            </c:ext>
          </c:extLst>
        </c:ser>
        <c:dLbls>
          <c:showLegendKey val="0"/>
          <c:showVal val="0"/>
          <c:showCatName val="0"/>
          <c:showSerName val="0"/>
          <c:showPercent val="0"/>
          <c:showBubbleSize val="0"/>
        </c:dLbls>
        <c:smooth val="0"/>
        <c:axId val="527638544"/>
        <c:axId val="527627984"/>
      </c:lineChart>
      <c:catAx>
        <c:axId val="527638544"/>
        <c:scaling>
          <c:orientation val="minMax"/>
        </c:scaling>
        <c:delete val="1"/>
        <c:axPos val="b"/>
        <c:numFmt formatCode="General" sourceLinked="1"/>
        <c:majorTickMark val="none"/>
        <c:minorTickMark val="none"/>
        <c:tickLblPos val="nextTo"/>
        <c:crossAx val="527627984"/>
        <c:crosses val="autoZero"/>
        <c:auto val="1"/>
        <c:lblAlgn val="ctr"/>
        <c:lblOffset val="100"/>
        <c:noMultiLvlLbl val="0"/>
      </c:catAx>
      <c:valAx>
        <c:axId val="527627984"/>
        <c:scaling>
          <c:orientation val="minMax"/>
        </c:scaling>
        <c:delete val="1"/>
        <c:axPos val="l"/>
        <c:numFmt formatCode="General" sourceLinked="1"/>
        <c:majorTickMark val="none"/>
        <c:minorTickMark val="none"/>
        <c:tickLblPos val="nextTo"/>
        <c:crossAx val="527638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9999999999999998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6241-458C-9000-B55F9294DE81}"/>
            </c:ext>
          </c:extLst>
        </c:ser>
        <c:dLbls>
          <c:showLegendKey val="0"/>
          <c:showVal val="0"/>
          <c:showCatName val="0"/>
          <c:showSerName val="0"/>
          <c:showPercent val="0"/>
          <c:showBubbleSize val="0"/>
        </c:dLbls>
        <c:smooth val="0"/>
        <c:axId val="527660144"/>
        <c:axId val="527661104"/>
      </c:lineChart>
      <c:catAx>
        <c:axId val="527660144"/>
        <c:scaling>
          <c:orientation val="minMax"/>
        </c:scaling>
        <c:delete val="1"/>
        <c:axPos val="b"/>
        <c:numFmt formatCode="General" sourceLinked="1"/>
        <c:majorTickMark val="none"/>
        <c:minorTickMark val="none"/>
        <c:tickLblPos val="nextTo"/>
        <c:crossAx val="527661104"/>
        <c:crosses val="autoZero"/>
        <c:auto val="1"/>
        <c:lblAlgn val="ctr"/>
        <c:lblOffset val="100"/>
        <c:noMultiLvlLbl val="0"/>
      </c:catAx>
      <c:valAx>
        <c:axId val="527661104"/>
        <c:scaling>
          <c:orientation val="minMax"/>
        </c:scaling>
        <c:delete val="1"/>
        <c:axPos val="l"/>
        <c:numFmt formatCode="General" sourceLinked="1"/>
        <c:majorTickMark val="none"/>
        <c:minorTickMark val="none"/>
        <c:tickLblPos val="nextTo"/>
        <c:crossAx val="52766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494252873563218E-2"/>
          <c:y val="5.7471264367816091E-2"/>
          <c:w val="0.9885057471264368"/>
          <c:h val="0.9425287356321837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18DB-4381-9491-5AC082BD5D2F}"/>
            </c:ext>
          </c:extLst>
        </c:ser>
        <c:dLbls>
          <c:showLegendKey val="0"/>
          <c:showVal val="0"/>
          <c:showCatName val="0"/>
          <c:showSerName val="0"/>
          <c:showPercent val="0"/>
          <c:showBubbleSize val="0"/>
        </c:dLbls>
        <c:smooth val="0"/>
        <c:axId val="485865456"/>
        <c:axId val="485865936"/>
      </c:lineChart>
      <c:catAx>
        <c:axId val="485865456"/>
        <c:scaling>
          <c:orientation val="minMax"/>
        </c:scaling>
        <c:delete val="1"/>
        <c:axPos val="b"/>
        <c:numFmt formatCode="General" sourceLinked="1"/>
        <c:majorTickMark val="none"/>
        <c:minorTickMark val="none"/>
        <c:tickLblPos val="nextTo"/>
        <c:crossAx val="485865936"/>
        <c:crosses val="autoZero"/>
        <c:auto val="1"/>
        <c:lblAlgn val="ctr"/>
        <c:lblOffset val="100"/>
        <c:noMultiLvlLbl val="0"/>
      </c:catAx>
      <c:valAx>
        <c:axId val="485865936"/>
        <c:scaling>
          <c:orientation val="minMax"/>
        </c:scaling>
        <c:delete val="1"/>
        <c:axPos val="l"/>
        <c:numFmt formatCode="General" sourceLinked="1"/>
        <c:majorTickMark val="none"/>
        <c:minorTickMark val="none"/>
        <c:tickLblPos val="nextTo"/>
        <c:crossAx val="48586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8248587570621469E-2"/>
          <c:w val="1"/>
          <c:h val="0.9717514124293785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820B-4FAF-9E75-AE1ED45EB398}"/>
            </c:ext>
          </c:extLst>
        </c:ser>
        <c:dLbls>
          <c:showLegendKey val="0"/>
          <c:showVal val="0"/>
          <c:showCatName val="0"/>
          <c:showSerName val="0"/>
          <c:showPercent val="0"/>
          <c:showBubbleSize val="0"/>
        </c:dLbls>
        <c:smooth val="0"/>
        <c:axId val="527623664"/>
        <c:axId val="527642384"/>
      </c:lineChart>
      <c:catAx>
        <c:axId val="527623664"/>
        <c:scaling>
          <c:orientation val="minMax"/>
        </c:scaling>
        <c:delete val="1"/>
        <c:axPos val="b"/>
        <c:numFmt formatCode="General" sourceLinked="1"/>
        <c:majorTickMark val="none"/>
        <c:minorTickMark val="none"/>
        <c:tickLblPos val="nextTo"/>
        <c:crossAx val="527642384"/>
        <c:crosses val="autoZero"/>
        <c:auto val="1"/>
        <c:lblAlgn val="ctr"/>
        <c:lblOffset val="100"/>
        <c:noMultiLvlLbl val="0"/>
      </c:catAx>
      <c:valAx>
        <c:axId val="527642384"/>
        <c:scaling>
          <c:orientation val="minMax"/>
        </c:scaling>
        <c:delete val="1"/>
        <c:axPos val="l"/>
        <c:numFmt formatCode="General" sourceLinked="1"/>
        <c:majorTickMark val="none"/>
        <c:minorTickMark val="none"/>
        <c:tickLblPos val="nextTo"/>
        <c:crossAx val="5276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505376344086023E-2"/>
          <c:y val="5.128205128205128E-2"/>
          <c:w val="0.978494623655914"/>
          <c:h val="0.9487179487179485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1083-4DFB-AAFF-19F142FC4B85}"/>
            </c:ext>
          </c:extLst>
        </c:ser>
        <c:dLbls>
          <c:showLegendKey val="0"/>
          <c:showVal val="0"/>
          <c:showCatName val="0"/>
          <c:showSerName val="0"/>
          <c:showPercent val="0"/>
          <c:showBubbleSize val="0"/>
        </c:dLbls>
        <c:smooth val="0"/>
        <c:axId val="106243968"/>
        <c:axId val="106233408"/>
      </c:lineChart>
      <c:catAx>
        <c:axId val="106243968"/>
        <c:scaling>
          <c:orientation val="minMax"/>
        </c:scaling>
        <c:delete val="1"/>
        <c:axPos val="b"/>
        <c:numFmt formatCode="General" sourceLinked="1"/>
        <c:majorTickMark val="none"/>
        <c:minorTickMark val="none"/>
        <c:tickLblPos val="nextTo"/>
        <c:crossAx val="106233408"/>
        <c:crosses val="autoZero"/>
        <c:auto val="1"/>
        <c:lblAlgn val="ctr"/>
        <c:lblOffset val="100"/>
        <c:noMultiLvlLbl val="0"/>
      </c:catAx>
      <c:valAx>
        <c:axId val="106233408"/>
        <c:scaling>
          <c:orientation val="minMax"/>
        </c:scaling>
        <c:delete val="1"/>
        <c:axPos val="l"/>
        <c:numFmt formatCode="General" sourceLinked="1"/>
        <c:majorTickMark val="none"/>
        <c:minorTickMark val="none"/>
        <c:tickLblPos val="nextTo"/>
        <c:crossAx val="1062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4164479440071"/>
          <c:y val="3.0627605372857787E-3"/>
          <c:w val="0.72592592592592597"/>
          <c:h val="0.9479176316195769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ECB0-4CFE-A2C0-BB4D3E7598CF}"/>
            </c:ext>
          </c:extLst>
        </c:ser>
        <c:dLbls>
          <c:showLegendKey val="0"/>
          <c:showVal val="0"/>
          <c:showCatName val="0"/>
          <c:showSerName val="0"/>
          <c:showPercent val="0"/>
          <c:showBubbleSize val="0"/>
        </c:dLbls>
        <c:smooth val="0"/>
        <c:axId val="527638544"/>
        <c:axId val="527627984"/>
      </c:lineChart>
      <c:catAx>
        <c:axId val="527638544"/>
        <c:scaling>
          <c:orientation val="minMax"/>
        </c:scaling>
        <c:delete val="1"/>
        <c:axPos val="b"/>
        <c:numFmt formatCode="General" sourceLinked="1"/>
        <c:majorTickMark val="none"/>
        <c:minorTickMark val="none"/>
        <c:tickLblPos val="nextTo"/>
        <c:crossAx val="527627984"/>
        <c:crosses val="autoZero"/>
        <c:auto val="1"/>
        <c:lblAlgn val="ctr"/>
        <c:lblOffset val="100"/>
        <c:noMultiLvlLbl val="0"/>
      </c:catAx>
      <c:valAx>
        <c:axId val="527627984"/>
        <c:scaling>
          <c:orientation val="minMax"/>
        </c:scaling>
        <c:delete val="1"/>
        <c:axPos val="l"/>
        <c:numFmt formatCode="General" sourceLinked="1"/>
        <c:majorTickMark val="none"/>
        <c:minorTickMark val="none"/>
        <c:tickLblPos val="nextTo"/>
        <c:crossAx val="527638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0.9183006535947712"/>
          <c:h val="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E-F0F6-436A-B13B-6004B7D4F0B0}"/>
            </c:ext>
          </c:extLst>
        </c:ser>
        <c:dLbls>
          <c:showLegendKey val="0"/>
          <c:showVal val="0"/>
          <c:showCatName val="0"/>
          <c:showSerName val="0"/>
          <c:showPercent val="0"/>
          <c:showBubbleSize val="0"/>
        </c:dLbls>
        <c:smooth val="0"/>
        <c:axId val="485865456"/>
        <c:axId val="485865936"/>
      </c:lineChart>
      <c:catAx>
        <c:axId val="485865456"/>
        <c:scaling>
          <c:orientation val="minMax"/>
        </c:scaling>
        <c:delete val="1"/>
        <c:axPos val="b"/>
        <c:numFmt formatCode="General" sourceLinked="1"/>
        <c:majorTickMark val="none"/>
        <c:minorTickMark val="none"/>
        <c:tickLblPos val="nextTo"/>
        <c:crossAx val="485865936"/>
        <c:crosses val="autoZero"/>
        <c:auto val="1"/>
        <c:lblAlgn val="ctr"/>
        <c:lblOffset val="100"/>
        <c:noMultiLvlLbl val="0"/>
      </c:catAx>
      <c:valAx>
        <c:axId val="485865936"/>
        <c:scaling>
          <c:orientation val="minMax"/>
        </c:scaling>
        <c:delete val="1"/>
        <c:axPos val="l"/>
        <c:numFmt formatCode="General" sourceLinked="1"/>
        <c:majorTickMark val="none"/>
        <c:minorTickMark val="none"/>
        <c:tickLblPos val="nextTo"/>
        <c:crossAx val="485865456"/>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28411878782219E-3"/>
          <c:y val="5.7471341723310233E-2"/>
          <c:w val="0.9885057471264368"/>
          <c:h val="0.9425287356321837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0B13-4AF2-B757-1EB2F8B7D34D}"/>
            </c:ext>
          </c:extLst>
        </c:ser>
        <c:dLbls>
          <c:showLegendKey val="0"/>
          <c:showVal val="0"/>
          <c:showCatName val="0"/>
          <c:showSerName val="0"/>
          <c:showPercent val="0"/>
          <c:showBubbleSize val="0"/>
        </c:dLbls>
        <c:smooth val="0"/>
        <c:axId val="485865456"/>
        <c:axId val="485865936"/>
      </c:lineChart>
      <c:catAx>
        <c:axId val="485865456"/>
        <c:scaling>
          <c:orientation val="minMax"/>
        </c:scaling>
        <c:delete val="1"/>
        <c:axPos val="b"/>
        <c:numFmt formatCode="General" sourceLinked="1"/>
        <c:majorTickMark val="none"/>
        <c:minorTickMark val="none"/>
        <c:tickLblPos val="nextTo"/>
        <c:crossAx val="485865936"/>
        <c:crosses val="autoZero"/>
        <c:auto val="1"/>
        <c:lblAlgn val="ctr"/>
        <c:lblOffset val="100"/>
        <c:noMultiLvlLbl val="0"/>
      </c:catAx>
      <c:valAx>
        <c:axId val="485865936"/>
        <c:scaling>
          <c:orientation val="minMax"/>
        </c:scaling>
        <c:delete val="1"/>
        <c:axPos val="l"/>
        <c:numFmt formatCode="General" sourceLinked="1"/>
        <c:majorTickMark val="none"/>
        <c:minorTickMark val="none"/>
        <c:tickLblPos val="nextTo"/>
        <c:crossAx val="48586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[Sales_Dashboard(AutoRecovered).xlsx]KPI!PivotTable28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8248587570621469E-2"/>
          <c:w val="1"/>
          <c:h val="0.9717514124293785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371E-4032-9E83-8638CF9A6224}"/>
            </c:ext>
          </c:extLst>
        </c:ser>
        <c:dLbls>
          <c:showLegendKey val="0"/>
          <c:showVal val="0"/>
          <c:showCatName val="0"/>
          <c:showSerName val="0"/>
          <c:showPercent val="0"/>
          <c:showBubbleSize val="0"/>
        </c:dLbls>
        <c:smooth val="0"/>
        <c:axId val="527623664"/>
        <c:axId val="527642384"/>
      </c:lineChart>
      <c:catAx>
        <c:axId val="527623664"/>
        <c:scaling>
          <c:orientation val="minMax"/>
        </c:scaling>
        <c:delete val="1"/>
        <c:axPos val="b"/>
        <c:numFmt formatCode="General" sourceLinked="1"/>
        <c:majorTickMark val="none"/>
        <c:minorTickMark val="none"/>
        <c:tickLblPos val="nextTo"/>
        <c:crossAx val="527642384"/>
        <c:crosses val="autoZero"/>
        <c:auto val="1"/>
        <c:lblAlgn val="ctr"/>
        <c:lblOffset val="100"/>
        <c:noMultiLvlLbl val="0"/>
      </c:catAx>
      <c:valAx>
        <c:axId val="527642384"/>
        <c:scaling>
          <c:orientation val="minMax"/>
        </c:scaling>
        <c:delete val="1"/>
        <c:axPos val="l"/>
        <c:numFmt formatCode="General" sourceLinked="1"/>
        <c:majorTickMark val="none"/>
        <c:minorTickMark val="none"/>
        <c:tickLblPos val="nextTo"/>
        <c:crossAx val="5276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78494623655913"/>
          <c:y val="5.128205128205128E-2"/>
          <c:w val="0.86021505376344087"/>
          <c:h val="0.9487179487179485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97AD-408D-BC15-8F20E9FA213E}"/>
            </c:ext>
          </c:extLst>
        </c:ser>
        <c:dLbls>
          <c:showLegendKey val="0"/>
          <c:showVal val="0"/>
          <c:showCatName val="0"/>
          <c:showSerName val="0"/>
          <c:showPercent val="0"/>
          <c:showBubbleSize val="0"/>
        </c:dLbls>
        <c:smooth val="0"/>
        <c:axId val="106243968"/>
        <c:axId val="106233408"/>
      </c:lineChart>
      <c:catAx>
        <c:axId val="106243968"/>
        <c:scaling>
          <c:orientation val="minMax"/>
        </c:scaling>
        <c:delete val="1"/>
        <c:axPos val="b"/>
        <c:numFmt formatCode="General" sourceLinked="1"/>
        <c:majorTickMark val="none"/>
        <c:minorTickMark val="none"/>
        <c:tickLblPos val="nextTo"/>
        <c:crossAx val="106233408"/>
        <c:crosses val="autoZero"/>
        <c:auto val="1"/>
        <c:lblAlgn val="ctr"/>
        <c:lblOffset val="100"/>
        <c:noMultiLvlLbl val="0"/>
      </c:catAx>
      <c:valAx>
        <c:axId val="106233408"/>
        <c:scaling>
          <c:orientation val="minMax"/>
        </c:scaling>
        <c:delete val="1"/>
        <c:axPos val="l"/>
        <c:numFmt formatCode="General" sourceLinked="1"/>
        <c:majorTickMark val="none"/>
        <c:minorTickMark val="none"/>
        <c:tickLblPos val="nextTo"/>
        <c:crossAx val="1062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[Sales_Dashboard(AutoRecovered).xlsx]Combo_Chart!PivotTable10</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40076319573976"/>
          <c:y val="0.1111111111111111"/>
          <c:w val="0.68206679861219888"/>
          <c:h val="0.74599339855245372"/>
        </c:manualLayout>
      </c:layout>
      <c:areaChart>
        <c:grouping val="standard"/>
        <c:varyColors val="0"/>
        <c:ser>
          <c:idx val="1"/>
          <c:order val="1"/>
          <c:tx>
            <c:strRef>
              <c:f>Combo_Chart!$C$3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7-79D0-420B-95A0-886E1FBC2D14}"/>
            </c:ext>
          </c:extLst>
        </c:ser>
        <c:dLbls>
          <c:showLegendKey val="0"/>
          <c:showVal val="0"/>
          <c:showCatName val="0"/>
          <c:showSerName val="0"/>
          <c:showPercent val="0"/>
          <c:showBubbleSize val="0"/>
        </c:dLbls>
        <c:axId val="251808960"/>
        <c:axId val="251816160"/>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5400000" algn="t" rotWithShape="0">
                <a:prstClr val="black">
                  <a:alpha val="40000"/>
                </a:prst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9-79D0-420B-95A0-886E1FBC2D14}"/>
            </c:ext>
          </c:extLst>
        </c:ser>
        <c:dLbls>
          <c:showLegendKey val="0"/>
          <c:showVal val="0"/>
          <c:showCatName val="0"/>
          <c:showSerName val="0"/>
          <c:showPercent val="0"/>
          <c:showBubbleSize val="0"/>
        </c:dLbls>
        <c:gapWidth val="238"/>
        <c:overlap val="7"/>
        <c:axId val="250078128"/>
        <c:axId val="409559024"/>
      </c:barChart>
      <c:catAx>
        <c:axId val="25180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16160"/>
        <c:crosses val="autoZero"/>
        <c:auto val="1"/>
        <c:lblAlgn val="ctr"/>
        <c:lblOffset val="100"/>
        <c:noMultiLvlLbl val="0"/>
      </c:catAx>
      <c:valAx>
        <c:axId val="25181616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08960"/>
        <c:crosses val="autoZero"/>
        <c:crossBetween val="between"/>
      </c:valAx>
      <c:valAx>
        <c:axId val="409559024"/>
        <c:scaling>
          <c:orientation val="minMax"/>
        </c:scaling>
        <c:delete val="0"/>
        <c:axPos val="r"/>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078128"/>
        <c:crosses val="max"/>
        <c:crossBetween val="between"/>
      </c:valAx>
      <c:catAx>
        <c:axId val="250078128"/>
        <c:scaling>
          <c:orientation val="minMax"/>
        </c:scaling>
        <c:delete val="1"/>
        <c:axPos val="b"/>
        <c:numFmt formatCode="General" sourceLinked="1"/>
        <c:majorTickMark val="out"/>
        <c:minorTickMark val="none"/>
        <c:tickLblPos val="nextTo"/>
        <c:crossAx val="409559024"/>
        <c:crosses val="autoZero"/>
        <c:auto val="1"/>
        <c:lblAlgn val="ctr"/>
        <c:lblOffset val="100"/>
        <c:noMultiLvlLbl val="0"/>
      </c:catAx>
      <c:spPr>
        <a:noFill/>
        <a:ln>
          <a:noFill/>
        </a:ln>
        <a:effectLst/>
      </c:spPr>
    </c:plotArea>
    <c:legend>
      <c:legendPos val="r"/>
      <c:layout>
        <c:manualLayout>
          <c:xMode val="edge"/>
          <c:yMode val="edge"/>
          <c:x val="0.16256211644430521"/>
          <c:y val="3.5984251968503939E-2"/>
          <c:w val="0.1924710360572017"/>
          <c:h val="0.17045573848723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[Sales_Dashboard(AutoRecovered).xlsx]Category_Donut!PivotTable16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1.7440184120575333E-17"/>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069631706995527"/>
          <c:y val="0.29049467774861482"/>
          <c:w val="0.49214238845144359"/>
          <c:h val="0.8202373140857393"/>
        </c:manualLayout>
      </c:layout>
      <c:doughnutChart>
        <c:varyColors val="1"/>
        <c:ser>
          <c:idx val="0"/>
          <c:order val="0"/>
          <c:tx>
            <c:strRef>
              <c:f>Category_Donut!$B$3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70-46D1-80F3-FF1235EAFD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70-46D1-80F3-FF1235EAFD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70-46D1-80F3-FF1235EAFD9C}"/>
              </c:ext>
            </c:extLst>
          </c:dPt>
          <c:dLbls>
            <c:dLbl>
              <c:idx val="2"/>
              <c:layout>
                <c:manualLayout>
                  <c:x val="-1.7440184120575333E-17"/>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070-46D1-80F3-FF1235EAFD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Category_Donut!$A$4:$A$7</c:f>
              <c:strCache>
                <c:ptCount val="3"/>
                <c:pt idx="0">
                  <c:v>Furniture</c:v>
                </c:pt>
                <c:pt idx="1">
                  <c:v>Office Supplies</c:v>
                </c:pt>
                <c:pt idx="2">
                  <c:v>Technology</c:v>
                </c:pt>
              </c:strCache>
            </c:strRef>
          </c:cat>
          <c:val>
            <c:numRef>
              <c:f>Category_Donut!$B$4:$B$7</c:f>
              <c:numCache>
                <c:formatCode>General</c:formatCode>
                <c:ptCount val="3"/>
                <c:pt idx="0">
                  <c:v>121930.69749999998</c:v>
                </c:pt>
                <c:pt idx="1">
                  <c:v>124418.43400000001</c:v>
                </c:pt>
                <c:pt idx="2">
                  <c:v>183304.01699999999</c:v>
                </c:pt>
              </c:numCache>
            </c:numRef>
          </c:val>
          <c:extLst>
            <c:ext xmlns:c16="http://schemas.microsoft.com/office/drawing/2014/chart" uri="{C3380CC4-5D6E-409C-BE32-E72D297353CC}">
              <c16:uniqueId val="{00000006-0070-46D1-80F3-FF1235EAFD9C}"/>
            </c:ext>
          </c:extLst>
        </c:ser>
        <c:dLbls>
          <c:showLegendKey val="0"/>
          <c:showVal val="1"/>
          <c:showCatName val="0"/>
          <c:showSerName val="0"/>
          <c:showPercent val="0"/>
          <c:showBubbleSize val="0"/>
          <c:showLeaderLines val="0"/>
        </c:dLbls>
        <c:firstSliceAng val="0"/>
        <c:holeSize val="60"/>
      </c:doughnutChart>
      <c:spPr>
        <a:noFill/>
        <a:ln>
          <a:noFill/>
        </a:ln>
        <a:effectLst/>
      </c:spPr>
    </c:plotArea>
    <c:legend>
      <c:legendPos val="r"/>
      <c:layout>
        <c:manualLayout>
          <c:xMode val="edge"/>
          <c:yMode val="edge"/>
          <c:x val="7.8474694087896521E-2"/>
          <c:y val="3.1820501603966205E-3"/>
          <c:w val="0.86444768034132724"/>
          <c:h val="0.308450714494021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[Sales_Dashboard(AutoRecovered).xlsx]Top_Selling_Products!PivotTable24</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111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0.1138888888888889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1194444444444444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1222222222222222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1222222222222222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a:sp3d/>
        </c:spPr>
        <c:dLbl>
          <c:idx val="0"/>
          <c:layout>
            <c:manualLayout>
              <c:x val="-0.28609671848013818"/>
              <c:y val="-4.9309664694280079E-3"/>
            </c:manualLayout>
          </c:layout>
          <c:spPr>
            <a:noFill/>
            <a:ln>
              <a:noFill/>
            </a:ln>
            <a:effectLst/>
          </c:spPr>
          <c:txPr>
            <a:bodyPr rot="0" spcFirstLastPara="1" vertOverflow="ellipsis" vert="horz" wrap="square" lIns="38100" tIns="19050" rIns="38100" bIns="19050" anchor="ctr" anchorCtr="0">
              <a:spAutoFit/>
            </a:bodyPr>
            <a:lstStyle/>
            <a:p>
              <a:pPr algn="l">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a:sp3d/>
        </c:spPr>
        <c:dLbl>
          <c:idx val="0"/>
          <c:layout>
            <c:manualLayout>
              <c:x val="-0.27160322576258278"/>
              <c:y val="-4.9309664694280079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85000"/>
            </a:schemeClr>
          </a:solidFill>
          <a:ln>
            <a:noFill/>
          </a:ln>
          <a:effectLst/>
          <a:sp3d/>
        </c:spPr>
        <c:dLbl>
          <c:idx val="0"/>
          <c:layout>
            <c:manualLayout>
              <c:x val="-0.2288283265109996"/>
              <c:y val="-4.6296727701936663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lumMod val="85000"/>
            </a:schemeClr>
          </a:solidFill>
          <a:ln>
            <a:noFill/>
          </a:ln>
          <a:effectLst/>
          <a:sp3d/>
        </c:spPr>
        <c:dLbl>
          <c:idx val="0"/>
          <c:layout>
            <c:manualLayout>
              <c:x val="-0.53385146804835926"/>
              <c:y val="-4.6296727701937122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a:noFill/>
          </a:ln>
          <a:effectLst/>
          <a:sp3d/>
        </c:spPr>
        <c:dLbl>
          <c:idx val="0"/>
          <c:layout>
            <c:manualLayout>
              <c:x val="-0.51082325849165222"/>
              <c:y val="-4.3283790709594157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noFill/>
          </a:ln>
          <a:effectLst/>
          <a:sp3d/>
        </c:spPr>
        <c:dLbl>
          <c:idx val="0"/>
          <c:layout>
            <c:manualLayout>
              <c:x val="-0.2130109383995395"/>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08136482939634"/>
          <c:y val="7.407407407407407E-2"/>
          <c:w val="0.80893941382327206"/>
          <c:h val="0.8416746864975212"/>
        </c:manualLayout>
      </c:layout>
      <c:bar3DChart>
        <c:barDir val="bar"/>
        <c:grouping val="clustered"/>
        <c:varyColors val="0"/>
        <c:ser>
          <c:idx val="0"/>
          <c:order val="0"/>
          <c:tx>
            <c:strRef>
              <c:f>Top_Selling_Products!$B$3</c:f>
              <c:strCache>
                <c:ptCount val="1"/>
                <c:pt idx="0">
                  <c:v>Total</c:v>
                </c:pt>
              </c:strCache>
            </c:strRef>
          </c:tx>
          <c:spPr>
            <a:solidFill>
              <a:schemeClr val="bg1">
                <a:lumMod val="85000"/>
              </a:schemeClr>
            </a:solidFill>
            <a:ln>
              <a:noFill/>
            </a:ln>
            <a:effectLst/>
            <a:sp3d/>
          </c:spPr>
          <c:invertIfNegative val="0"/>
          <c:dPt>
            <c:idx val="0"/>
            <c:invertIfNegative val="0"/>
            <c:bubble3D val="0"/>
            <c:spPr>
              <a:solidFill>
                <a:schemeClr val="bg1">
                  <a:lumMod val="85000"/>
                </a:schemeClr>
              </a:solidFill>
              <a:ln>
                <a:noFill/>
              </a:ln>
              <a:effectLst/>
              <a:sp3d/>
            </c:spPr>
            <c:extLst>
              <c:ext xmlns:c16="http://schemas.microsoft.com/office/drawing/2014/chart" uri="{C3380CC4-5D6E-409C-BE32-E72D297353CC}">
                <c16:uniqueId val="{00000006-F28F-43AD-8BB1-9D39B45C3618}"/>
              </c:ext>
            </c:extLst>
          </c:dPt>
          <c:dPt>
            <c:idx val="1"/>
            <c:invertIfNegative val="0"/>
            <c:bubble3D val="0"/>
            <c:spPr>
              <a:solidFill>
                <a:schemeClr val="bg1">
                  <a:lumMod val="85000"/>
                </a:schemeClr>
              </a:solidFill>
              <a:ln>
                <a:noFill/>
              </a:ln>
              <a:effectLst/>
              <a:sp3d/>
            </c:spPr>
            <c:extLst>
              <c:ext xmlns:c16="http://schemas.microsoft.com/office/drawing/2014/chart" uri="{C3380CC4-5D6E-409C-BE32-E72D297353CC}">
                <c16:uniqueId val="{00000001-A958-4657-BB50-23C316163789}"/>
              </c:ext>
            </c:extLst>
          </c:dPt>
          <c:dPt>
            <c:idx val="2"/>
            <c:invertIfNegative val="0"/>
            <c:bubble3D val="0"/>
            <c:spPr>
              <a:solidFill>
                <a:schemeClr val="bg1">
                  <a:lumMod val="85000"/>
                </a:schemeClr>
              </a:solidFill>
              <a:ln>
                <a:noFill/>
              </a:ln>
              <a:effectLst/>
              <a:sp3d/>
            </c:spPr>
            <c:extLst>
              <c:ext xmlns:c16="http://schemas.microsoft.com/office/drawing/2014/chart" uri="{C3380CC4-5D6E-409C-BE32-E72D297353CC}">
                <c16:uniqueId val="{00000002-A958-4657-BB50-23C316163789}"/>
              </c:ext>
            </c:extLst>
          </c:dPt>
          <c:dPt>
            <c:idx val="3"/>
            <c:invertIfNegative val="0"/>
            <c:bubble3D val="0"/>
            <c:spPr>
              <a:solidFill>
                <a:schemeClr val="bg1">
                  <a:lumMod val="85000"/>
                </a:schemeClr>
              </a:solidFill>
              <a:ln>
                <a:noFill/>
              </a:ln>
              <a:effectLst/>
              <a:sp3d/>
            </c:spPr>
            <c:extLst>
              <c:ext xmlns:c16="http://schemas.microsoft.com/office/drawing/2014/chart" uri="{C3380CC4-5D6E-409C-BE32-E72D297353CC}">
                <c16:uniqueId val="{00000003-A958-4657-BB50-23C316163789}"/>
              </c:ext>
            </c:extLst>
          </c:dPt>
          <c:dPt>
            <c:idx val="4"/>
            <c:invertIfNegative val="0"/>
            <c:bubble3D val="0"/>
            <c:spPr>
              <a:solidFill>
                <a:schemeClr val="bg1">
                  <a:lumMod val="85000"/>
                </a:schemeClr>
              </a:solidFill>
              <a:ln>
                <a:noFill/>
              </a:ln>
              <a:effectLst/>
              <a:sp3d/>
            </c:spPr>
            <c:extLst>
              <c:ext xmlns:c16="http://schemas.microsoft.com/office/drawing/2014/chart" uri="{C3380CC4-5D6E-409C-BE32-E72D297353CC}">
                <c16:uniqueId val="{00000004-A958-4657-BB50-23C316163789}"/>
              </c:ext>
            </c:extLst>
          </c:dPt>
          <c:dLbls>
            <c:dLbl>
              <c:idx val="0"/>
              <c:layout>
                <c:manualLayout>
                  <c:x val="-0.27160322576258278"/>
                  <c:y val="-4.930966469428007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8F-43AD-8BB1-9D39B45C3618}"/>
                </c:ext>
              </c:extLst>
            </c:dLbl>
            <c:dLbl>
              <c:idx val="1"/>
              <c:layout>
                <c:manualLayout>
                  <c:x val="-0.2288283265109996"/>
                  <c:y val="-4.62967277019366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58-4657-BB50-23C316163789}"/>
                </c:ext>
              </c:extLst>
            </c:dLbl>
            <c:dLbl>
              <c:idx val="2"/>
              <c:layout>
                <c:manualLayout>
                  <c:x val="-0.213010938399539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58-4657-BB50-23C316163789}"/>
                </c:ext>
              </c:extLst>
            </c:dLbl>
            <c:dLbl>
              <c:idx val="3"/>
              <c:layout>
                <c:manualLayout>
                  <c:x val="-0.53385146804835926"/>
                  <c:y val="-4.62967277019371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58-4657-BB50-23C316163789}"/>
                </c:ext>
              </c:extLst>
            </c:dLbl>
            <c:dLbl>
              <c:idx val="4"/>
              <c:layout>
                <c:manualLayout>
                  <c:x val="-0.51082325849165222"/>
                  <c:y val="-4.32837907095941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58-4657-BB50-23C31616378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Top_Selling_Products!$A$4:$A$9</c:f>
              <c:strCache>
                <c:ptCount val="5"/>
                <c:pt idx="0">
                  <c:v>Tables</c:v>
                </c:pt>
                <c:pt idx="1">
                  <c:v>Storage</c:v>
                </c:pt>
                <c:pt idx="2">
                  <c:v>Machines</c:v>
                </c:pt>
                <c:pt idx="3">
                  <c:v>Chairs</c:v>
                </c:pt>
                <c:pt idx="4">
                  <c:v>Phones</c:v>
                </c:pt>
              </c:strCache>
            </c:strRef>
          </c:cat>
          <c:val>
            <c:numRef>
              <c:f>Top_Selling_Products!$B$4:$B$9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5-A958-4657-BB50-23C316163789}"/>
            </c:ext>
          </c:extLst>
        </c:ser>
        <c:dLbls>
          <c:showLegendKey val="0"/>
          <c:showVal val="1"/>
          <c:showCatName val="0"/>
          <c:showSerName val="0"/>
          <c:showPercent val="0"/>
          <c:showBubbleSize val="0"/>
        </c:dLbls>
        <c:gapWidth val="150"/>
        <c:shape val="box"/>
        <c:axId val="776083040"/>
        <c:axId val="776080160"/>
        <c:axId val="0"/>
      </c:bar3DChart>
      <c:catAx>
        <c:axId val="7760830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6080160"/>
        <c:crosses val="autoZero"/>
        <c:auto val="1"/>
        <c:lblAlgn val="ctr"/>
        <c:lblOffset val="100"/>
        <c:noMultiLvlLbl val="0"/>
      </c:catAx>
      <c:valAx>
        <c:axId val="776080160"/>
        <c:scaling>
          <c:orientation val="minMax"/>
        </c:scaling>
        <c:delete val="1"/>
        <c:axPos val="b"/>
        <c:numFmt formatCode="General" sourceLinked="1"/>
        <c:majorTickMark val="out"/>
        <c:minorTickMark val="none"/>
        <c:tickLblPos val="nextTo"/>
        <c:crossAx val="7760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52B8990-7EFB-4150-AB25-D3DDAA074CC1}">
          <cx:tx>
            <cx:txData>
              <cx:f>_xlchart.v1.1</cx:f>
              <cx:v>Sales</cx:v>
            </cx:txData>
          </cx:tx>
          <cx:dataLabels pos="in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1C29752-2ECC-49CF-BDA6-5146F5A1FA4E}">
          <cx:tx>
            <cx:txData>
              <cx:f>_xlchart.v5.5</cx:f>
              <cx:v>Sales</cx:v>
            </cx:txData>
          </cx:tx>
          <cx:dataId val="0"/>
          <cx:layoutPr>
            <cx:geography cultureLanguage="en-US" cultureRegion="IN" attribution="Powered by Bing">
              <cx:geoCache provider="{E9337A44-BEBE-4D9F-B70C-5C5E7DAFC167}">
                <cx:binary>7H1pb9y4svZfCfL5lYebKPLgzAFG6tVbvMVZvggd25GojZKo/dffkt1ObE0n9uD44qKBtyeIJ+5m
q6iHVfXUQurfN92/bpK7TfmuS5PM/Oum+/N9WFX5v/74w9yEd+nGHKTqptRGf68ObnT6h/7+Xd3c
/XFbblqVBX8QhNkfN+GmrO669//5N3xbcKeP9c2mUjo7r+/K/uLO1EllfvPezrfebW5Tlc2UqUp1
U+E/3x/dZVV9E/fv38H/qKq/6vO7P98/+9T7d39Mv+tv132XgGhVfQtjqXNgE4cSxsX7d4nOgu3v
LWEfEOE4iDEu71/s8aKnmxQGvkaUe0E2t7flnTEwl/ufT0c+Exze+PL+3Y2us2q8YQHcuz/ff8xU
dXf77rLaVHfm/TtltPfwAU+P0n+8vJ/uH89v+X/+PfkF3IDJb56gMr1bL731N1Ae8Xmnv7/zdFKn
39Tm8V69AUDiQCLmCEwBgKcAOc4BwpxITsVOgP6pWLvB2v0tE+Bm3l4C97HahG8IlDyghDoOJza6
f5HneGGMD7gjCCGcP171QZVekmM3Mg+jJkh8vNpLJE50Vm2yN9QaBspBqY2lwx7AoBMwkDzgzMaE
j2r1YEwfwHiFKLvx+DFwAsnJfkLyV7L5tknfEBJKDhzOGeFI7oRE8APBADSCyIM9k8+BeYVAu4H5
MXACzF/He6krf5Vq0G+pK5QdEEkJEZg93Hhnoiuj4QJlkdzm98jhCTAvC/QLYB4HToH5upfAeDrL
7m4qdVNXjzfov3f/DB/Yjo1tMGYPWgM3/xkLAK2iArAj9uNFH+zYK6XZjcyzwRN0vP20Z5/uTPXu
WpWByt6YnoFNsx1G8U58BDrgmDpUou374IieuptXi7UbqMnwCVSfrvdSkf4q401mNubxTv33WgQm
DkiyQBTbDyZuEuxIcsCoxLZtiwcUJ8r0Gol2A/Rz5ASbvy72EptPGxNCzFvp7O3QAbLGMKa2I5zd
DoigA9vmTCD2oEQTB/Q6mXbj83TsBKFPf+0lQotEl+p283bwEHFgSxu4MgVG9tT3CNAa4VBGBH3Q
molte4Uku0H5MXCCyGI/GdvsLtm0m/Lu7SCh8gAhAaEm3dqzCTKOfQAJHQ5OaZsbmNiz10i0G5qf
IyfYzOZ7qS3eJlHfdfm2nMA5IDbjXOJtpDPhbBhD8Ikd4mCGHwze48rYUrdXybQbn6fzmSDk7ac9
O9kYs7kJa3NXVW9ICRg5AAiow5yt8ZqA5EDQg2yIRwWEQ08Z26vl2Q3QZPgEo5P9xOjorfmaAM/C
HCIhAX3/moAjxQEVCAOh29q/CUYvy7MbnMdxE1SOLvfTtmmgAptb/bh+34BHQzJaCttGjOzEBSP7
wIZkNeUTKgB58RdF2Q3Jz5ETULwPewnKp15DTSd4O0zAkIET4YT/IrbBCEo8NmYMEgi7vM0rBNqN
zI+BE2A+7WcZ51SXVfjO25Q6UW+aXgOVoJI6Nt3e/kl6zZEHWNhUcP6QXUOT6sDr5doN03T8BK1T
by/V6GRT9skmu307PaJg28ZSqD3l0vzAQRgypHKbHp2YttdIshuZnyMnmJzM9hKT5Z2G9NrmDSEh
UKSB5CaTv0iu0QPGGHA4tE3bTKB5hUC7kfkxcALMcj/p2SdlbnRm1FvmbNgBp1LaFMo5j17lWW5A
Ql6aQNpA7s4NvEqk3eA8GTqB59N6L/XmfyErDS4fTBYScnf50xEHHLi1YI88bpIfeI1Eu8H5OXKC
zfV+qs76dhO+IYFmDAIXiRzyGPlPEtEYg16BzkDfDbQPPA07XxRkNx7bYRMw1vvpYNYJUDOtzOOd
+e8DGoYOMGDBIKR5sGITPASQMyY4tcXPRNszVF4h0S+A+TFyis1+JjnX2a160xYOyHFCAk068tHB
THgZ9AtA2VMgLreVUfa4LB6yaK8Q6BfIPM5kCszpXnqXtW7fkJJBtIkcxqHguduzSHowwsEx2r4/
iWZekuYXkNzPYYrHfniU33c0PhiTB0P27JP/tI9Twn2HEhqy4YY/JWISSgVYUEofAZsAMumw/LU8
u5GZDH82hf1o3zy9a98d3pXmrn+0H2/jVqDkD/R4G7hMegEd8PKOsKFxeEueJ7brdTLtRuTp2InG
nB7upQU72ajsDYtnzD6gUJ1h9pPk8VON4fKAYI4Z2LkHdCbgvCjObly2wyaQnOxn2exY18q8sb9H
B1KAunD+qBQTQ4ahhwND/6zYEoIJLK8SaTc0T4ZO4DneDx/zTGrYJ3ARQnv8u7V52wwZ9KJxIiCo
3xaV5YQsQ8nMxgIYGfQK3r8m6ZjXSrUbpOejn80YJryfkf+JuglVsHnbvIyAmqaEDQMPGEwwgm0d
UPAEVj1y6/E1oQOvkWg3Pj9HTrA52VdsoJ3T6OotyTMHzyMxtJpt85V4YuLYAZbQTAPNuI9cZNuU
rl4hy69g+TF0ist+xjMnypjxT56rx5v03xO2sTmdQEfNjzBfPkcG8gDQ/UwgK7MtfP5NbV4l1K8g
ejJ4CtLlflI2QEjX5VsiBCV/7kB/5rYHEE0o9djC6ThQeH70TjsQekmiX8PzMHKKzX5WoE/vvpUb
E7+lXQPHD91M4+anh7aAKTbyAJgdtHM82r1Juvk1Eu3G5ufICTan+8mrT++azVv2bkISjULnLMQ6
u/ObGHMwbFB9doC3jS/wSE/zmy/L8ytcHuYxReV6L63ZGFKvNmkOrc9v2cXJ6AEXNoQ7j3s7gC8/
DURHPj3uJ4REwg+1eg7OK8X6FUbPhk+hWu0tVCd3nbp5w6IN7B5gBKwbZlvzNsEJI36AkYCEj/ib
+rTvXpbm1/A8jp1ic7K32HzRZfxoYv572jb2PlFJ2Lhr8P41QQb6oIG0QU70cWvbhBSMiv2SRL9G
52HkFJsve4nN1d0YJpi7N8yzURs2dILPR1vXMmVsUMChjEKn9C/M26tE2o3Ok6ETeK72M+h5aOKa
beK3jUdh4w3jFMwWtHLcv547IMjGwT6CcW/oz5TcMwd03zL3slS7QXo+pwlOp7O9VKMPoXpDxwPV
aQab0iBnsG2Dnpg32IDjIGAP4hf4vCTNblweRk3w+LCfdOBS1/87TZ0UTuWAjkCCtwWeKTIIktXQ
lgaHPjwo1sTxvF6u3RhNx0/QuvT2U3viBLpt3vTQAWi+FVD65NsegTG+eUqxJTRKAXNDyNluPYS8
z1ML9+EVEu1G6OfICTYfjvYTm/IueNNNn6BB0PQMvTXb84UmGTd8v+kTFIhOOPWHFwX5BSDbcVM4
LvYSjjPga6ZPms2b7lwDhyMkbFzbpqfv0wFP1QXOHBJUiHFbzoNZg+rCU3V5rVS7EXo+eoLT2V97
idODoX6ZIv2zU7ugjZBRCGogPfCAw2RPwUjcCEVQa+CTKulr5dmN0PPRE4Qu95OyXd11b3rUAAbK
TAUDy/UQkk49DmTkIFwFFdoeczNRoRfF2Y3MdtgEkqvPe6k013dlCidCPdqWN8gTMOhaswn8N+Fp
DuwwgK1TkkP25v41yUy/QpLdePwYOEHk+ur/BpFfn3/343TA2abazO+PFXxyBN7v372fOxx2OBm6
9Qk7cXtwF+vbP98TijHYrR/HFY5fsh35UPV82sn0t2F3G1P9+d5yRiJOuCNhHwj088A2q/fvWjjq
ZXwLuB/8RkBhz4GTP8YDcrIxYP3zPTQygPWE/ndiSwJFIwZG0oyRApyHCLuA4OsgZySh2ofhhL0f
Jzqe6aQHCvTjjmz//S6r0zOtssrAaAoTyh8+N07RZhL2EEPVCsq6gjgM2lXh/ZvNBewAhI/j/0eK
MktpbZcr2ViKellJqzlcpYyPQr+xjzpUFs1lYBv/UCMV1usGLnQe5laTLuMI97FXlk2SumEslef4
NXX9uoxckneBFwQ+U+eyMWjpxBl1A1lE3tBZ7WkQ45DOcO/7Vx3J7M88azYJ7r0AvuqqKXz7sor1
cG5KeaXzIPKSLI+Zq3niG9fGjnFLGg0ndcvszBWRwBeGa+pWeYU+yxhH3LUsRS6yrI0PTdlUc50K
5fEcBrbcsebgtrrTtNNmhi2ML/yBWPPUWPK7IaVGbq5p17pNOpTroInS0mVdnG9og6v50BrpDcxE
7v2NiodCzEon/Ab4K8+yDIxucVOu7bgcxBIORZLai9J6PcQR8xxaw0Bjt4bMSJb3kctTmcpPTTQU
gZclAn120mo44XkjPZvIYZWiblhVrSnXjVXD1bFoWzeLrH5hVCW9Vmlau2ElS9tlSpHYbQ0dVmUk
6nRG8sD6UtfUvhRVlKYuryk+LoWRaNnaOLnu48QRsyao8ecyFZZy4w7BtyVp2H0QeWJ9H8JWeh0t
/MM47MJbKzHdaW4LsbyXz4xSwcouezeCv9ckqQCMLB0az+FO1i5QWWfLuu4bT4t8WCgNN9mIvppn
Q1OHrlMpchwIXPPQras4bo858cNw5Sc4HlYcThyli9B2YrWkA9XajfzBcjNLx4cD0+umZBVxq6ip
F5UKyOfcQoIvcN4LtISlMqzqKoW1IPL4MKqNmcHVlSeNsdWcObZ9qdMhuS4tmlyGedl/LvLQHIuM
yqtoaMQipKTksyIt6GFm18GRX7DwU9Tn1E1kbx9ZOYAteBRzN65s5TUaJhkNtjW3B2KyJbTyMze2
i6p1uay420X58GXI2n4pmJHLJCH0e8tpm3t+mabaxXTowllAIhUvZISq8DRONHyXrJN8wTUnLfEY
bQBhtym1E82rIDYXfir7EzW0sUd1rGZDhfyTlKeq85qgFUtcSbwok5BeJ7WIl6noLO3GPJTJrKtU
KpYxRuay0uyzXSX1cWqjT5no+sjrm6IN3agerGHexMlJGvhD5RnM+UKJwfdgV3zu1SjODgMf0quu
qkX5YRgSfWb4kJ4bi/JF2/fpma0YPqyDTLqYFME8dThbDQ6v5kSy4TBkRZy4MWmp1yY2/dhhjlw7
7UXn+iUHRe3a2mUmBsUgmYJF1frxIquabk50xRIX+dHg1a2xlkVOzUlNZfShEzQ+yqzWPqvsgMyb
sKngg45BtRukiR+5wpLsOJGFqmdth5zPzWCpEx/j4KYvowhMvF6XPUA/5DKeZRAZtm6EdRi5fUR5
5iEYsxkKCUpvRWWXrQKdFpeFRHk0bxsczuuwocq14mz42Nk9mg9REZ42NC8PB5Tra4vb/ZIUDiJz
2lu6cssgR9Y86wecu01SsRkJMzOndWZjUGW7xW6dtGjWcN4ftX6uz8NuMJ8kzJ+umT900TpPtWNm
fAjKw9qPQs/qeT24cSviyk0zW8H8i7r2htDR2HOyvPTKhIRX3AnQ4HVJGXukTKOjpori3mtKFboo
Ily5lOfGK2XTLUMUZF7bpxs9oGJeqp6stV84p7qvras4TsD41yQcFrLtIgqXSKrcG8RQnpUijg+d
rBEz3YIxJ7wBq2R47X+5tyxFXPnfZZfGh4kGDSV4wOhBi3LoobjsBrBRZZuKGbcQmNWG6AasRg8e
ptQ8W3YBmOc8SwgDdWjJBbbHC1Vh2c0yYkCSpImHkxa1Te6GrSWzU/D2/akpY93PtB6quamz4aQU
2IZ8CHCALUF55mRvdN6XKgi3Jyf/+Od/rnQKf+7H/PzlePDyz39BO9rDic2//RRs9By5hpl+aJTm
x3f9PD54pCg/RJ2Qnocznn/BiH775uvoEpY2hBK/Zks/Txr7yZUexmyp0tjDxOAIR8i3MOjjlONG
8y1VktCPjoEFczKaZ2iCAkK05UqUQ4aMA00CKkOgXjMSrEeuRGFrAexdlwJ410hwxD/hSpC1fs6V
IGCCPxTZDoakN0gKQjzlSoUqCMtJzdZ2IoRX21ZzWoJJWg5+2B0mQWGvBktHvafbtr+1tXGO7ZgV
gQuhWHuhdY3c2uTWJnESdBIDNTsdMp9e8ShSgctzns0Cw5zTMGnMRR816io1drKM60at04Djrzr3
xTyJnOhQED6velN8a0wUrTpLlMpVUduVrqnz4QblseUpP+DE87uYXJZGxYcyS7Ij36HJsqbGpV2V
nWh79IqJn4I5S8ND3Jh2nak0Tb3U4nRGrMA5TIs6T1w/6T7oXCTLPBHyuDfAi1yHd+S8s2p56qgY
neBeoZMe7FrjNpoWC+jHSZZYk+AzlkqeYis+wx2vT3yCrwbU6xnmfu1mBZMW2Kicfqd9H7pt2nNP
4CYjXpmW1ZnsMXNx5NA5ZXYHxC9R9dJOUH7btnARWtLYLVSZLLNaxx8LFvHC7RIWLfO0i1bSVNWs
ZW06Q06PvQqT+pMWyv9Q1WF7Xmk13Mi+7T9nZU3Pg1j0K9pH5SmnUXcO3XbKQ4SoBfDR+gh1vPgG
TLmbNVngLPImaZYOjmEaQde5LM6SVZO1xC1iVt9akrqqtHuPyvyIZAEYa6ub1ypBbox0NjM2+Oo4
T9eWsNZJ7MSzoNDDJ9aUxbIoGvt7ICPtmqhSRxVn7RL2OPtrkobpGR6cgSykFcWHYW98a06HqD7K
WR9dB72SX5yCp/NI8fzQz3l7mTdtcSWBhp8MiKOT1qCuceuSqk9+xcxxVKPkkmmWL1PY5i7dttBo
ZXeJE7lxQun50DvqJAjYsOgdJ0lcKxfORaZy3LhZBV5QGdoc81ahM1nCWtFBxX2w4Sy5qbsuP/U5
T1Z9V9MjXuXJMs25+lILR418C59mQW6fpyIZVl3Yd6fIaugRaW29KmsdfKiYNsDGKFDQ1CTr1KrB
2vut78rMFqekyMmXDLJLJ0XA4rXCSb6KooSlbhqbZNGy0P6Q5O0RCVsGy7EoVxaqwD0HcOJ2LVDv
9l2M5yT3nU1B2zu76NJ10OeNm/apvdaFzxaOyMWsdzJyTVl807c0DzwrYOSLI7Ir3dDh2pi8Xw4o
Q+c65Dxzu9C3Dm3LoNCFqA+dhg22sddavNgYv4zOnCAuEhfCRHmjfBEuswYGBYNKPgqFUq+hVjlH
TZweRQGA2FKq1rxO+EywJL10qKm+wdbdpnSrGF/B+YfrgLT8ULfFMssE9wbupJmrkig+B0+XXNh+
suJ9Wx1yf8jWLE71zOR17NZgLL9UWqq1Y6f+ole0mDmmAtqVddFFbhC7G7pCezQGOjGEfexGuR1/
dpDVfQQCYZ3nJNUeAOogtwxjMis4zs+sslu0CS+OirIRkSflwoaoY+mbFp1AvjZZFsl54/vNZ8tv
9SzmFJ9HKKCrDCJS4wHJaU4z1JQ3tOpBEoZmLeqcpcZtN28SXFvzEE6Z/Vw5fZG7ORoS5bZOryGW
6IMPg9Hx0uqqQbl9bzte2XRcesJqtRv4/RzcvDHuoOtazKRsPgZDzyI3iWU+S8qgADNngCbBsfnD
kba64qTPfDTH2PockbgUbhAMdK4S6bhgAZAny4x7iaU+xaJF6wQZNNcoKlwSxfpbwsPhyNehPLdT
wdcQb3SpOwRWda4qK545TubZWW42PHK6ZYRscYYMTysvTyk6bYRGnvAhMnGJSPg8pVpeS/AapwML
w0+lYOoYwquvcqj4Cjzi4PWRaU5NwBQspTY6NhFw1Kq35HFas/KsivziJEJtcW35Kjk1cZrPNTbB
AksdzAYS5nPbFPRT3KZkxSuYZekLvQi7iNwNTlCftLbMN4wWo3OpB/Y5TBP1sSK4SVyuYrmgkQyW
9RDGc90HrWdhPzzDGChkK5ntNkHRXSIIvtwstIdZ31f53HREHMFpGnY06xIdfqBO1MJCw60nLWYX
gGw9LPuA1stMddU6lkP+Man9pcLAsOPeH87ihrJ53jQod/sKDZFXWxlz7aBb8EI3p7gJyKHEQfy1
LUg8awkXboPB3SpQ8SPjk3zlYNFBJFSU8kvMuZqlWYs+J37pr8AyhWu/IrOecPtsqCPrJmcOOswr
YS3SwDEfsMqStc0sf8FZYM6TvhUfIdjyFxgV6DJsFILLOb7l9b3FFzR0ytOyL75lZuhv0FCD+a/L
ajBu0rFg2dEWzwYqqEuMdWRniDQVpBVUV7i1bu3UcnFWIwUWTaFzKBGW4PujKLiqbSAiEKAVSe9B
yFqdF0GRrHQIKu12uRPH7mDKNnMdXxTfZZnH6yYJCSQxWutYkXTeiyw9a5osXlV2/cUu7cAFW1uE
rqjb+ltc8S+2CjfIr787yfBF6O4iw0PqWQMErBkt0nWZOf28LNQVhHX5YR46zlWTx+Q6jtrshkre
fSp9GNhk3IKlrvqqjA/zAGZRH+aFKZpqmfCuGPgJUK0s4O5AYmTP1RjXzblW4XEH5xnP6rarxVlR
FT3/bLj/vVY9FaukaQE4qw9JvrAaSDb4Gi3rHljPMg1zfaLywtJfcjCgwL1kM8MdhI1F3AfpobDi
cmbaiMyA5MVHOOizQ+gQd77YvV18RY4fRGd+FyZHTmjj8qoOh9BfJkOcDJnXmXbQxg0qO7oVYWes
j3bhd/Ych42fudpSsV4XjqKzzEL9spQ6WzTcfDJO0LplFyQz1AOSVcA+dRZpV1zljtenVX0Kn+wW
EjIxXp2Eh6pkx7UkInCRpW03DsDLWE5jrYCLfMyGMJmHnDiH4EGsy9BSwXHnJNgLMghsmjAoTktA
83CAvEMVqnbDYtkflpJbrmFWvcRZ17tZPdItOpDahc2h5ZFS69hfxA7vZ432q5VIKPPiQqilgZK1
1/vsPB1CM4sKK1gPLKjWte/7h2VK1GGFgmOOk8RDDs6PQ59Xsz5wiq815YknIABeqqJRi6gycm4F
yIfgEfIarc/yztVhDI7MhyDTBphXNcohnZOQFJInPvrOIJbtvTzOVadc2JCCb7nIuPgEkXzmmJua
OUVsf4S0DDAOTxWJShP3/wdxT57Ic/P0KTaPZYz7nPeYav51DDfZTf0zkCPjuG0cx/mBdCiFPfhw
zh7sJvoZx8GBlo/nvlCIoLiA2tI2jINeYgon88H+iO1Z8dsYDkO+G3rwoEsFQ8Qg4VDSfxLDUSin
PEl3j1eEur2EE8+JA31jY0T4LIRLcFRmuI3tO4H9qpZAAVluwQrOGzVc23adxxtmlbZZZEVvejar
SGeHnWdpH30LspJllqdJFzuHMrT7ehZLKytWrUwTc5LYaW71ro47O/9mx1XU6ZkFDBhyEYEDqfc7
p4OcyUUSgtJuhLBz/4amtOCnAVcQ/7gpVgZEYbldph9CjKoWAsLELuPcHd1BeoyB/YDIQZri/oik
NIu+W6bRMOYJpDuKAs9LAtBPh6BjVUJ4O1ba4XZNwlwHp6oOeSjugKplUbGqUpawVcIaUzqrwQSV
ar1B5XBubYJ8RfzF7y+Pn4fZcH2oeIxPfALXB0iBMM8xGiIqDGQJ1G2EYxorr9LUpsCpJbGKaFF2
bVBWszIEaxq6FrOGPDtrGe0N8TAbeEsPKw5ptNjVuqAlPoXtogW893shIRXxdB1BvQYOLBCwhMbO
3XFZPpexC5VFwpJat9wqG0RmATAmp1gkglUUgRevOP8agy2r1r+/7gSb8bpMQooVnuFDwPBNr5vX
vXa0RcVt0MOa4y4QocR8DpkPUabbRqpWHzIfnh1WuWGo4Uk/D2bx4fFUO5YG9LxMpu1A4XiMBRmk
R0CHnk87sBtloS6kt5aTOAX17BZxewOKZFVrPSgnOVUW1viExkVfX8YGoSF0YddCAjfl9zcCsjrP
JbEJHL0GuaBx2xuUTScAVFyhqI8z/8aXQ2aXS13kKZB9y0+N7Je9KDtA5feX/PvkYRcKh1Yt2OA9
9tZNSmWhE/pJ1KPylvEWtHzRYz7geGGXbW3YXAmf8a8QuxJSuIbDvomvGvVNKeeN0ihvX1gIeGLJ
4CANeOwWaAkoKoR9EE9OoJBDBPy8sr7BnhAntVZdFY4KAWWtEB5SVrcRG5inUtOT3O0koSCVrVBY
X0IYDs41s3CZXUrIKZTZrLB1SS5SqO2Zb7+/Z6M9/VleZJApgy4PhuBJRvCQENCWiS2pW1+UqBi6
b10JFR3kojpGcLNQ11LbcruSNtZlTuJiVJqq1eMPlQf1P71ZsI0IDoWhEBUJBomiqRiiIAbyZVx/
yxLbAhsegfUaoMbXowoKOtS3we6boIbnPqSRnYFFLfO0xPZKWJHVQIYpBGs7Wv4+hFGZGpLmaCwK
6vQFs4KnawzaMWEXIRR4oRoL2wLGh949TTFCTJDlMhvoN4hVuAWpnMrkSX1WDJXKIQ1f9AUIZzlp
A+/pvkghmS3iobcu2zz310aWSRR46QAJtqM0LLLKdzPIs/oVZCuRlVxAwTEALg8n6XdgEokV9Tg7
RINM4Ftj5bdF8YKaYkgBP1sAcOwrdGxJjuD5CXBw2Hj6y9MJwcrMiiZr8q+Ore3I9nIEx44Uru/X
UpYepLMsMO1+/2A9k5rBe/W9OcmxL+Ctrq0oLxZ1S19WaDa14vB0Ldi8ZEsMzw4YDclkdcZdbFI/
1PnXvAQtKubUxIKdEChO90fU1D3cDuk3yXANRdG+d9w6LNsi9MDgt/wiKAbfWpUpiwYoJdaGnwrF
R4LQsSZNJCRu7REebaiEJdQ3jt1c5GUUD9dDwuM2dlGSjE5Lwd0HgHQmQ/glhYLDcC3SrgPsqB31
8MMMKKjELLcNNQvu1CN2cRcoIBjF/eWlCKy+dSFWi+ArNJAHkFxZ2cgNqtxO401neFbkC0gf4eaS
Uah/HJdl7Jcu1G9KAtFd4KfdKoAgMfiSicxn1w1qMCwyRwTAM5oi00BRfm8bpiYc7r4Dfa1w+A9z
OJxEM1ka1O+zAMs8+Trg1JSB20GfRA6VPx3pZE3rogVD8fsrTq0RFAkYIhj8NmyVkn+7oimRCduU
tl/oUI+Lsa3ZaP6IcWJw3rwpbP7VjyA6KtyW1JUJThwwLLBOfy/G2NnxTCkoPGiMOOC44IQdwoAl
P1eKgTZ1YUmeXqcsSyvoXNBQTLjTRViANQpjk2HIxThanTVGBGBx8tDWwTwQFWm0Cw/FbJPGrUhQ
HCW+4JcdLRPRu6bFvLmAXAVSXmEPnT6CRQS5yAgxX+Uu8zkelT1EsA6hlgbsYu1HcTVqfgP7Mz/A
gwGdvHdpXNKuWf5+xlO7Buc7CciVj7Mez96GmOD5jGPuh1lbGOdjU2cISKxdlgRILBRgYd0yIFls
FUKyD5ZtF0sKP4LqntlaPB+XNK2jlviXfsfHJU0KNaTlSuWEjiayGAzCiyJpcqOWg92PFT6/TUdO
jXuRgnY6uAA1+v2UyMSyCWBAAtwmWDVAEApDE1NdUGh20FFGPooqpKBbVR6MAlQWrUfVvddj2PvV
g2xQHxpVHGzlaFLKvABHY4VQjzzCECbDr3QRw4boREYOW6k2Ge9D0bean/pFB59SIR2nCFkMbhax
5UBvRC7KhhqvB38B031hahOWCVOT8DhPgkFVkA2nD06mVkFy3Elq3X+kQTNaqqosYGkNyaD0TYVE
TDLIvuliuHZINvrH1NIYAOl4mgT9fEg5roKFpFbdfgSWWsLtaJ2IwuqjzQDWJFOWhCXG2iQfrVsN
ZnOlSA59MV4FjAQuqCof/Q9l39ZcJ65t/YuoQiABegXWWr7bsePsJC+qOOlGiJskEBL8+jOIs79v
d3ZV9zl5iCvOskFCmppzXCb4F2osgqkYGoqpWJZcRkvFeqewJSRPFP71Pj9HKDz85P+vsH16z1H+
Uxr12x4tkC4gu8oTVqDsjP8r1SV+p9mWmejjOuQTosN7epvIIqyQXBSJBC3+91dMfjuOjktSWG2T
GMcSmtT8XnjFakIKqUP+cXYEK2TZ8MKJ9oKzH/NDlaYTOwkfTaDBsj7dMOE90CekLAh6mCVvQ788
5dlcCHUGvVMgGGBDrs8WCmqcAEOEjb+EEQfVr8fWGD9iKkNfjNgr2EXH42i6cDyISLUEX/im+Poc
T8OEO2Fdh7Opy5ajTv37sVOe/jUmYvDHIYAggRajyIJ+r2yQDs4AicL2UcoNQq9ycV0KhYyH0OMh
S3Zqt5ORNtNFyZOEK1laQJDmJu5dGlipke1Et7YZInovBpAFlfFTaL7H4NyuvHA0q7t8nPofVPW7
fR6mbMDLk6Ex8I90JZBZ1YUaOdOVQf44u7P3rAC7a6QAWJwN8UDugMASXo+j5aRSYXFWlFMozK5K
OUKPFKomdCs2w7pbv/VliJii6swT4uhL1i8bbSAgIcBYL5p7SQTyNwE8bZGgVvoq33u/7yhrsRT1
dQDY7Uoza5WdV543aQ08OOwffQYh0ydH+0bUKSRQpAI/yqetzBqgbDVvE+iBGtY3V3i1yFKDzvMg
JPgYxxfiiUzOTTQXMj7pbhro68bWpote+RSH8DEsIV3uo3kZo2ecGLn7wWyW2dc9X5txgihuInL+
wMPedxfRAt047xMtIF/i3ZQmssrtPpvijQyqGH8Anp3WAJ5n2cwf3C3ex1XX+5moq0WMhhU16gDW
ZxcxRF32wEkedd1lzXQy9/IPCSkW5EtVIGlh6T30XyuW9E7srOUHNHxesvg0jlTr/Npx0cr+bmSh
g8ZIrc3i1zvPRNO252iiU5s9s8Xa6TpTVDbFGWslA2Ws1z3Gsd7PRet52UQ0M0sthd3Vdu2bOZLt
xbcDTpuq454iwK66dezzFLmMzddYHD4SlU+RtpAHp5F18XIBPB2yxx56TnxZ3r8ZtW2P/4NHjuJy
gJCpedud4cl6ozKrm+SKhCjKAQYr1rn8EkZFgGUyuh7nYsyiFsNpUoZD5VsQG3jgSjHJWfO4ee11
/qREpHx/zrs0SvR15zZerI+ZSlnLS8P5gUnkdmGy+5Q3QkT7LaX9jJmKNoOQfY+obSQUbamweX9H
WgMm9Ukprwpx8gqBoDlNLcyZtkLIOm5pW6Me8qW4kVtraggNlC3qcYkjNn5OmmTE9QbVc/7qmsKY
yqIOxswmhWtxglQkk8cvwf0jZSmN4UdOT+WM0VeghEdIx5T0x4yl/dLhyzTLJXoZh/wI+XRdmiKv
uF8mLIB9RL5xgfZxwOf0+1DlwnZMn1E5/uAsmQWu1kuCInMk7fF4iKYyYf8ifTjmeaRcAUuKXGTx
KKKxKyT9wxgUNOZs2xaZVuULsuWmagvJXIQnSJ1xnxY1unbEfEVyny4S5BgJ94XKj1tu8aT1/pJh
ZeEKKf7LvIH9PxZYZqPjybMtwvd6PhxTs64EH8URWxiPe1jRJR1j/DUea9PUvAFwk/geC3rKXqAb
ETytqOcAgEqdS+jmTr9Wj9hnjl+Zq+gYnFi2n5PhsGps9SvH5Wxnx7/SmXXgX1obvfya6uj94/+e
5PfPASlIunso/gbcABkjub51EBe09tKO6YZBm2THO+vLJkmbNn5BAd5MvGTvD2ra1wVLDZW3s831
SPgmWEk6uW7ZIx/chFlak6HHRxINjM1WgDnEyiGR2I6ktxlYgm/2kKqZN/4+g5PGDkJcex+TTFrU
aJWexsyTq80VR3Uevz/a9+WRia7H/GS0xU+cWN4fgw/ZJrFOG2KPy0gqM3xzm0ycy1cIAqlbbjDS
9Jje94W0g2DCXWKQx28hrZ3xc+h1mmJ1zYs8bv19QsGR7fjH1KcTzU8R6K1OXe9gs4K+NDEQrfjk
W5B76x1XzYF8zBCxvLVrnpg3kjUjls/MkLFi8HZFsvs4A8s+fmGyHl/o2hT40o/xsR2GnR33P7qs
kf7V9U3ftOexKfB7pUkJyPVu3nKy3Kbva6VVM1/yy68p52q1uJ3Qph1+CU6ACRdXuu1wzq8E7Fz8
isxNFWsNRm0ZIYWZG4GLMyXxtrJ66TWwzR6AASAbPCYow/OpObazw/mK73Wby1Rx7pAshu0m5XMf
piuIOmKoi3pO+2EtxQxm/Jpw4vB5uZgZX5A0sv4BoiP8vQ0eIBqLPQFUZIDl9w8rRIMABbxVuDqR
zbR+ykYRUAWIbT/WPqjnDCBxSE2CCFNYCfXrqR9wxA6nEI2Cz9eM46gKX+IMesXs3PTT1HVXv+Bk
tfTSqrOTPerd7xudoda40kpiOi7pzz1jJihW8NiF78T+KZXF5JdXaEikz66W96EH3syYolSHvcOI
ugZSzlO2xwRRbrH0mD4S9LFqgFcdS/wdPy3mzmMGiEuO8S7Qc+OLxQLH500LKDSCumMHrgzXbwdV
LSCLLRvuU00sPpFt5KhhV+ZmrKt3kGUnrLfi7EZjRXLdCAONcrm/Q28CZTlQQ8MOlvAiSIfSdxhQ
O0FC0AOYYLcD1MIY6UJ9CxAe6qgFoTLNxIYzb94QadQZtd4xea5ND6gggdAYWLzqxwY/jtejYJRf
PNIzyGK8mK1tH3iqDpBycjju7vNOpNnygQLG2sQpCOja5TnzmvVzDegC1rEyBwiUfaUN3BOmxGHI
8fD3iO4YVTYOx7ExMHEsN5tYgsX3PpNqmYBEp23cpuuN3yFzyT90u/PRi0UyDVRh14ZnXxFvsb4i
r3fMgKLxMQahR+h1zigvD5Sqb5GvIrPmw+T114xv0pA3Gvqsf8gyozdxpsk0L9GfviUqiBNOtLRn
5dwD/46qoie5/QRE0nfLx7gxqmkqwbZUhmefI7cxP/jarib5MosC0MTFQuo38CpK9rn7tFOX0Kl0
OB0g2VoImZBT5jnjjkC8zAfFk2rFN0EPl7kHMxXqXyN5f5ZGKwDEFcz72zGsn+Gm79cj/vGtOaIJ
sv9j87bzcHxi/IneC5Uc32MkjvCJrdmOD4oU6MRwQuV+cBttLzS2coNsUTzsy0b0SWGjHruSD8f/
/FqyyCkRiTgcgvivdzz8CKdRU9mw2TSHKtzGxZOT4Min0scj0HO67YIn195AFymRlu0HHDiDJ8IX
CC4QLcweY33TGPzDA3DL4867Fkzj118XYpbjSDNYKtHLe8U2tmrPIWIataMfuveA1b0DjQZNwbAa
ot4cIORsM0tpPTSDmUQpTeaiF9cyjTEvHizeetMmzZHGSRpwjXztj9tyPzccfAk4R0oIBY9NrpOD
ZqxHH441mcNf0rUlk/M4DCepeuzG8/uEAAc+gl5XZEeKRWcSqVuZpJAD/APw9VtBDywH8QErGH6i
HELa32FluYBDAF6dvMgJfgJT5k0TsBv8hDBrInrsIOilj921tua493+o7v5a2x2XRz9jCAaO17Ti
+r/hrNaFKfJzDqjqPTQqYMC4C9QB2El/f6nfAHTsJpipYlwLkBX+zo6y/j/8TBC+m0Iglfz3Gom7
ME2V0YLSR3QlPVY3z+TxUF2r8IQnaike2a/g+Pf38lcIgeENqECF8Gr0IgMdjnWe/PVexJomgG9V
88LBqmVfW0aOfHye8c7a0z4hdf6nef7vC8KzCeAgK+ARw7P+DVfspI1JP8Ti2YQRBwVsIny5zjfI
OwBr/tzZfz9AcsB2/5/eOUYI7PYQRKPtLjrq/w5khl7RZlx6FFnvEcPL/QDttyzdGDsHOhfrWWmx
2w/OQ1pbDw5Sxa80tQgN0bxTnEf/cEd/Xem4I5RSRxtmCL4Z2sr9TottPI6gDEzNc/++qTzyOuzx
4DqBuN4Wa4tHIKnbsDN5isMBqUUkjxtROjVur1aDyv7MoL5jcRkQWrYKod7g49gfgjxAhpSkpvLv
fJZ+D7N/P4jfHyMeHD105mBM0J8Dr9H967rBuWuWJEBdLufuiEz7z0RIz2x0H7aocBRv6PjfQ10M
BAh09zEe5PHneM3bX6+XQ6uLBxy7h1/HXmikUWUMWxGbSojHm/8TtAa/IcF7MYAsInBjq/5XOEg9
LDfj2qqH92MJSfLxNHIY0tLTOJvjwPj7AR7x5T+WKRYE6Kej+yb0KBSI5m94pt/20NqddVf5GNmO
Vfkw5OnXzGLD/NMW/O9L4dHB0pnB+4Qi8/dQN4hk2FyTNVfvqcjKgI5gHSVmwJe/H9Vv3Bp+OxQa
HGT88QYrniGy/vW5jbCKCRU0/w7PDtK3922VZN2RKtp0OMpJDxneUMUDtUle5rYH01H2e0zmaknH
kL8qHyMI/sN9vUtE/mPCgWFiCjiEOzFeflagi8Zf7yyOwRdBTTlf7J7Ecj4lLBwqCYf+tW76c95H
EO3VNDfAfHk5iB1VbAnP1kKGW2QRkAY11dRpIFJ3CQUmEj8NgjXNdLUhZ2HTgwhtR8JWiQRU2JfZ
wKrXnKxK6GhOQ+/2ZKngGcrmoS4sAwR4lwYypRncBD95xi5DkZQ+inEgJtx3jVw5pDxuzVoCrEZB
QnKFAihvh7qPlMYS+ZU45RF+TJbde7qDyqHAIZb9DK/vJVD3cza9HBIcKShZj/TEr0mERHtKCtQv
Y+Iw3Uj9Mpc/pHN/JJnRe2TWIG3x3GJdEAiZu3kZyF6OsMCObZ3pvFeu/DcUY3Ccw6j1nmD9zOzA
+HnML+yoR3KRmzU116h5uiw56WLCJYcO1c56E4NFaZuqh6YedR54hl71rynScZ4+ZNvCqb5WWRwd
IMW8WuC/kIcf9SH32wyduOzcADgYyFAO9qNUcikmUUXQ6/t4KA06c7DkiRuuc39qDIKO+cg2vu7T
R/AgB9OG3BRm6YdpmUFufGw1UPAGsmgKmcNZWkOIqgaCZPjPDSXxXNywLPjkK2FhW4oHOsAD92Hk
XHXJSY1zFKNCR0ALSwVXNTj+0zhteLbw9iU7fKlQrAOFrJAyElZUG92Ev+tgCZl32EiUb1Hl88KC
r21lPF9o3C/+LYuHbpO1oCgExnLIx8F+HoEIRQ4unuygAn/FSAOevsnuigHniTqPss8Sh+z+Z/4H
QP7IX7dxOQ7D96XR/8xSx7zvUEpaDqUOLH82zgaCCNtMOW4j6bqk9F208o84XKbiRY886s9DyxpW
yqbxL2xrIZ3eWg9JNF3TqxZKzuvBhvUKCMv0nFs4fgJnEo6cpY+BZa/2o8CivqIN7Egldp98U1b3
n5u4nWqoi+OxFNJSSMIJoC5YsW8LHX+dOmzH0evs8HboOof8HE83juwZunV6UlPrHnfVL/EJOcVy
KrY4hZUTSvbvUruXhFB9a2nU3A7rvEBjDmgcApnmap0cryX3xYdcSwO9gW5/tLMRdS91U250HGsm
uLkp9mQ4b2IEOz1qBq8njDljRdWYnz1+5XWBOvHNhsldoMcQPwzv4JIKpN/LjSt2liqeXjQcZnvZ
Azqayyidmlcf9uJbH40MEIMbPvoiaU9xssQ36P4nW0h4o/SOAj4822VGI0KViw8ANVvoqJaU/yCg
oFBnEU2e10TJ9qy3MTqReVie55UCCEEoqGdYXW7S2cIywQZfVCLnQhaf2zXh2zWUEe77nFBFTpPT
C8qvdpBbuaJ52h/FwnJ4sERkbwYOmURNyaI+hDXtUL8N0y2bF2IqWEamb7GaNVS/NL6dM3KsUMEO
brdZ/U1Amn0f5916DVQ+umm7VCZ1gej3g3ifjuW+F0SinNfRF6+N/8NEUaiSluzf5llNCZQOGrLG
fZ+xcmUP0xeUXNbVGhbjcJO5Bka2mOj2YSM5AjFKvWr1aZ/e0CLu9Y0Nxp4T7ZJb1g+hBAL9iXmo
3iEXfqAE22ed3VID8oQOugnDmtdsm1K4sZfxQUtqv2w6IFeMQbs3c+k6aDO6Km8bpsvIpfQbGPOp
TJN+vEwAMMokHpYPgYzdh1luS1d1y9K8GrmZzzboATas4EIliNWqVLg/MMEFsEBsvCD3iobCP/Fk
ln0FM7r6pga9lyCfhk94uRtcCHolHzjIjWudWAizbSxuaDvSb3ORhTsFHmIFHUIdLioW9DuIDCpl
By10EU1tCf86/2YjJFt1gbxRlUzN5inzWXdGoM+yird7frXAVvwE/RA0J17a12Qa9WV1gVyUXrNv
NhWvHvX7624G9BEwmsJlb4bmjw0TcpFL7twJ6en2sljORGmpAZPcNUsZy3W9zninLwb5MSlhWuCv
fFz4Wxp0+lFZMb1BNb//4bDA6zWfknsKwcMlxklRm2CWF+S9Ucn8uN5Fdu6+7rCrXdKeCCjGAHM/
yC2mOMsCIlKs2gI4FeuyK7wtUFR6HtWlY86+QnOW4v7X5IbEY3pWWTp/AV5onvgo7RXZev4yDHa/
bWZlTiFHyEV5PrQPI42XG+uofxphmPpoi4J+T7sVwSEx2/pAtwGbB1jbI0kXdxts7q9bH9IJeFIx
XkQ20BplO5SfgGP49R5ZcScQ3j7sSSFfC0A6X8xeLB9x4DdX2Gz5/U6iBdqqrD33XLA7MO8krZYB
Hvli39CxIoZG7gz/zvTUgRp4asKkTQXFSny2XpkvenG0QdG/73eWU3cLAVUH1GKYPkK4z9EUoxnC
Kc274oqAi6xWvdPHYm1SMAY2+hGJBNq4u43RveVwAwTk4HXuALUXdx1L13w5xejD0S/oOqDFnY90
8wT0p3+I6DZ+6hf7DT/TAIBuyad5QAajXK4eAleQhTJN2hs+6eSri4TzVS/hw4IEyb22ybqai0wO
nT+XJL+lYrLFmcfDyG8GWega/DLd0f5C+rrg+5CXal84nHGpGB+mCDqE2y0yOeY6i/1i7wxfQUCR
YAnMo9QMj2mg0Yd85K2usmDldJJc22fVtOtwAhW9ydsBdom2juwIiwB6gJDokq/zvD/DmWKdvByp
R1xzE/DO9g6zNvmmu+mAFdi+Ijkyl4oNTqz3QHHUXKWONB99vk/w3cZ9dgcZoSC1J0gRYZ5k2fIJ
dpa9sIgjVi8M7SZgaIfc6WpdsvyGJSEe1cc93USywhVoYu5uEgS7+LqgYCrgW9tGW8t1Zu6FR02n
oAxqem5LG4mm76qI8vDSplDzlImk/YdpI9F+QXsHtFKIc5PEd56rMFaJBb9wn/cIpzWEe3s9AXG7
UcmCxiQk726WaAuzeuxhHOJ7iukf4zDAqZIM3aEe0wkbHpeFqgImi0xlfQLgf56wHwrQrpUjG5w9
lMBEctdJsMYw/wN+rvYlmLFMhw2EVO5UdzW2lE2nxjN/37WAb2sV2nCVNugMU2dFLHNAdcqS666B
cajUjuVbmXiw8tmSLA8R4yGvBiXoXOa0SwERAkv8RHRkf6yHqyu1eksu0yRIempWmbikQgono6mC
ZgASOV/mMnveIjrlSMxcsbV9hUi64ANTHMHt8R1ByBTZSepew9ZlSOCnbshJLk86CRNj9yRaM/cK
knkQV8oU9Fuzrl/3XTavjdRfG64Z2jUYP7x4aE5OohD2EuPwiBEkMgtaLt9v+y3pH2CCdedVWl5p
o3dd5pCP6nIY2PBiR7gurc02mCVbivi6LsP3BX0wzvkEF6xpgrgH81nEFYExyNQ7Dhv6xGeZvuQQ
Ntm6XYFBYT1gwZTQ6fkfZNLdB23GuTjNed7czdM4vTgzL83JhWYV10Czm7yMhsCvh0nBlDia/twd
nXDGLiYnvsjpthMsuk+6QG8TDTJ1amaQ6hxlUZ0kAo34XO4ue0iSo+cFDuE65quZT5pkE8x/hV+u
tT38s7Bkhsp0aKtDsxndETgZ4FibINR013OGwZ02gO8vu7DtDwE+3lwUeL/aYlP6ct86+4BTHod/
m3V93SrkF7gF8YxTpz27nGeVG7X8BE87+QpEMJwhJuKXKebDOde5eopUbKt1yOTneBxeewWFWoPC
7ZwnQn2ZfLJMJUPDly9pLNDTIkkF/KA2qKJqAdrC1Zxg0DATnWkb1gpFePqoUJbcrJ603zuZ5l87
0ZDPHUn93QpGuWbaTNcpoOxPIAXgCURMC7pMVWzuMyFS5K0IjscipN9hkkWRvo3DcWqHZH6bVjTG
OfVZC4IWIPeUXY9sbKdqhktvAQe2TwAxc69IlfaII2UWtYrd93pO3qSUS1cmPe6hVH0ui6rD760A
y2FNyE2z6yFzSV6jhF97i1yra24GPS3/0qjaZNXpNI2/4uD1tuRR4deraOmyetEqumoNS14PPcOZ
7GvnynaL9CNjQb25tdA4HlB5nicnoNKaBEvvQCnaW40mI/3RcCSxdwFdAt66ZAltNQP+XMt27cP3
ZdmwV7ApUac5DXT1xwo2bS3BFK6nUa3pDcDzBlKuNuxI5iFn/QMvElrFecjlcks31G9lhHRkqXth
InaKzAAtcryv7NMy9/2XXK+h6uZ0rvs4MvGD8zl5AetXcKiVkMOV2eJlf/FIqm4Q/UZ/Ckai94oJ
HKkn1CXR9JBKT6LKiUMhuA0x0yer4ccvoZTBIqqoHKSi3Xpu1gwUz9BVqkOSZk9HGQuv4GbQJKli
6Sj2zyP6f3SPCSzGc42qQnQIaTybdl1Z4pp+u0Rxokb6iL5Joig7Ytr0Ww85azRWa1QEJc4g8tAz
6b6TUzbxCtV2oLqEH3aYXZXjwGVbLcGrFT0aHOGU3+px3cTQ3W6FAKRTzS5wop/6FahVWgbIz7k7
W6dN+7lpOljbao+tAnoHLqF0tOUKV3a2nBvkauO1ky4a/pzNHFZ2ktBlDeOJGXCALyJOwAldNARc
y1jbjUaxelJOd3gONIKMyykorMFNrJDfY/h/DBHPY8zjrMat5loG9hk2wkS+vIPIkT6IkKVHf7CX
KCEi6Fs0qjskBdAxHPwM9uGe/2ioQIuEC/TeO/abITOH1197GclyLADARahshfIZjgiE4+WTkwAU
irsFCSW8/4rHG61cMzvTXXawbnhaOPLUpOB5d+M61Kxf3Dbepg7D28t2gvpjriDGSQfxki5Mtxm8
o0a26U3snNkm6KPaBTkOaofGnLUu0JQM8kF4z6GOuk8gMkPqrjki5gbf7LwU9NIu+bBtGujwCoS3
rSD1QvsdemrGQNv+pD2UQBzYwTgVdztSv+Ikoj4TYOdWwbUrCTWcnvJtT+kFfOTwSReuf42g+lnK
ZEIb+pI67J0TVDDDj3hEmyqwR7G08E9nM5f1aqGfCeWeGJCie+a2n+r/G9426xNA3PUK+HR7N8Ui
rboEnTQUQZulk04HiMhWtPVKddS/KB58fm2QwuVliiZjtAxogzZe7BJDXRkKDWcwpN3dD73HokNo
pYMoM5yjrl7SfXue2wie+8ZH/QkZKCpEoTRjF5vRZagF2ki9RbsImy5J4w15Lrq2Y7XH68G+W7zV
DQ1I1IrSYNwjmJljq9AUCemEna+cZN36o4nCgbggo07Gau9kc4Z/bBWwVztSQDSUGD5WIqbTdKJb
PF+Recq/9GtPAVjmImmmCoBiy1Ch5tv8AI997OokZm75DEkG5Byl1VD/VdCaGLSocCSB3gng1kOD
ynsoqUEefh9ABIbSp11+yrusv4maGb02IAiH6QOaPz1AUpJsbq6LkXFQZdEi0eUBbQn2PDRRmULz
d2V0j152DoDZ2w4hBdaG4B8cGhVhnDuadhEdnjY87JpyUfCTgubjjwiiKoCHSjd3EcLw/BXFpZcf
cjXYI+tKk/YKGUx2Y9ECp31DiEy3S7pS9Tz5VNxDvtn8aCzBzBd+D5DRCQdkZN/bUOo29q8w3Lon
j45fGALsdWCt82FCNM0HmCg6xp8J4MO8RmMRf00AWrS1h2bnXz6l8DeybqZXI1UKsknLXoxopvOS
jPHnzM6k5Dn0kdL2O5wD876V8GVtD/B6Jm2duHmF2QwN+uaStytfr5vMQjU3jztkqo3wAbfL+0Oy
gWq40rCOJ2cwV+B/0RKxnetmTVeE3gg+DBikNVoIlmlzuNGbcZvvU6fdXYOWA0Uds0bnMBP3+qMP
+QI19AI3egmVQv6VWgnP9IAE/NGghcNYzuh/OpbIqbe2zDrBIZPpTCtrHOgKijDAJU/7AASg3DOt
s1O3QvhXp/HQnnYT8DMNg8wPcpZB12uq//SzHE+JmEPlF7Z9yREt1lt00LFoIWHW4nlmdnG4HGMG
BUELFGhIpvu0F8ltIdHfBfIlsQ2lJYLfRpFM3rYeHXlCpOcnaAhVBW1a8g1uHTeC/8j5VrVsVhY9
z2i71c5vCi0DbLEIdDBpix7x16b9rSLJxs5L5hkaPEgdHoBcdeiORadhK3s9kC8thxKjHCAQeZig
fIlPuWcbigKewG1hRMyG00CU/NixYH2FcxNZHfLzWqbWFMe8ZY8+9YCh02QSD0U/pJ8N1B9Nubr+
SzoP02e7oDWfbEdgj1B6QsDVrFjyvf3SRD5ukFuFCC3JdnJvHWxHM3CXr2PjomursKlr23Y5WvEs
083CDDwoNu/ugAvkV5GIi09AjNscy6DJ3nSC7hSBxvPzatF/rMNbEZNKrejAgWwtHiDpGQHx5PNc
XM2pHNHAjUdInIaWh8vIkrV/hou3rS3ArdpiqdPKpMydkL6Q23GbJDSLnnyWYgufuVhIqWcXw9LJ
uhP604g/IXeOa8ro8log3b8QKsjbBGX85xg/wsooYOJgRUAfRVrcB4gPLnpdsOsK9w3C6eVJu3gT
ZbFMMcE+2J94E3XIaAgdLjgP7IgyY07rIodoBj99501i0W5wIHURUKgY9Pbc0VyGoIFc0dMXJVM6
VBSo/rXWIwFFBwVol6bfNwf03546DTzIvuGA6oa1BjcPd9VnVLTToJ8tnSfKHhclDaL8jM4s0ExZ
A182xAvo/jcYcA0gQqdHukHis118Ag9JUqdTHBZ5HTs5qP0aAvNteRVt8Ow7G+nUXampGBZaCWrj
JaqLlVFvEbw6qGzAtUG3oThpM3SyWwzZkTaiBU9b2S6zcbh2WwCKWWZJYGdKR198zcZxQVAxuutD
jzjGZMxq5HnQT9RocNc0ENpQaL8gk0YaD7XXBo82Ng3k9Wg8sq1ST3/EJtqOzniA9XNoELXfOgkm
tW06qJh0Iw5xO9agAQ3SqGaPzYc1LRaUMG0aMms/TYUXq6pBEBeo+2BlaoN6UGqaHfroeLSNJ6dY
p242b67bV7KV+C263So/UaRk5a4lIsOVOHqdHL1otmMkNGtitMKRTVhz8z/sncly3ca2bf/l9eFA
XTRu4wG75mZNkaI6CEoUUQOJKpHA198BSseWZB+fcLzOixvX4XDYlijsAshcueacYz2NWrKYTggK
qODX8OgD1LrQhp4D80UO26l0I6UHvid3fy/P/awuoxp66PRkZ+E7INKhyfyszWXOTDQpybzXohGr
oFF9M35URQDdcq81yFL/Qaj8WZNfr0iMG7FyzQ4j+a6ogB89GTTn/EEnL/G1+nZF+c1VYzl1hzTf
e6k9YoKTOmyMKM1yRMFvb/kfIfn+HUnvR5De/xO37/9DJJ9F0oqv/3cvwJ8Ixj/BvFf+w/ef+E5y
CCzYemSDAyPAqO3x+PxO5FtnilGTkFL1odi+s/X+hXKAyIcwzS+R0CbEAkr8dyKf6cDnx4mES2cd
ZhqAhvgXkPB7JOfv6MUGeWdunR+EZoKbjg0q0DNtXhCRpdUO9IPdh9VGk23T6HjGWDSlZlNKlfOX
94WT7m67TTWjD1XVFHfe5F+C7JIfXZm396LBJqZ3/WmcaQm2tIUu35fUGU9ivJdNnt7gm9ReRs8j
4uA2enuw/dhLQ8cxk/6m9jDy3dp2VphVqNU4/Y7oAr55BdtUbz7QNTE5Z2nF0lgAaQchLn3R6R49
QUn1pkLYNGAViMECBt4tS6JzzhMTkZYPhHEGR4Uoj6VxSgPlImaYcTBsvVS3+11a2qY4DXaS0QLM
cazrq7tgnoNtxtJsnLxmNh/tmRIKDlBjNFhO7VjBIja92TmOGbJBjDk38/KHeNa0UYZ0HyXSbuM0
L3kdQxZw88SDD9WrHt5n2ugSIl/vYe9mr8oFHYvS7hHcGoob9Mc+Gt0gvYhzmhGURx7sDKnnucTh
lM/+xm/yQ5U04lnV2VBRKFrDIecUsJ3wqD7P7BShbyXpgWnu90lJ6yRUY46tvG4OuTk9ojVa+3yY
8tAgunwopiRdQpSQ9Ilm4ZRsZ+CInq8usXFdpNM4PvVJVcPSWQsrlSZhLQN01sT9MqgYFM84PeOK
7CPOGSRoLUq84lHJgThbYIBV9O3PSdZ0WysuxvvFH2FXLVoFX8h81CxCMI4npj3rlbfzzXqPAeJO
Ltkjzdi3psyGC0BkSOVFcrWkLW3ScXhuqv5UyaY+FOS3NysgSC2oU/0s3AshiPRhSL1BJgBIZRaP
ghboBmmgoeUpv7pZ7UL0XeKbKWjcsGd5DINxJDBnxRvs1cXelrYRqkVemziZSRJQhiRGDEJkkumZ
40F36Q+TufVwBuLOJhFTq8UJ2XcAu61ZnWw05b6SnDb8tFUIiPO8Fa2j3SXrubHOk6+xFTfXjjbc
O0OmyGHM5V4XVbaG9LNDDT8LF53uhlYzY12AlbwbfMc+si6ku64zgx0efjtyUi0g2zN9bZyiIu/E
ITxm7QBvRIgCQmX2ubHsJpJOXW2ThNIUMaKH0WpVYV8Pc+QsGoqGLsutAaot9E31YIDLQsQvHrUy
Pi6wlcOqFwAOBu3JmWOdEKvKT2nr4KYVdvaGgbX7NC5elBtDmBeTXYS9bPEXYwOj5KSJduG6A0/8
yCllY9mL9tYMLgKQhCfjhI3n68mmy+UyrzqNdgBYNd7Nhpy8+9IuxI1Lm76mosbhLGBz7qwmozng
xV4fGYgUD++Qt0E3lmSfIbWe6jHpqmi2CH1suLGKJYyn4ctYQtTQYylviLwakZTcFkkA/i70lZpf
UQF1fZt49nwah6w+mMM0T8F+4NYCUEM2iK4ur5b8dz8Nb+QmJ84xOCZ2rhrH9I1DRMCzNgXtEpIX
FNOV6Tv9c0+pJs01BbHsDFnpF2kdVISffBGlrWbudaRJoJYTNsKc9g7+0ZccTwbt+gTetSU5rokF
ZVi01hYUB6C/JM4A2C0fFcm0Ry/jYFLm2guP1JNJZyesy6LZVu2A4tHaVwi+xQYkcQ63mXZz79M8
N0X2WHFCIHgnnOzS7GZphNW4WBuC4sZNW8UfWjq5BAGZvXgWdtmcjGDYceiVZzlm4o66Xrsv7N57
MSsn2yRF0GLbCODSj0nKY4w/xNzGK3lrLmedNjAkQbqOHEYpO6/KHs2KP6feNe8wr/WpLUhPA8KS
1i5uHUVrs0z3XilvytTOttncHyZDh7EWD+BOWn/xwzl261ssj89wSZ0DQIDgS2f2t9gn0inkmEYz
xx8+ulTcYabDgDYtebRLRJhiNCwC4YYY3uLGxmyhDdrFPDrpzpejsakxPW9FAxZrTvxkF9sG64E/
X2UYX68XTZeXUECh08+jt8lqZdJXzHm0PHPcDraZ7NOA3gcuID8KchxFHA33s5Z0rMHDZTCyaqGE
zSQsiRjpZEWPQ0FF7dITCBMYtiPWDNwYDR0rG9GW9xYcWqX2pMmCI329OGoMpSOlBNWXGe/NVtcs
0BOGpm1EX7SbvGpIdga+2T8EWR5sLL+YN61dBpt+aI+BFnAq0sSbar0PnP2a7RJM407vRQaAGt6h
ZtuoibVKd+NYqZNWtK8r5Lkc4pEgNcrMMnEAJ4FXX8Or0s8kT0BE6nO+m7JBPy6O4x40xyMZJ2py
mjWpFj+BQq75vOexyAEvVgXrXesiKAEJrYkG01wdPpmkHC4ANsUEymuSVdY0h2LOjTP3QL/vMzuN
pqJ4G90y2CmxfEo4udCbAYoa5jOs17gxYjOUOUs/gs1nTuRThN2ou4kLM47ghPZXE3ldNndgLa6e
PDeG8yaC9qs9ZOWudCgYpLKfKtTRCMBp+1j6/FFLZ3dIdGp4QzPnPNznBadUfFleP6U3WLvz28Bs
xFH3zeVMcoaPwSs+jVWsb1hMcVM0mXzy54YNY7Duswx6pEzUGObKZ113s/KzWXPOrsy5OQJKIJsn
PWwAIK92fb5UZ/Lj05bUmA26dP7ccxYOJY72cAp4DRNN6a0OKv2x1024jVZPSrVesMGEqTciiE6F
4OXLocifeeyL4RLelf/Qeg4/a2Ft6EZUsVLBlSyD5Hbsy+nGwUz97OXuveO6SDZlcrXGLw7W6CdW
pNJ8BVrGfNBpltofAqeYItKeHVF1f2svMd4oAAQ0REY5zVjl6JJkriRmmjTmq1Or2tnMfM/MrjCa
a2ksw0FflHfwlON/mopefx519QUz83C96JaWb6VM5SEXg3XtVK7cGgsyLyurGCRe/zkKTBmsiQBs
0EKv7lrOY3cTPU0d/UHC7YVFiThq9+Vb31k+bdo+T/hO8Y00dDc7dy+E4fDI1O5ApqIPljFCDXNB
7Fn3HDSRGAb9jMs2/9hD9PpcJ+2pnNJ42eRNmkRtYr2Wbo986GbmFyPJtYq5FWh0pGhGdRRTg1qT
FWk+bpQzqy966Zcb0Yz9PX3U9ojA613KVCv3Qe3eLC7k6MYbvA0mzkYdULhzbmdXeq9x4lVRavbe
dcAohCeH3sOlQWpiQyyz3DoZEW5B0I9eD5aBbTNYzV1n2V2GcKz3V6rAmQHKv3FCbxAjVFK6XNVG
qn6+rv2s3JPRI8vuTcPOwIO+xcXf74fO1fa5k8cVJpcye2I1K57Y4saP5aT0+yIf4oOee9lRdyYq
3rh1T20ttRwgCioP3vSpfEzMLJ8vCNlWYbCk3SnQTB6IVJ+KrYD1ejLbTkYplowiVHYtNq5MSJzq
fXc7LGp40v2FeLRAlfP7Jrho8ny4thN8PJDKuoLnr8mJSrVkzisnpWGbgkoIugFll+NDPz0kBiss
3i4bQ9wSCMsN7VLMcpvlPA8XZBwIivg0AD6AT1rcj0mhZctG+oqdFfd3wIPYqSFkUoFKtnZhuxCr
i/RZehOsx8Yb70FWzsaGpqV2WdYqe44rp95Bd8W0US2qPKL/6JvczxMkCbvQ/LCvpupJj1V8K/mt
B1WxvHZVcD9V1MZ93Y6f66oGZ5d6+Q5UbHKBCOJSzMt2CIdKVg9GytAIS/fM/eRXxZk+SbsDcEnH
FThpJLSlZHJLJ5zdZNTTbWkjk2+cJcZDKrNiK3NjPFf1wsQHNLfDSKP9xhQ0ru58L++aawzpytkE
NGRbt4gwzJsUC5VIg7n3EbNMU/SvlJuZP9Jz9NrJvm+GxMWRSIHX+B7yQx6kFXzrfJbI/xhUIrfH
iVfCjus2Vp+yjiq/BEtJH/4wpK7zZPpZNW6WiabzAQSfMD4zoyne6FoeJ+dMEpMBNozAsYXWOW0w
f0oRQeaAAJ7i3TzLQROHsQ+MO0xVnAWMVtsvmE82EkDviSa7OJKByDfjYGVnkTNFJDZH763qGvvL
N2moy7oh36tKPPQFIfdnw8BxVtnBdDnwPIZ+vyzOxqWF95X5KsnBHStKcGNItQgeuve45JO+zVxW
5y3Zy2LXm/3yolNYX0yIz2FJY7HxhL5v+GNP75KTEJn4mCq7uptIXJ4WAebPrGyxcVLDQu+BgbUl
UTIQFkWB0iGW7AEeGFHX5c2VjfNnAyXF/tBTRW4HpZiTUxv5NmGvozhv560yOxDcpXfURC03GC7l
3ZBkwa7DEvzi2Mo+VAUunbhgZSqBzYde1qT7LLHwHjSOf7ayyl1byulEdlqTe0Y/4DVKA6S07lry
SsJ3jUuY5nxojbKllMKUByLOV6ER2NOW+wYlMADb2s6ME6q5KYlb5lkKk7RKt0HJNk6WtPjUU9OH
TeBVBy2LLXJ17CT15NZ+6JdDH2m6NmNHtawdvI4KwJanXb9rZ8idh1EV5aUqRkjPSW11VOAoaeWc
pl8RGmBTxBABiNRiQGsYREQvmvOuYOpKiRlx6UosUsUg2XSm+TYd9OBKqqTA7Jy5h8LNnK1Z4pfQ
+6Y5Zbpx4/vEaPu+VwDfRPLSe3VOcnLV0oXR+leF1pJ2rvRia5SxjQ0hsJ4TnL6hNZFFi6osrZ7R
IJ5bPGphKv09iH0Do4yQr+SB+4Of6csR33bJ5zeOTJ9xUDlUnZTRXFh0H7zEZfRI+YKck66UOywv
tfoofA4RCez0pX2t8/LjuyJYmqPebMehLppQWdYWr5FJvDKIT3nWOy8IBTGYF92NqJmZA6LBIi+3
HZbqMbFVe27cvOZu6b29oRceZipY2CUq+Q39B4yWCHrEfKXQwWEP1Nu5LrEzru0f5ffiGLRtyegm
uRwSTDtfp5ojWs7woENlD4Qptda8zQePjoDovgypGk5elZF/8cF8EkXYoBWLoy9cbFamVpxMr5K3
79plkrWfOa9Ris01Qo295NWxHgV8mET285McGFdFv+fSQqR+pJR6yDSYCF43eBepa01RqxYKxwbo
9LS0fYik3+ERGD8FRns5GbMVprn5SB4VG4O07Z1wcaNOdHWfUmVUIWDueoOqLCNzjJ0HAmVO6CyF
iaKRnoF/PaOm9Ye5T+8713ijF0z9h8sthLtfkwM0n63UgLMla/u1Jye80ZPO2gitelQwnN6EQMnf
JcS1hpCuB8U3uikNdLe68yFvJ2GT5AZ+FD/+JIH6YSaQsqNBMU932PiXJiz9OKbtBPpjhwV8zij+
K4MzjnIgo1nBHVPLnCEUltO4vL3Yw2DfAXvgSai2rl50J8TwcKJhrzjqxBu+KuFdFrkjrqVrU1gb
BQONzKXIDKSDpay3krxtvx31VFyZpGaP/Au/VNT+G2CKOztvWDz8LD0FQi9Os8PmikfoS1yIsd0X
CDJb5Y4kjtFjMRuoE3lY3H268dixJUWlMeDtMNdeoKiTaA5G4jTwttZngiovM5y96VAJfxOa8T3K
CVFkPHiy/ZT4y0lxw0clgQecddolYhy1Tum0wKu8kzDksPtDj0ZuVyFDhfqoptQHGK8Y42G35y6R
t5g7X1EpueMRnraBqm9bW5A0rWYP8yXxgT/Uam+ptOvJtJ8yw+4vhlgTm6lzCXKXVr1PdZFss6Yy
DirncNY5Y3+sh0Snc4H/Si+c1z8U7Tyesiht5k9FggpvwjkBNwITPh+sz7EjjfvJd4qNq+api96F
bqf35D1rnxm6roOKqbfjqWtpRpGAj4wYQg9ipkafhYj7ttMJkAdufWkPZR/FeCdQ9Al6j1svMVbz
qZ4Wp5b90QiWZldks3jpDexhDqDHalNoy/KlMKH0RMyi015WrM+1p5faIWfD60JSmergk7Q8ewVH
JIbE5OlGZcmp0+xkiy9y/kydxaOViOolyw3/+l1sX4Z0/KJl7ts3wT1Itf7U0oa+XRRGZycjcB39
Ibqb6M7LVaf8RvwougeDJTbLEjCX7F15dwv8AMLM6i7KFmwmmTBTzguxdgVRwpHfNPgslg9z4nz4
Q4ZP2nk48BzM23ctfgr8x8l3WeHT2rxPsN5H+A6vfaOPXyq1oi2r2Mcmu4rzzMMotIvJpKg5vyv0
7SBx39rBoHbvMn3HpJDxZDNXY8F9pYt8/yfFvgDmFQKAB7hkTY0gO+c23WMnbEY9tL4vw7TxAsK0
BMb3s8hjrPC58ew2ikTRlDk6+CwCwVjhx+VpLJjH9dcav8fd00a6mIY96e/svAghug0bFmCdbkyo
mBhlQWR8qJiaNayVEKvM8w/ifzHmw0EQkQh/dAAkWikj8G3q3hnFQPNJL4QbcgyDpmhqwWNp9smr
k6LdbeokTtSGntp8N6OEw/jiQftuB/B6Dt7KZIv+xROAREAik7J+gVh8EvCO8BuO0z7J4vYWY6f5
xFSSWm0cmwV76Rzjpoe7Q0jgD9cAa1lzU+KXefrmHCB6OcL2CPzLbtaGp4LRdld6NTE4jGRYwOG1
t25x9Hl3f+kpGEjc3pumRTNUmSNPaVOzrIaV49cmNWOabv5sLbC6IMmv6PDjF/uTtaATFS7aoUsY
2VD0N0vSMzzDxY+8tWhDPeiLl5xym6WyLtP57d12gLZKoba4ICvfvQdpgIUJfTRD83SdZjdp7LoJ
+Qo2e4aBcNghikMWAM/a5OugT6qLLlbeUU7MbBG9W5wFUZeeyt7Qz83STB/g7zCwxFUk9FJtsiOC
++9+L4aTFK24cubJP1Spge4rF7Gfet2OLFFgEdG6abh8NzLQvcWICdbhQae+O3dNO+1GcnUH2pke
XRotvZvTHIfpamlQaBlRIvrqEsvPF00axpbFKT64qQM9aPU3BJJHw8rNdJu11hECp39TK1cdJxhb
J1fzyNC5cbmxB04dIxVjRL+5O/VpMF6+2x5AVn5m/p6xlfGs73J/fgHwnEamDXoj9nPaikZc0Svr
5kcts4j4dTir3m0RGlaXfQr7kPFtv3sjmqKeSfT42HaIPm5WeZakRkMtqy/dc1bac8RRYTnMnXIX
NrJ+vPG9hj6wEZTl5gfLxJyy2eSEWAv6WbI4a167mRzkmz+8E0bhL2HQLFdOsfD/9fi2t9R8PQGN
CU1ZPAa9+dFKWKwh724z21o2dEpegrpzQ4wQ2JCmNNm8WyxqT2t2plHYhwlrhJ3kd4svOCrYDmnK
UV/WWSzXFh6/sMzbJ9G3+Y2bjEQ5YDe17bCXiy0//e7GsHRD3+kLFfLPlowqyNvbaWxvQTWXpAQb
n63dWA+Caald+xb2GzyU6bFlIscZENerrXnjJYY1PP+s//gdV8sGlO6Pw+SskwXVWQqhjl3ZPr1r
sf9ItmaMHH//Ov7tJ9H6f9wkOQbvutA2/71svQ7efSb78tPkgm8/9F25ZpyA7xCY8XzbwLaLd+Z3
5doLfvMQZAgAeu5KxXDRjP81d9f5bc2COoRGPcMC24DcTIX/PpJXR9QOmOBrWAiT73N8/4Fy/bMH
A/0byhw2PiYCE76HjfFL4t6Qbit1PWGQKVNJMqzhiXNtdZO4ggLob374aL6r5j+CLNcU+A8S+fu1
ICK86+2QFX/1e8hex5LrG/XRw8t1tcjZuMopwB9nPoFz26In/P31Vv/IL9dbVX+cAeR2/wwm7zRm
L3AG5HoVpnbILoDZ6SkvxtWgbIsyM3aZ5qZ8A5phZj78/cV/tpq8f7COTuoeRwIM7T+RS1tN5zAM
fem4dMPwWpUVPaAS++B5NhZ1p+IleIxN/T+95b/4iB0+LYAjTCyACre6FH5wIQz9kHeT7zEapzLU
TVGmwyux+4xlMevUTaKjzv/92/zTBV2Dm5TLcffqGCrWX//hgvkabaa+DQ6pFjcX30aVMQcYu5ql
fQKi5j7//fXWudc/f6meo1uujzMTVgQTaH6x8My9oS9JvAaNG4WzYHTj3mTqa6tLJEUgxhFuVwOL
YG0jFBbGXYua+1gLguBR6hYLc8683rsbZpPBM510sB2IdeauoQL1cTb9/3AXON5fvF68ITz7Nt8m
D/svr7euQGLn1TAeHI9w04NWmU580SelDvetYXIdwABjOhHCnMsE97djPPAMznca3sUDxALXPWU9
gOSKXtlLQqYX1cItuZfAssNVJkl7RWqcmYk0xDmv1p00riqTQAvBGmcxNiN1JfaPLiPQPZuLvxN0
Vq7Y6RnxNnp6cyGIe90Zg6tuYpogKFedbJzPPmbTeeOyzcgtIBtU0c5y1I3LKuFuYJcUwdra0J7y
Mg2AvKwm82MX56CI6Tmj460H4tQwvnKXcsgJjSzL1eVgB9K+VfU8nWs9LcmbOXhgJQPLaeGsC0E3
VzynSvbqRpsGdRMwHMuPVNyK5zE3xfPS6dbRRUBqIw754tmvLHmj9z30e8Rkli+Ff3+bG53zQqBR
3TVdaZhhJWNBi2FQd1qrGQ+0jpgXuGQO3SLHrI/1HCiOCQMtHtc2CKf3saPuRrvjnTLBmZ5hiSYY
QT+IH5mtxuim0Z+cl3Lkc/QXyefW2cbDGPClLX4bPE7AzV5czVV3WcK8IVKijrWbm2xA6VQaTfge
oN7dt3s1zRkxFqVWNo2XWaH61zJnhFNoO7xZc6aU2vcT1HcMqZgGT4EXZ9URoFfL2cPFC/UupaZP
KfGYR+oTOu0D7E61rWab+4SxV/ZL0/viOU1wgSdtFZyDuQseRUkeJrTrjDtDUdZHNnnSiw5rKJhI
amncB7OYNtKFFkX4occyo+iZIE8xZnwnGU6AM4JWLNmPPOOkKdb3OuG2DX3mtR/eP39bDZSho28j
W3qYvX0t7aOWEQBX778H03gdVbOes24s6UHjvd6m3iA3U8LEPvJo3MDp+ni40DfFgVx4HF9gFtdF
xGxQGBmt8oM72vxGh0aN1Q/TM2PL86uB2C1dZVr/prpnkqlOgyZuVCx3BLxmBFONH6jLzMCoZQye
VJRNWp2eetKr2n7WwXtv2kSb4zssrU7JodIh+F2nkLTPJpivZ0B506skeIrHKO+X7GaaNXN66vn4
031f13LfmxDGw0Wnwaj5kkCbDnQL5LHD59w/ICakwA6ZMBrXwQybuoygrVOfWy2nfz+3rhw4GXgu
pkMczOpiSDjcuEAqo1SguiA4zFc2UecI94/xEUmz3Qg4xSHjCo1rzU2Huylt+yQcYul8GmDq2dxf
PcOtkyBTFxJyyMH2m4RZyShoBPQol33Ota/4T40rpnZ7pzpL3Suh10FMhsiez+gkFV+4Yqh8uJCe
3ddiGV6DDOcu1fKYZBtu7uBkx8j0G3JagFQMz4sfrRqE78bQ7A8MBGEMbNe+1AbB4LzUHfvQoq2u
li+Lmw7BnltqLpz+NTX4D3pZo7pjm+NeNuM6zQ6uFrNLL122n/tBPDsMFX+s5hRnm5f4Fe1GKdUd
w8vjR0Uw60rYhnie+9XOCjb8RTV+8pg7LgtmYxYPOUGkp7yDIh4xRR34vI73NvMsi95qsM7MDGLy
SpPfPLgY05csZ04qb4N5hVblOycHbE3wtPTC+FR1mrYcF2yj/tHCME4r1RC9Yhos2OyTa1rW5yWR
jrsloHX6Izzd9Xl6hKD54KUpEvo/D1DDbfbuIf8UeCvkdHSsUZMbixjMT0lq5pVfKxKS4w58HZMj
fo5U27PZEvREAfseqebQY38md87vF+xY3Qf4vmb8OfCnrAORK+Jmt/gNEyrNpBiZzQYS6swgxpGP
ropFuIDN+Th7fnPI7Nq/9lKL8xpP1R5YBdO9Z1ILz2CqqUXEsIooU6ZFhSH5WsEDdwy2xA2/Jbic
MKrQ7+fjbOX+FeQatgXkSvzWqMivepkHZyd2WN4Kd+GmaUfulD6hjQJHbr2VmPPOCPu0Ma6YuMFa
2roo82Ee8OdIMs573FXBuZ/4aqISzD1hjTHnNXk+CNVM2PyPtGAAKNpAEpzdUnCyT8yC9b6T3WFO
JeugdJK+32Mg8M9E8Gl0wZ4pw5zNpIosPIA32NZ5lpypLffezD7edFzYihf7ZWF++4jXg2XSS0fy
gGAI11t/0sv0ZvUdYMEXk33GQKjj63EWSZNJ619rZFXOhlbHzm8urfPileyPPfblaYOziKY5GOUy
3ZQAPKgYZo4o+28vy2AmEV6oNKeSiLV18qAHseSiLbvuIOdR3QyS2rfCjoVxoKznkzmZLj2Oca5s
dQkL1kRiY47g82QyLPfadCSvOqsE7xUdg0syKHL27myCSD27hQtZFXMlMwAxntBEkZCLE2W7p7GA
scCIPGe+jxkp+OymBgvr3Gn5eRIdNqK/DtHbi+X3rIuecV/igjrR+tfemAIQgC6YAvQ0nmJjk2le
8Ggq2soIY6tY0waD8UB4hO0p6VRd7DpS4guvJFs/UYIMIFmcmW19FD42qqpjqbqP1280z2F8LGPF
HVf2fI2agc0rHMxFBwXg9GKN4fpOrD8a2kwSg8+J0vIeV7423ksXIqeIMvoIqX9XFuCb2aoEMXqk
96Sds91cZFpiEBqnWmbwJiEeeh6UG6UOUj8DXlFEcVlldP+wJ00uEXZCkdQgnpnqp4J00RUhOxmB
e2bCFJCRjWKCwqnMF3HJ19/eNbSVjwV+iY9KC7KTRlYc3knK1sP8iUNi0kKdlaftynFyeB8YA2qd
LJjuBeRm+zgCDnaLnSsjHJmMO0NPDLIqdAw7pdpjA02ZcRilcVfDFaK/ySKBbE5vzyioSAa3Kt6g
FjsYxJr4QJccf+bQSlLhGAEjVoW3umvftHK+DpQ9HbmvKQzGVsexIXS8K7PE1lEhiM/VQY1oEtTG
8T1iyLzL2UQZ/ZgSxQWfaOuDfUlXsb7l22ZfrlV5YuejU0ObGeUBq5dfudskKC9H3HehxUd1rc8i
+SA0d3zuGtO6amSFH81KdApI1e7LoARdKzHrGndUfoSsyA29OW7snCyybxnTT80gJ1ldk4WK/YOW
L1+xZ/GF2NhYmb3lgE+BKqjj3qAiQIPX2IH7cB7luoKkOisE+xWr4ZA3F2NrakfIDK247AvEmLBK
WW0yt+OOXGTMdx+rMu1v5mLKswh/y386iq+njp+Oxj6NCM9yaCwYtCB+PfYvsIMCdjxxEM570S/J
1oTdWvj+/XHtT6cfH18qjQrD4dhvc3D7+XgIdmgY82YQh5IZrFmIh914aPtOI4ICCO0Cey5Hl/fl
8O+v+6ejP9fFoIT9ao3acFL8+bocyUsrb5RAVSrdl0GrukPVq5LR0MxO67ZNVc93rpuyFrdyrXL/
/uo/oz85+/NXAIsO+qXLi/gVhzdjSisnaAcH+P8cQGB+mA/MgWsucq9ntR9w5a1G1Y5jyVp5m7bP
4v7+Ev63Y/cwi6//9X9eXqus3mT90GVfhl+ab2s04+87dpdf4Xc0f/Fj33t2jN39bW1qOFZggaH8
YW6oZujBb/AiXWiRtCA8d214fO/ZWR4/ZFlIdyb17beMyveencVMUTNA67WYJ6Kbazfon/Tsfnl6
dVLt9todpN1suAGm+Z/v7ja3IX8zDevMVpfNLzZ9aQICtsfYYh3UB0hua+qwGB0yq+kr7diYqUD/
hExcH5op0/fMQ55fOysZyTrq6AXq3Y4EqtX72nYlRSUjUrqlPaDEvpuXmJgx23BSwddgbJLffE6l
V2PIAJHPUrMl/5unwbWeaYN3C19Nwl2hGIDCcg8ygJFD7iQH/bm0pjKbw8XW2KTXSEddnYA34Y/0
PY0mfUUsFHIRgUeVnl3JpDD/PjVh6kwEVjjmmVsD/X1h26lF1T/QGSH+5ue2VepPWesNCwO7hfSZ
I9bDEdIvMiMrRvxy7ReU0w4eoZhvHNhd2ItnaBlb35215ZOodS+7/N8H8Ie5vf/2ATR4Bv7u+fu/
5cvnlwpO6x8je7/9yPdnz7d/8/EVGrZLh9j46dnz/d9szJUW1FYKFf7Jqv+vZ49+OSwZnj2dTiT4
Qzaifz17+m+miQhEPY7KrxMh+yfP3i+P3jrkciUNG6ZurkzRX3vYuSFMu7ds7RBoGvoj5s3lMAZ2
//DDZ3LzbSf+sVX+a1t+vYxHb58mLl1+89fpwIvRkzVYmLcNmpiOIEHqDcAJ/7qamLf4bav4t6NU
f23hcq2APZrMmsWCBq3659WE74JAhrTiw2w0PMFuJy9dmswn8mMcZWgJ/CcIrmX8+e15dP7oHLMS
GszeQ2P5sWuMfuu0hsek+2zuYho0bTOcQfzRNmyAljlonXS0dLjJ5k4fCebjg2Hg6d6FylPvWycZ
Iw78lMXYt4k451l3CBpFfTEHHQZkELvAwPpgDz0g2L93DSpK6Yj5DPWJ2Hh1WxaMRSy1bvhA57M+
MYyQIe4x4Ld4HrIr9D6HqQkcJPdzS6ibPh4jn4a+ujUh/n8Fmbk8phTjj55ILvVxzraTV5L1Asd2
WEyruKSh6fpRylHv1uzH6m2xluaa5kD+wdTxc1Fyl7v/Zu88liNH0i77KmOzRxm0WMxiAiEpgppM
5gbGVJAO4XDAATz9HDCrujOz/qqa3rdZV1uWIEMh4O73u/dcr8tq4vZijIem1kezSehQXDr7EI74
riWla3S6T+2mUk5/GViqOQOFoASBgPWbWaXGsfJX4JM09LGbSRazoYoS8nGG3XzuQ0qa/UVMwAOX
bNiYnWbkLEOXCIPN1LU0Il1up0wGPViJWae6f0UL9eb+KqvbYh/UAfQLnXCdxyY36XZjOqL+NMig
fS3o03kpotK+j8gQ4xoz++hLgbmNYFwkA0CQuPQxdxf5tJcjcSXsa072qcw4NcV57VY3ZgUcCK01
ba4CSqjIlNT6OZwX6v+SXIKQWlGOBfP9jQvE6IZKh/tsyk0ckcV8n9GXsGMGIF8pQxv3zWQqjhu+
4W0mLDdfpBDZIauzz/MaEEyB0V+m6KQcnRcvE7ueNyerk+q6q8TyQsjTuHMoUb0yF4oPNj0ua/hX
o2lsy7wgvGUQzXQxO+JCBzY46rrfOXNeXplFOnxJe199Kq0Ze+CSYoTdGSqPLngLevqb/M+dqmJt
aXmuq1VNCKovpjMxey/dy8TAM1CW6VPUk9DvkrY6GBhG6JMQU9xPWHoa2zVjvLY+jjd1WRjShcuj
UgDgZli8eSHJycUImK8MDnlJH0srjtL7RFf2lc+xwZswzm7YIbtc2nx7JsgDNCG7wGqt8eskOAB6
0lDX1OctnxRl4DGfrPephXR5A6oBwPii1H1HiC2GHHtPmUS+G7zlgzFI54ywb+/seenPmAmWnY58
/VDX0UDiLxqxWrt36IUv6HqNfcyhfY0uG94xmz8TAMAXlowDwXV/IBfHiShs7dWyUozbMhUl5ST2
MKMVVZ2/XIW6mqdTFZkYEGIEBdPcIGCk9L71mgKa1VbSa+wdRtNth3nsi0eXmhjOp1hpp3DUj8Gs
MNNaRC22HlAoTHQJIPGN1xEUjFRY1wcUDD/gqOxSyMW0yIaFFWLS2OaVMYdkS/q8cxGIFe0spV7S
+7H01uquNh/Ts98Rgtk0Qtb6NoWlFTobnJl9dhklxgh+k2IW79VuISzi4KwTA3OvnCL7uRi04e27
id3Yl2BVK/FpYze8KDmfDvKhFNCgQTtEfflqeG35EI0iP0gTVZYHC7zjaKrqOSAyu/Zh2ERd9OA7
F940NiYuxVEPG8/IooOnHDhZdtIx2pq8oy0MnBe0uWEPxdNjPdoZvslNz5wS/2DiJw/zPOjPvo1L
GZdV3e6h6uEfqZgubQYXIFM5VO6p7c36AtxCtFPk4JDwO4LDyNwaRcl1MQkGY2DtLb9vtpXMIUG1
kYrr3sT5DCuX3WaSRB8nyZ86ZdQPS0+p3sarjQG8yajF3eS47VfXd0MO9fCh9yXVIxDDIrFsaReq
sp2kjPIERzW6qbzcf6sEMBU6ukaqLftA3OGgwQFU0lxUxzR28u88Q4lv8C2rZ8dEMqvKwqdibxHN
QyoyTt5Mjwayq02JVEOt9va/u8D/n12gwxGJrdNfH8Oec5nmdf7TPvD3H/rDOOH9hjWC30Owfk31
Wxzr9Nde/Z//bYTOb1AA3ACQA73reCB+2AhGv3EqIoPPNpROSY5r/94I+r/x2yB6BGuptW37/1Hk
HxsGm5SfNBQefi3ToDzYYwb+6ySaVadpmjm1jiFU6IpBZhPGkuIR4gZzB8IVUEydfJzrkDESwbDs
ycQaHyOSNNSopsPZafx8E0minF6Q0MIoAy+8zeYUZrVfV49NPdfE/ID/dol6hE01gQ4fujcTA5kE
IcMb/ISSUj/b6/C2BUnOsMM25BcvqZtLolfRlTtP3lttdgw6Jhtzu9Ni/doQio6eld8YX8spmJ5K
pxHT1yiIoqBg1uzqM0bKnRQ9MvVUXJpF2YYHn37PRw3BTBVwZQf3PFD5aG25iRiPhuu1arNk9bhj
fpVuAkplyfFw69wGtjOdLepAt7objE9+RUTnsldjyNtCPf3RmnR6VbQW7vrSB7XEpruBlKm1t7c6
EypBX35y+S5fpuC/N164uFtPuuUHWfTcW6zE3Roc0eOKHOSzbbM9YPNopSeXJtdD04r2liCwSZlh
krkncxqNV/h/BNv7aXqCtJ6ty3zlbrpl7IJnKnNHhakU4XS3yAVFBrQeU/okShlVB4ur7BvQe0xA
DdoyHuVK/Bwo8cOwWun21U25aa0b7Ueo0Ou7XFrrLKHhVhuVHurabGvrMc0V04iqXcNYikMrYnSj
aLGiAXbN0fVQB5y2ZpAf4mfGJ5mRYGT626Fga0KulxYJZSd+/2NlUSAaJ62P6N0NIGlibrD8jOfM
ZXDV1hMjZKi5IvYUpv/CBZAWewMKtxpdtspI9Ajn6eQxOm5KhDDsMNGzNSAZs1McG3CL61ybCrD3
GclID2XQDMthUpFzYpruvbUT0JqDq0IEYDn1y2VE1ovXKRD27NRCbi/chRcUrG8KOTa3uFQlE4ML
Uq48AW11hMaCtODdfR/RV1qgtKfJWOLQm6VTQB0KKhccUePbZ+CUmrYi6njTk2pHBPyUbNsXQDiM
FsuFv3dpOch5x1EwDhVBuC5ujHrsx41PToah+gpq3Uz++uLDRRULfLuSd1Dq9eSwdIFzcn3hnqYp
42NZ1jEjnj6G40bLi0gG27wN89FnQMAjwrAtp/1o+M4JVDPX5ncZsdBp8qwJzoSx43rAK1xNs/RB
Qlh6M2cyYt9H7b6J9NfZcCo2hLjlMWWf696lBXXUpdNlzSl3qPbbJRAfqY+1c35/6lS8rHlFMrNK
+S/4N2fj+f1ZUgM3pMdqhgwecxTjyXqtz1Vm4G47R7IiYVxBuyQ+52s+Z4gO3fKgNE7KPVxjPlKb
3DfvCd0n/VnNUXMZsX5fzrLh76N5dQngPWXwZNBjdSgbgwsiYt09BLriDhUUnTy6wrTmfc4Q6Btp
MK7Iwqd9GvzdmmZMPSMUBzQhdgmBJSYcD205xVNQKr1Vkb1wyvX1vakZnY3FjCrKlcbUiYU55Dql
HGMTuVF7pcIhxvhNw7hnM3/fYKyPdoOoydzOsg/Ovhkkl++TPj5MEm5oddZ9AV+RYY/ExYBbu8ew
WuAMGLmKDwUJwf1CoxsslNS7G3LVfy4Mx8LVyaLzzEhgegh9Q8SBLbmwbaklL4Y34Ap50ODVkdGm
rbjxakpMAN5xTI1ojYl5y0j4rBs80vhR8JkGNPpkLGiNYOYTYlgbuy/dU5oW7onjB+/vvE6uZRBw
B4EuP/KAQt+QfXN3bHRtSlKVozd2l2C7FpJqDGcCRtJUYZYhos3pXY1r9L4aG+J4Y4mHZBOUmU2d
7hLswY/NX91AOBcJU8gjrDLrS+UFy3OYDlOwx5tQXHXEMb463aQfB8+bT62Af8G5hhB9bjxJjh/P
GarHtu5KMhlVFDKFpyBsQzMQVa1QHflnU703QzHv6tRcvuZzWvIN0FV/GXrAjwmcB3A8xJI4r3NZ
EALRCVWmkR1Yp2GR5TUFm97W04ATGXwo24/zZAmuoC6fpS/FV8+LMrryQjnSZjx38wWm6/BcaePe
EoY97ZDgIUCX4dhbVxXu4O5ucZ3sNJpAKZjJ7cEljFs4NO21HqAulMaQ3Naj5G4yBxBEjHa4x9eN
N1hb6VrWCh0D7IJz1TIJtp8SxrnPAGHlAwzO28wbu3u6SPETpr11T4FQ8FAHRG8wBKnwpqOE4JhD
116bac0Pqa0nwObh48Ls7WXoVyb15DXyANgeVCufW9UeydCuX3x9nNpIICPYt32PFOKTK2VIZ2aQ
uxtOx3PSKZOWAZCUE57HXQXPEsqlIycicyprdxXddSab2Ex/pBlPwCh3B6/YmwJIAYU1VTXEhuWC
03S6Jg45OT/aYHtec5uID0uhY94MhYvl3zTa0+hj34i1U3xkwthe6moYzso2P670xOsW9iIZCD21
fhzUibrq/aXYjtj1HubIcC/nqbDuqO5Q30Ya6j7OEU63t0lx8L9jxpWkl0ou5QloOeGVTn7gMJnc
ZRRRb0tQfyA7LIzMCgB+BQBsRIm+GHrHuJFScfSn33Umli6+UpIyXXW4M3ZUGZKby9X4GuZ+smVf
799GbeRhftCwrMs6E93GBJlzDjgBXpsJUJ9tRlDkzi3puAjcgbGiqILN6PrTBeb6+mM+AJHzmvYp
GVoGr6Z8ViyJdOZxnfaF+WrZ6Yly4v7KgKf7QWtc5XznZkmqqLegsWYZHj83vXHw8lwPgTyGA6mR
MrCp8TAt0DlB006M+TPl8gpDKya541TbtLXppgBne/axZxzMPLsS+FCOdmW9JAVIqbTyGcbajUsM
VK1ZJ0zyVkvitLdb3BOTH7FSRGTvU7ejOcVnCd9HrmNOG6LJzl2Yuv4tza3qoZEuSr6smc5iRlFx
uUx7I1DjNWZnSsyH9Mk3O5iEEl88lpA2hoLp7SMlxAPgmBGUNNuPvU2Z8RY0YAHde6UCDcr3iCOT
7rgVk3T2JfyER1PK8XLuHfPFkPzgSDPvNXeg8ZhPPdxNWg7uHGUCCq5B8W6VTWmLI5buPvMEmZm5
7vUOiYyjXKYb62Jwi+EORIS5lYl/ClURXjVlOj+ZfZUA5xHDczZkH8jkE4/yrJANxTSmTyMMC5yJ
E0gE2l0v/FZMx8kEc+BGWbj3B2wLxHsKDa5emAA+wmDwJdP6zOObIKj1aCevg/Q9sDpiecR3Eojq
gFMjfCbHa2zGdpIPSdEEe4bJSbFjOdTHEP1g21WgDgr8TxOetnuUIbwVssjc7TKn/WXjzkg7Zjav
LRIuiRTbnpw9PzNdB2CjwjjgfvOl6Ab/WwgdfJeXvrccs0hVn9sg6I6RjJJdtW6tGIfITTXOHcMV
SzQxHj9/R8yTUkwazuJwCIdrTbvaNpkrFc9jh+SCf/iyLMR4XnAJOk+sb+W1AmCZjbGIJnFbqNyJ
+9Jr7qGcpP49aWdniT0aOcFlFGwLau0igdlmuic4R0pyNNkLlr5V3qQssikw7yuig/0ORlQ0xUUf
EslgG3BtVxhyN/XspB/IsJLnXxzIojAKX9PBau6XRBfMxNNs35XDfOX1nnfu6qyDQN51xhaQDWDT
plKXk9XNh7DOp1vLU/1jpgX5rO6yDZdp20V2d0ODV4+oEZgHgI/ywhq95CDT8JmNmt4HvdyOgXTv
inGG2eKNZUk1yiTSijzMoq19TgkN+opLeQuQj5p0lbD95X6Az/9pKgWGXW55FQ5iEGkwjgmO1rh8
rkrIWWBngEfcGtG83NDNLXPy57k3fCLi8djCjy6DjcwHN1kNHtzcTnQsY9JxgvvGql5aIO7ZZV11
QXLl1Oab0lF7PdHhvMlDroVTqUl14cWbS8y5RUYCy6ZW7yUX/EnqjSRqftuQStnjDNowbI+xCb3g
Umti15FhGtymdtvdsvqd6PYSKMg/nOT/h+HFnwYKpuORTrEwGTHHYQr+s7qfwsqZ7ZR9bSCli7GR
kyjNF/bjMgf9l0ha+eHvH8/70zjBdB0r9JjyBCbeWA+l4MdxAqThmclP3xwpyYogebN177kxv5Vo
Pxnuk+FzVpmue07HcHBOUvoAHWIsfZm4Bt+BKwAUSbTzu9qVN+LdQW34C01CtoVpbHWzj2XDBtBd
6oRtm1h9aKnpRBzomUXiwzOwFHRTKY/5MLDNhKLw1nijVg+9FUGhWyjN1YRoV6/CR0afLSafcOLA
lgLFZ6+fchYpuWM8ChwZr6ie/Rcumfob7uL6wYmIe2GjWR2xvm22r1ToTdNVytnIWO+dJgcsy0ju
FqMf+j2zCdkf3g0VM/+hvHGbFiuYpNYOyqoVNq/vZ2Hhd9Y/1J3+aTDG+M13V+sD82jEmV8+9JId
cuL3cKe9eT0ve7gm8Y9aFce1v/+011/0o+wSrQ+Eo4NtAHlJ+9erKwQADvWKBwJUwEfcMuvYqbrj
83l32NFaz9ka0yyHkIVV9h/yB39+dCaMIdkD3CxkPn/NO+CWtwIQ3IBwitZ+9DUhmbzLZ/aPq89v
MnhUXzFWiQ0tOLb9/Uu31rnYz689NMkRYC6xGKD96bXrwsM3lsjm2NN/BU5Qp4NLe3VnP9ZFz7HZ
hejOP3bnBt/wu8lE1sPKTUmD6gi/wPo+pvyvy+QfXCYcONAV/1rdjN+q/ButCz/rm99/6g+PieX+
RlKH+7Jv2+8q5r/kTeIiv7kmkiLTb+KWlstl8EcuzCYXFoRk9F0r4ipY589/zLlt5E1+IQjAEGc0
Qav/ZM7966VGGsy3VjqBHziM1Fk/fr6nqsWhYgpz7bnWDjdADdh70zjFqq4Herxj4jZfFNNYw9Yy
S/WqGnd8wms3UZMd1b/nD/9yRP1r6md9NnzfbGw1TNrW6f/Pz4b5Q1tG2TCe7a62zik5Hm4u6EKE
oUfVRHwT3OE1GHFnbqQIkX7ojuaIlix94DJNDuovkVLmDb8jI9VfVdbTgihhHVg3kq/WbFjT/ofP
+39YA+1f7ofvzxiXDF9VzvmM8H/x6Lg5TSv0tKuzM1EYyk59qZ44IYXOXgUzmKkRv36xzQPGLUvg
Q3qfS9M5iFGS4iCCo75kU99bOD1bThwqR49jLUOYCqQHIQLtK7sth+hC0NfQb7HCRc991l1i1MHO
mveGf51LzMr/sNL+YufjRQUcFgI+CKR1pu/ri/4h7RWQ7KH9q+rP72JhkyLab4A9cGmweZ9u9SSj
hzaxqg9//2b+sr6T4sAXSBd1ZHMt8n/r0/rhYT1zSt22T+tzHRLes8psONNHGufUGDz//SP9cnt/
fyRSWgQG4WZHHLx+fqS2doHFyKw5h63pvnXAyapDokIizGWb7eBHIBhypgmbmF5BLf7polkvih/u
7zw8Fwr7F3c1sXB3+OXhGTYwGVgL6ALSW2+iGFjgqvU5eIvowS7AuJ9NPvqDrjoAT13ZBF9VFfUn
Hc3u1eQ70kR2KSgrK8D2PjmytRkQAxX82mJJ3ZK/FEHsRY0rj4xKoFz9/bv3q69jff7Betug3dh2
+a5yk/zxgzL9was9LzEgryVgLKQiiGIZpardDTTHOr3QWV5+IvlAdeTSZXsfRnke06oQfFMMkxsk
7DSAKF+MX3PpBF9Gr82Ci79/klRv//ouO0z2HdiPEfdWvp2/GF6A1+QmhBfnusC1nkQhGmS2CtuT
E+0V4+kY+L15N4qZUDXtSUEsrZpUj2wPlQsqr6w6cd9WHuWSQaXTFw1M8kQsBYaM17VP1P6F26Sr
E4wdRZFvKH8h5ZYwsTjr1ujphaBCIGVYTixvYdYb22Mmjp6vqnu7SG9T6v4mxKSgO6uke1QMbh2M
yfYaoptt7g3usCyAM8Piqsq88DVhE3qR+aF1tXDSjfBjZED5uejykxESqNvomfC9pT1jTbt/5lSg
HpA+4EdroQKmppwnOIbYj11m6fKQBAZUiCUrCX44pqSRCfb0x0FQC4oMTuMB/ZAnq4uqL/nY+nzv
HVE+EBycOPyBwr+QiRzimfeBcgI7uuk0xYMuRI29ZU3WuOPcj8TGviXs4hFayk70DoG6NrrJEnov
t5bVqCNLjQ3niv7jTaiC6gPgqOzSllH74DnKOwxRYdj73hfLWwgCZAePuFj2I1SFvUFHwJsNofEb
jc74GulfJhlWp/aY7ieM13w5tN7N6TiEe9kka17CEUfSoZSxwvLBlzBSCLoBYFkY1LxoRuONNzFa
UIihDhNrcZB+uUtdcL1AVS0Xi6qk/LfgSoL7yjkNFBmppSuSpkuV3A26QzHZzPna3fcFZc62l9de
G1NAF0okuZU3n+1ZALCRaCccHswzFF0qkuna6ZYDbdAqOQm5DgAKlPQHE2/7qZgdpPWBzyDZ4E8i
BEHTUxhu6yRhPcQgpLudD5/ajGWlrOQmw+9AUWo5BzjU56mK1JXfK4crSoMDxZk/sBbufSMrkpuR
r44PtDFsMQxZTtmLPWE5GW3ghNAgs5soW2OID6adeoPErN246RNmTOAjmM7oKmB01SfsCvZenQp0
lIW0VFzb5QpKyVbfNzyqtCe5YrBtb9I8/Ab5OwDtYDa2oksYneLMJjdNLmoHzqNXxDX072U+9iZ3
N0gTaQa+MQGn0e0j2ddEKpDE5qPZ96KNPZs+kzgAJFkdJPtyI14PEi9GK5h10W7FFpm/TOOGMKBB
xkXV9UshRCROjkRT2ZWZ8u+XAevEvqAZyILkncEyoyvQztQhkSPAKhZj54KiBrvcDy3PAJZklS47
RMuFfgXGF/pahNQB7wy+KpKiaQvoEMlp1L0Ex+02QI5pN/m7E7xeCmf5iqUrAkzDE4BcB2yjO1lm
7jIVohUopou5c7Z5kyfbZUjQ5hD02+gWFlLhxk7ecXYUbbEYl5jKqE9uEwpRgywK2p01Z0tzynIL
OjkxQHC/63+HSwuLD5dP6pCiJYS1bKhfMz5K6kdmgwK2Ena8teCKYiTEpNB5nCttD2e/jWaamqnp
uPYGjL8HGGglPxDRCQaMOM+s+pViN6KU3Sw4UvfaW/JLS6Xq0UU1ffMmJDmqq7l49wOF784O0Zip
naComqiNA8Uvpulih2O3e63wL5EJTovxofd8/amVmXOEKpkmCB7rMLUOE36PVzXFtH/PPFOl57h3
7/lpS1GYRnjGYNymrJkM4WiLIj/KybZpBg1SAuPvgaHvk/G6KBhjBsCW+9tpZpwJUVCzd8x0zRNr
kOytS1aw6BlnAVe34C4ptwBwpuak+iixbwtJSfC9HdYRw0O3IMqrJrVuPrN5uvVKksC7RgseumkW
Jn6TLdRCz22wvvhVbNDcn3he9OQQ7Kx5FUPn8VZlDOgIKJYjX522Ssv8rpYBX3k5sCv4HsWFQlRn
N53lznBAnDYz+bgxGQ3XgpxxD8956Gg9NAPTAU9PDwCfOl8mongWNxA639Z9sqoFIAInugjHPIcr
SDsW18Wc+m+6hha3mSRjdUdNZn+Zss0tLhuQxcVDyGpB3NW0zl2Udq8uGZNuA7s7ty8IW0bDZYK/
aNzOMujIwgYz5QM2b2tME+n8uaxK73YaVrWgM+exfNG+SPsj7Y/i27xE6z0kB2y95RzAyCy354wI
mC+iF8NMxF7oNkXMdbnNzVJn9zkl7pdU7BWMkGxpp9z2PKRySj+JDhbGmO4qu17HvUbiRCe3bqzu
q+CGPF+EFpfUjuJerhGO1txSaJAbdywyiIiWHBhEJVGlRlZaZ4QmLbvio4xoRTdmtukXS6Sk9UX1
9ENtBHOg8ZRrm181CWvtdtapn55aPhbIwfTP7JdmHNX1NAd0o40YL0OgeK6go+W46LWznXrNfjm0
UMmb69pnOmAo+sd2WVdjmkhn3WYxnHSRPbITQYEikM5RP8gZcJdZr2m90mPYsQrM3UOVdlb+wWoI
zzHKZgc2P7XKwdhANBitKgugzF0YSas/ZalpjHEVADc65ZFp3U29kTCxJoINT3wZuEhzWxXOLTTJ
xTsLv117R9vR9K9dK6NQnZim7neamlSx00ixDBUWqIWbsO/B5E/OhMZa4b86EI7n6i/dibH4DFsI
xhpIpe5Fe7P1WGSSa42Vbk2np6K/raPa4gZrt1GxDxnoaOiUr+ksPQOYW2VV96QtyR9rLyUK5iZV
ON53SU+OdE65omHnrkYNDg7zdJU7qsRqKtvMuaVkt/IRW5uI1zVNRnpdwvkmQ9lD2iGRTVXCdVXh
BN5I6hP2fRaW2RaYr3maO5fv/Yz3HCtBkgX/jQt8N/j/g5LCHslif/7XUsrDSr35X9u3slFvP4YG
fv/B39WUiKYXrOS+F0LGgaSz6iK/m8Us0/0NJQXXvhe5gf1jYsf1fmP4BSjBcYgcYOP6l5ji2r+B
q7E5wKNj+6aFzvcfBHY4pv5y5OCb42GjsMAJEQzz3vWNH06wqLScmCkjvXRda7xDQiVX7krsptVS
7oKWjj/qSe17p/LHQ9i4VDOOc3QKrZAsc9nox7n0xaXTk2uxOhUey9yk2ikp4EFyOytwLdXZrlQp
fRnO0YXbyiyFjmpKrJ71UN5q22X4yKabGxGoP8svaFPs3YjFG4g8kFlc2sDv7Qd01Aweir3S91Nx
dvXYP9ZOlG36QLnbeZC4mI0B267zRCPmN6dV3IiT4W5G6LgvGt87dNpzWYuKQdznxTJcgM/tLueA
AfVm6kR5GJ0FACckuqtZ+8FJpJPYFcWiLlyZcPrq8X0UZbP4hK5Nk+k/430GMDMV8dPUMmOdOgrC
ZrOej2sgd2e2a9+713lXpgyPVWXft+hnG0dF1rUomV8mdFcXUwQdK1Q2+7tyJsoeJnsFDIiTMPfX
sLaIt+Pv3eS6i9MSJwEflrhcgCfsA88ILkRRsBA0MKIHN2j3E7MNyNQ1XpvY6/EwcWd86LwaHtmc
PUd4oJ608Hz2AsH4WlsNIOa+i7bm7NBd14JGY3TfZGyq487ILPNyrBNneailUxJVynUTGiyQkxUs
m6YaQJ8OPhV8G4wL/RKbHjrbxnDVirv2WJkhroTnKI1obtBhx8mR3EinDwImz9EOvOkQiLquN7nl
BjeTqNU9Q14TYjf770zhg+odhKU098BSoh0Ua1n5jrIgo6RLNGKqVQxueTbmnErPLfb0KV0w1slF
yusG45aR0S7QrFnTDb+IwsC4Had6qS+CpFa+fG3sxLuXS6upLY563CRFuaGpj0HrXaJKcag7oNhM
yYNlHPWetKiJHQnTmFT3ERuv2X/SJtuEB4MBT4gNJioqEcV2KoaJZIgXhhMDrtJvuNFfU/05t92e
Ba4eKDsxrRdw1NOdnrqFE1hRd9Q95hZnwNIArwgnNUpimsCxEOXzaBDo8PJya7N2zRuSzNN1iccU
K3TUffGWdK1Jp/zoHrag0cbcSTpOZEhCzwlTOXE2CvZUsWhn8wYHtg9sBAA3AgBerhoUdk3shALS
Y1NXBosqIKBYhwPNAqwjKelkOb2U+TonJlHsfOwy196yCKY3HQnvG7+jwkWNLZEJ9tj6wBMwrxez
93YCTzwe02ohRlO3tz60qedo6ihOCNgTcmqlaWUlJlvyZBdFckKQTEBcBIbeeL2CtJwqYOaWYWGQ
Mi3Gt2pcSkDonLLnjcX+aZeZvbrnfFbfciJMDwFu+IwZ6g1NzOljUrXTJf4VquM6bPnfBy3/HS38
w4IIAJxl6K/Xw/8r86Wpf1oKv//IH3OFNaDK9MBZ3clMX9c41x8rISMHhmY+VheAdBGDh3/NFd6z
q/zU98kB/+bfS+F7dpX6Bn5dyJeC1fo/WQnfe9B+lDijEMHNWnvaWA1d1ISfJULRBX0/lb6+wjVZ
TZhU6IMXFRh58Cwmh4v38CYw4jXKSaVZJcwX+D6kPMv3xCcceEX8k3MBWdBKFrIlGRp8D4rmPuWv
PjUvUMqxFLeaxoS962g0NgIqM21fWht08nq2LcYTlcqiJ6G/qKFW7XVdcY8ghJATBIrCtoYyUkwX
xNFG8wScdr6e3SR5LJyuvQCE/QEYznjQzRhQLD5FW8oV26tCwJERxUSewPNK+zHzc2IIOaCK9Zi8
nilxsEU7SD/sXCu5rB6vCnbSQiP2m9naJClq1Y/XOW2ecofiQJZDYkSD3ganoDrU01gdplFWIUbD
Jj9xaOqCcxSpsYj72SRKZBgoxH47K7opShqRjIrhfybc8tgmUu+LRbKqUBzOL6ZjF1YxxltKu3CM
vyo9W/fax8V9aBSlEVnfk7Ghf8smk5TOC11BQgLg7MYPSrrzc7I0gR/LtAM4CV9nWhucPV4o7duD
/SGBi3mlPatCN/XlzrXKceenbYdRyZLY2RqLEjI30DtUHaYHeUlBBiS34Dkq2LHb70Ja/i6qZe8C
28ilvsVRiuxG8cLOfpfinFWV4+aPQDcWKtjk77Kd9y7hhe9yHtooZiZEvWO3qn1wcBH+7FUD1Ksa
KN6FwfldJJTvgqG1aodgtsy3BSP5vvT4Nu7XWNoOrWt+E+tQDt1JoEJCF3iwapldwtqtPjSrWpmY
I306rZGqYzVystraMrgRYkbhXLVO5gq4HunjRAI13+XQNK1op6DrhiOZjG7wGLXkwVBQh1VLBa2G
rEr7WPngVw60FC8b2IChTJ3on7Exb6DK+oQHPvJtQKqtCyv6lIgRARc5eiwPqepsbtP5cNJSBHus
Ksi+UZ30D9QGfzZXTXhc1eHkXSjmG5CfmgBFF3TyKiWnq6os/Mq9wAcVvq5xzAMwET9h+Vhw/3ur
Ks2eFIG6R6r23Eqeu9BcPmHzT7YoTPMzJVjimLzL3IZhInm3q/o9rjr43Ez1ufMKxHH1LpTbY45n
a1XPrSxpnvyUPY42IghtUZ6+KCJ7E3pwUt2XqwrfL2WLqUccVBNyHQYJzkWPneydl3Uo0O9iflO7
tubOQrrisiWbQMu5am84aUbIx2b1lSPmfCIp2tDZ0+FSBTa0wc74uUB+Q4nTOvZChDjqCqK4ce03
uhBevEp68NDTaNpGox3IckuDL58j6lqXtYN/qzlAI+hsSg9wifw+YfnvqvgPqyJ+h/BvJ+7XTa3e
fl4Wf/+Zf62LHANtyJEMLzmIRT+tiz5LZrQmhkz4w67973XRZTFldmoiX70TWn+Yt7vub2ScmIiS
A/fIljOl/w8WRgxLvxwRPd9k5Mf/HI+0E8WkPy+MLbUJdpLM2U3QtnRBVYbAYq0zm0MGt7z5GJDS
qPdDmQLd27Afv07tyoDkn2Zfesp58Hynwm7j0MygyWW0StWUyAT+54U+mp2oc5qdXHaoV01Xyuol
XwD5c6IwvxQwSCC2kWcgKMzJlXygQWj0kBt+8xQoFdgnji/jeDERStDXEqjeLlMlFVPzSi0uZ7+8
btmixMz81Abv6pUJEwkBhRFCbBX1QgHGLD+Og82aBrn85AKbob6wCK2vuLYGBgmAMfcRw1y68HTt
ZbHrZ/k1dnZ9GhiEHQ05yNPYCDyBZAqnu5EKG7sY7G1jRy+6nhz2xNxyuJ1zS/l/7J3ZduTGlbVf
pdd/Dy8EAlNc/Dc5MZlMzkOx6gaLKqowzzOevr8ApbaKtqV2X9telq2yyMxEAhEnztn724ThLMmX
yWkp03u494Q6nyMyn+ESkovKqkWiYdChIcwScuE92ZD9IAoWMmh4TbulSZguYsM3z1U2l17cxVbs
aD8yQwtqDfdqFJ7znSsyX6WtSoLmaXGr5ZI9sUX57DXhREoKwuzKHt2pumh81vu9NVkjByY7i+3s
6GWzEGZxcBeftXo72hGzyCN+aawr7LVpNfTe1dJPRYMQVbRCoHAnxKxPIjw5YTNZw6XgbKuGq2xE
70UsxiRc5SOo9g3Pq3YU5PbXQVrioW3pQGe1MqZ3VXhV8kMlov3B3MYa8fEWrZOLR9ht4uB2hNy1
G0LvvdcKrTeeqFwN5zFModgRJMKFatIgwpjbJ5exrQq5J/PynmkdG2OcN/S60/G2ndFCmqA+uS2n
tNyh2Qi3hiXEyedMz8zTXA5LHKd4SKJbyr/poXN7O94FRmbtYtVgiM/qLiT9tEO1QeHGsdtKfEK0
ALJ1+0zONEwmszksamnfSqvKvltdLeRBEbDkbEgwjWBBBn7GwSZpwDy2SpxapnIbW6LpTMhSEUe7
6L9FiY3VawGbgkAzwRJc2lX4LWxs8wpPBh3myTHoVNjFzuPlrjNXMs5cxHRfYNa6iMbUT27JO/Q2
ee1TSqWWmV5ZIqTTTcTBsPNTt9DMeOcm1vs0zu3MPruw009FsJjoNk3tpo3eeI80N81cHHoS5DBu
9ykBMu4ZeV1L/lEafIuaSB1K4h6BHEh7n9ZpceqFVz1DnrxxCs+513f2bSDwLNPlL9AwiusFswXJ
cxUQLEnOlR9XVsMVqMwfpeCASvZp+IoYdblqans8lxhGji3YMnoCbnhBXi5D4LiFQFXTZbbIm7vA
YqYeQxuPPe5K6wx18GWxzNtCAnRDUe+esVw45yquCbtI2vGLU5dkcCXpNJ7xqVhfgbqQG9jPC8En
Y2bKB9eye/wwrfxheD5eYKil0SFdku6yR9iM9E5tmzho/Z3Rz7XapINrP1ZynMDQe0P53fbn8MlJ
7JCEoLRxfiHODCilalt+R2VcEiBnbSUNC2xxQ3Y5mm55Smk+MZxLMAsMjIxkEfrHCboX8NJiILnL
nZID/EISmj0iTa8EWqOnTlvGM67PE6omJOdJ+eBb81mNJFs5aaCODNEJh/IlySk+OnnaaXbmv0/0
4u5U5sfHgWTPd2abapeZOEY2VY7kaz+XtkkHS1wGbvLQ5Y0P6XCYdil396MwcC1uBKTeo+plsB27
5RmqqWBsi5ts43l1DD4TEX3Zm/IbuYPQaaPe2E2jsIlFMF2HOJKROEtRLQ8kX8Rb22vGL8wHCnyB
SamF12nL1GD6bkz4NQdLdj9ofUFidOplD0KO+TWckFfAAPntImJ1O0z+cjcXpCWILOzurKapABiM
5qMnMHFsW8ye9aEsWyIOytp886u+2RGCVD4ktlEiNB8jCQmj52DALPDHRMD0sRgK76u0ugVJArfW
nv4Qp5RuHjgMhtFIcBQrvz8S4uNhsr226iUkP9GQBzuktxbWqrqCwBudStVUd7WIhl0H/pkrq6IZ
7xHuBmcI6wTnHDV/a84ZkynR5gAkOG4KMVgwuXG7b22LQVAeY81iHrCRjlVeTwlSb4NAo/NSlMTD
ecYeIIG6xt7nxKAy4ii4lK6RXuPiqHfCYiCUtYP1RKOluvYqf340R9Fidncj9WCrqTsOfjddAqCN
7Q0hXeN2IMfglkFy+iVXZf0l9Ivmruiz4KXimHHV075h8ugvz4JDFv2XMrmYm2HeAyapNybmgYjo
htqkYsWN013S/BlQu3r9s00mLzmSdlvsjNgpYCvT26wxD93VABDk3vOD8lSMtA63eTrOVzQP8xQo
K2GGNJwl17EbX+2JTp4zRO7FPOVDtE3qYDmJWLjfAVuboGyDIr4LOyZabmKqL/PitEfTXtjo/cLs
aSWHbXwA8+CeidutngJvaIi6wA9IrymglN75eHZwuGG9qmySydZGyH+K478ojhlS0EX51y0j1D5l
8/b+E/Ds42f+pzZGVmprWTOqLyFRVv+9Z7Tyzlwb4o9N6ex4DFZ+16IKtKgWQQTMNIT9c8/I/Rva
KgYrLtZ46WkX/r9TG3+enhCeAA0JA7rPy5FnoQVdf5iemHlUkU6ExoHjX52oA6dwf+5faabYRXNK
zNwjBDGl5xQlF17bQWw5S6bI4z7M6bZ5VKXlzA5/QsHip/K6wBlruvPGgEtsUlQCkYzbC2J3iWa/
IJnLiWO8h+PALGThT4P+GDC6VPaziaifxWgDN62HTyZ+w5UB3Dc2kaaYGYOLy/gkUVEyz/1gnUHI
GMyvhHYAQSs/iGhJzfFZ7n07HL17P5p6yGlx3NGUUIwyN7lvYTpFZYFnN+ubxZhZeahLt6EDEvs/
pMDf0GJ/8dTQ6uQ2/9dPze7X7G18a37949Dx42d+e2o8mGPcjPC54IG5oLo4oP7WaeX/8lBCOqt6
++PJ+B1Upv5Gt5LnSDGPpCTTVIvfBdzgzWwBFAtMmYWzAY7av/HQCPWZT6HAXwqBT0EAVKPb+0mB
nCZDlIhF1cfZnaNXeno6PpYyiuRE8CfYr5u8O1T1fJeV1jJucdFsTbS/YLLMimDXuIDMIxfxGsQ9
arWiQIyEQmD8depcY+fzy7eIcPCWUxUUvmEgTMm+2UbjQyqLq0MRooWbpRnucbfysHER4yPxr85j
Auf4PE3dQhy7Q3HuE6hz9Jjb2NsgyZuTS7Ii57OAXdTLqOgjYjgRSDVXUw1Kx80lOdmTk1yMvDlM
H41bXXpLHFyW8LweChXap6aNvyVebbzGWW48hXVBrG09FSgH8VKTsAapx2+r22WixMyn9n7wyd4y
Uj4k8Zvki1r3tjWnB6UY/s+ONFAiFd2FGaY/qgZW/8ZUHVIoc+n2DnX0waq76lCT8/EQDda9KycT
eVd33ZW13IBKvI+FD7+jvxaBKjbRVDyyiIjzNILMwgI7YHgd9V/ycznnZ9uvXoOctOtFdBNQoPCb
Ymrj4grfZFLep3P6rXYGuOdl+TglxvI1zTD9VpJArZTi69AjqNnGoAC4BZ8mGewDj85kGrj6LdQb
1+FXq5ozs7d45q1MDQPNawoNp1XZSzn39guijeJCFuS5gd+VBzQ4E31pyo/IzH+0S3XHtH05BrZx
6uy5fitt0TyB+SGALUZItJVVxijSqu6Qoh9pTFAhO119Ow9R82qn/pPbxiUmaFDuAing2Q1Sb7/A
iDiq2vU5VvrPhOEaNSeW8Tm0A1btnD7GFtkW/DUVEIdnkje59WpT3ndWJm8gjUQc661o8jdlRBkL
MuBRIunfy4b+LP4v+dBmHT0/H667lBHDXJ6cTRIPsU5aGrZDPgGUbmrIKpdhJcQmjOcSh6vjc54E
80KM49RfhSFxYQfKUucZ8VF8RRC5+Y0IO6zlUOMIMU1IusNEWFIq++hgN4RPmYTcwtG6LBOTwspJ
uvmHUTiLceGj5Q5+zMobrzOrYaYdkpq4z7wYJSiF9pawM/H4n/Lof8ci8rWD5l+v9F/e2iguwq4s
/rjW04bTP/Z7iSQoaYSkz/ebxAQPwu9jNew6mgJE2aTHZr9XR7pzSFWsU3HwxTl6s/ltoUd24tgg
CRSrv8eS/+91DnmJP3gGUKngRfsowAQ7DVXaz8XRUi51j/fPvc8HoHZbzLD9fUNkibuZxrr99ocL
809sLfqX/X16t74YhR0MW1MB6LQ+Oy1DZ7IzD9P6fWTA6Sjs0nqaEQq8pDFh6IRT4E8M6bC+qSFp
jv+Hl5Z0Y3WgkstF/flzxkYqpo6Q6PtFgbYpVIOcbZhH9HZ4tcWT9Cd2g9ZsWILaYMEI9Ocvr3/9
z5/cs2x4Unov5Yv7/PKWjMMC+YG8Z0uBpOMbGIq3ZtfjE41L/XKTZrP8+Wta3CP/+KLcKragwsDy
R7Hwx8K3qIqgDytl3aN2w+MnCQKychdlm2cplHKd45/tWPLivejxfQLb7t5dQEYXmeFyHWqXxkgF
Ymc6tkaDeHZZyCBwfQsRaOAMprgaqgC/ERNnlNkEWuCWnbIC6Myff46fbUP6rkF3hSjCofARpvzM
K/ZHX8IaYVsVPVGXK0huyjRAxwe5+AQQuLyadPjHn7+qNpt8/sagIytoX7oEU59uGKg/XjI5jbgH
eiieCNlmQOoV0Q8zoZ2zpnA5diVu2CdhOM2azf7nr/+PDyaDbp84Y9dU3Defn5VBqYKG3STwyjHk
jfUDQ1ovQTzDX5pvxT+5URiq82RpdyqcsE+LQDB7XWGavbi3YzU9GESypochFhwm0Em371Nq229o
NvXTaSLXrzytrzYSb7pLUtpZ//4HlxgUJdMCTn+f71qLxo+qzcC875Ep1bSggqxkppub2k2Sqv/D
Q+Lpw+n6bw/z1M8PiagY1xmSyqtpCfokcxrHwZpo1Ot8q7zRlJ0BoFGNHyDbKPIibvJBTWQnJwIp
jEiW8spwh+khrB2t5jItGFkpg3rRAVaLIvRU/NaEp4zs0mk8KVRK2eHPL9mKhP90s3radmYKtgoO
up+K9SQLg96flbgPggTo2OIRz7HeN1OXV1+bJqen7o+se3Sjzjk9vn0YL3gd2pkCv1pzs+LUJnBk
GRfSQERgtu9rBtafv89/sgpqsDmHCkzeeFc/vU0D5ubgBra4dxaPC7JeZlE11VdhEtBDqMhf2cr1
DvrTU6zVKrjKMRtxMvLRXP387eZdaCVmOrf3IxieK1hmzlugwNoFSsKhog063TXShU4VxAGqCXNI
omIzjrN6jPsUhbQs5u5dluR0JSYrgAkV8mssYbURVFRerZeoZdegMRjrYJjBg3yFM+9skGRxyXyX
oMIZ8NqfX0Y+weePxSfhe6Y3grcWm+inm3bxU0UzF3RTyV2yVdW8IK7wjOS2lhkxy8UQDSMmPnQN
O8sh+mYbD3kQHVQEK2yT8bvN7QwuiPmINexN7eQaFurTY+S2vYArFBLabgQOJBhTLvBKzGg0nslU
D7udydGhgV4061gQ5WEfxRDJk0Hrnq48WutqkyZguziJFPdoY6Irv82Ts5X75c2QAG7a+WWDrapi
/viKvyK9FeWcfTfTVuwy6oBoA9BnqXh/Q/Q+03pxT90cQfPHFlGeACTmclPLhNYtbOGc0TsHnI1d
MsJw8MzWdKc9o3rpi4woLhl43qNSdWRu6iRMXdg3A+Sv3AkbVDH4a5ut21n+L7VBkjdArrZLj8u0
dHgjeyLcLi1CV4BroIo6W2GvfapDcDJxBj7O44BGyIOv1UANRV6C7q0rnG3dWmmEVwk5yB0T1azB
KGFHwc5PRvUSRj3bbso94oE0CTduSaBinUe4CCgN1B5OMxp3IITOW6t0Yu5qWKUEZCHGLjc9tPHM
j81ei7shkIRk+y22HQZ4SebpwUraszOLSABIXore9KoTyp9kvnZlWZ+NSfniEM5lHjFMiCf/0g7j
6IYwvu67z/EcOJkVmVCDkmanZB7eNJbdHBpF9nINCGE0zeVVtH58sgZ/2vnUAb/MXVnCatAGGLKe
Dhau72+5ap3XUjLuqd0qeudGmX4N+yDRjMew2Jk9X882CroCkgrm5Bzjw5YbKzclnpdi4hQ2G7Ss
fDzMNtYzWvdxWD0ZSClStK4+6LNTUWQqf/IYkJiKGyCbS2+HmIUI0k0343CnX8zkPbD4b2GNllNt
Uzs2RLSJZ2N2cyZsQlWvRgSlirebJkTmggXL/YNh6uJnIcekBOYSbgpQvFdmSF+R1d7A0euP2nkE
sHHe5GGQPU9Gyzc2B0AYyWCnazd4OhQKdFp8Ec/clTT2BJupjX5UbhWzt6/YzvhmXbHwpTIUApGN
9ng3MhciKC4Es9mmA0t2bIf3vQdpcLvMBPEF4M04V5rUqyTVsRrlhAiuMaAwf9r3FjzLJRwiFh6b
dcizc4b2DXaNTc0T6m/zXOukOEvy5jhxAMX1QA32Lskw6ZyXV2mB4Kw2NVdyLjMgKN3A+sxyFgSb
zFZ5uBP4omKiFSY+Ew40cYPAmj9YPA0C9B0uTmOxU0MYJzRiAzEkuSFUnCVGs+rPIQPhs/LK6cFy
XDb12GBFXddIajj/HDhsoisJMCj99p3pOJdyBUi2SLrR4ul3C4cM1p2s7emupOy0kOPE81291iJp
hmDrFqIeNMQQU1QPNOVm0CCL2YKbOdDIQj2A4LmPOW7ILGHmElhsz92EfWONjpstrr3INQSSR5JX
SqOhfY/RhwEB5H9hrWeQDW8SFqhW3PmMz/dKl0eVDsNafUxJip1tO8Xt/LAWCkta4xNaQ2Ssifpe
z3m+MmhW+8nyk3eYXSi6Yk+TkiEp35gRj7RbBuZNy3y8PHMb8d3Bx6J4L2s2npbgrzVf0kxMivCy
rNXeEWn1NegzdnMQ1ORyBpaiSm8XHDEg/ebysm5x/ABXSqigmI2haKiNBlXjWuD0ulTRw9P3j8PP
GikzJ0q76pzZxgVgpIibvIpZ+zVmGwCSuWO/RUgfAEouDW+wsnDQbnx0gckeG1rwSwYaJ9gU6yMk
AoeJ6TA1ugxi5+mIxrv37ZGwStXyHVUBsOaOv1WhYAMubIe1rdRHlTSCXC0QO3BjAsp0+abx7Uvv
ko9TXsnBcB/iuZ9pxEcZ7xalY3OEAUg8r749nSITN2aYsDPhHuU3J4wt72wclv11NYZGRLB6wBlQ
uADdNz3RJHTU+dcZzTk3MOp9rllHb/QF06r3lKR+ne27GpkkjhDukRUfE+Uj1xRnAZ9/XQTSTE4P
c1xwVbI0VmeX/t9lrXjCKle/fD5iEFwRoHhroeGLElxmyLdKuV8f60DyrcYWfcWMjZzrMFKCrtGh
RFBN+Avx1TV+x/OKlzDfW/FCymhI0N65aVreyXon2uDz2qsxZglwBDX6/oP6aod12N6pKcAt6Jf6
C0pqm6XJKoP6mDewiuJuQcrTcRxt94vbURRZPr3YjTWG+SNhmxCAkwQWqwEzZ0v4OIbDySeAT2pj
rrRIot+wzpPjOcdK008rHvRajNPd+gnZiaiRW5cVqClp360H3gUeBL5PySMackSNWbrBkHOkfepr
/rAksUPuO12lLbg7iX3SgUfrtjkv+Cx3VYajWforchVY+LmwfNqtvZXv8DlyktFXrcFUoHbJKLJl
1+i3E7l8ijQO7LdKe3W3hYYd00qdHsxllsHOkwsm0zYTPkrFkOUoJmRra60xS+hJHbnBYY7cqUhJ
YqVrSQz0OEBTm2MHF5uj+sx5mJqxaKDs6dg4ozGdt9/wsjGU3GIC1gRO0SaMtTTKPeOoMTvlg8tP
Z31k1Y8CiQ0Ve5ByoRe9ucTkJrD2TVZiXJQhaZL4bIZQH8nxli9odLknFn0BPtYifXAfEot1QS+s
Teix46z3boC+CPR9VzXHyYvnXxq2ofv1/rStPrhIaARcoIa202uv97lFfLOHzuqkwynCPef/dkPk
Y+7/qLwhBfTWDA1pZoXaZ2vEsEsvZb0r3CnloUCTRpQhWbEXQpNX8Abw6KTkFpRbiG+iwIWyooeX
FMN8bdGEaBydpxjrD/TBQIobJ9s2QACYB1AINTvOnlA8bD4Ct5x4ciJyPXZaXQDuLqjZYcBGy0NZ
cdMQHsZqL2Nx63jWcs9JnZvaNAR2yW5k0V5XQAxPGLvLwONid8GKp+0SrpL0Rt0MYgNCFRai58Sd
0rEolGEzBIfaAIS4L9b0x6TveMxkrc3JSJ6nh48E3YqjGo4KoiNDJ+RzkzLgc3fjpjJ2id1MYkOO
crU8DsKPp2PXD7hxBXjI8sPNS5Ip78LxO65HGJfc7aYIluapc3qKkBBT6Is5VjpPddKf11Pjnd1b
3mPvT/ktk1AyiwKUGSppj05Wa/8pzw4y8uRHKMli9QDCIlTjSL0dSoYicmJ7JJCXHWmOx2Xb0fJU
OqHGfUkTPJZOjP97UzrjMl0YfSIPZuHPwyYkfGUTDRM5J1WVXEsbxdmWXTO/5GQ/HTVadt7C6yuu
g1KWP9SUUS+41sRiSJGJH7m1On8/TW1nnmq9+J+SQFv/Qe1QU/V2yQkmK7JL7ad/KugUkbmWQcF9
DBOLr6fJK/5ao2NakGAs0x0dQGZCBFgdJe5dzKYDNU6uS7o68qeHNCRLE+OAgUYanvB6UE7BgV2B
KdJ+aeyywcYkr/AOhCzNJqukPoC6yzud1s0kiFi3Fycu01/LNfwuVRWh0XoPB2obvAR+wAq3HgxD
MyyqE9EzFUtex5pWuhOIYfppOr6zJLGPadPlWCmQRJOjiITskEwtM7HFUgN+uZ3koXAt9s9Gh9T0
echqteiw+YHYPUY8LJEKodTdAuMek3Zd8Exkut7UXJIz4iDCA4OK9hVehopRDwkiZce619Q8Qh3p
pBdxYKQno3QObqhXZiAq7ECc7aKj5UTxr/bg4tx2qp4nbvXFY+9WZ+OjwqhJItQI6zwtfOLSPVjp
lxzYUK20nG8YzPUNZoC2P2RoZn3OKlC/TeSRT4T+0bJzFKsSfR4uiZcQWL4JAouTRI4I7cbFsfWE
u83dLTVk7cohLRvHA5vRR8nsMEsiW3QibLfITeI1cs/fu3NnkcPRR09R00/PU0QKSGTP8TM80nTX
8oSwOnPaWQ5g0Hv0UG5uWltG+8YdmY0lpsZFFT5jHzkdrdAxvveVdN4T1cNYoKr8QZpF+zJaI+BG
6irriqxeEx9KW15kNFdeSRVwkeoHAVPHui6Sel+TMX9yoC3fxIh7dmHixl/yqgsfgbwM07bHRr4j
y8i8mH1nvlGyCp4jw0u/l/XMb3IKM26plJlJ3i2FwYkVGt4otjjwGGRiJHf/45n6X5mIkXXrjui/
nvDckLAb/df2rSmz+JNI/ONH/z7St7XrF/oT+4m1eoV/m/KQS4ZkFgoZHTrcxKhl/mfUIwmW4I4n
TIjuq8WP0TX7faYv/8Y/SpFpwQr8UJ3/GzN9z/y5G4b2hXaRpG9EJ51eGL3Vn7thntYxMtxJjrCm
OeoJJtTebmmRnu6soVGcLYeK+CgyMCJs7tbM8kQKtPK37tKit7JGrL8HuUx5ui+dMqyPRlYSUkQt
wlNIk4jDUB4zVZh1YkJVUriUDuelzu45rs1WUn/NKhaMj9bymGAvIreXRYlIGf+ssG18pXKuvlYE
KjX7Af4t8fCF8M/M1O23FdQBbMUg4KgIXXfTl5ZfXVhMlKD4pJqiSQwZm3iacC5kqq5eeon8GZGm
Pql2Lcv/us7msZgemsQiupsCi02wQswAcrZIy1PpNKV/cpXHmdrXZRpnSlA2+mAmCk2mrGxKyjmb
tEKn1+GnlbJp/1lW2BxNvSDT2SZfWW9wZWn0RzlE8nnRbPpC6tObNDlduDlHn9Ci7YRomqNt4urj
Gx1mygsaCMRDV2iU35MV3bOOyWJ9cpQBQsXNJPVxztYBqGuraA75uU0f8gYc6CJaJMur0U7RZ1zd
Iuuh2RMzoSY+tZ3ymqiYqq8wbPjsag2J7kdTUqbF+VUReYQEp8Qq+0NAgTLG03USxMOlLFV6Weis
bhxg+nq6k97o8innCMJ9zZ98fKEsUpAOQl3oWr3+hteYaL7Stn3lNMrpc1ynRlNqcWqDuwyaxMgt
PkK5dskr4oc1/yGjrnWynusyolNAHgAuHsHtjJAY2bBHkDxwJGc4Vilguy+N29rywATTKKH5LT+i
QDfYzAHwypyND93SOoe5iFybqjoOECC3yb0Hk8jerMUAsyvO2KQSf10D4ClfuNHTiYPjgVwlftMS
aGY76a+8t0hv1uuhJHJH/h7uNXcDxSvfrJIdxdmaC898mCNz5nkcg6qw5eYzLN23A1xVbbyx6t4h
oNH6MzuOq9GoXX2emviCMb1Dk/gITUgT6qdTQWJaTCmXcUIYuEVpN/NYnssKPtHRSwJ5aSSIcZHL
St73B3cj16cTBDTUMyRqcccEomeUMwEW2ReLLnMHfZ/MinFor5O8fdmxlzt99dUXcNI/DgzkutGX
1AX8PNAoqGyqH3jGwct6C68cnDmlE17qh31tbwR6FjJinui3oxXOd1PIo5AvVnllR4k+b7o2Nfl6
hu4o0iV0Gp8bZi3FP2J+P3pTujpxYx2yvQ7X1h7ASvdZa7baqZg20vHiuDGWwYtBc8PYVMDIUV7U
Yb7N8HRlHx3WxSJyANoZMpn1VOzhz7qMsZGCLTBn/imf1ia2eN1QZWPm+gQ6u2TQee+zqVVCQFXl
5Vqyjbo7ttSak9qtzVgAuZTFGbA0n4ZKG8m7pB5glBgN7ol9Fy5Y97PKO7pOYx4+8ufrydgR92w0
OjeK+wfICTjppaVy2SseChj2DaJ95FOsWLmFGv5hbiccOwmY4XgmOkOiiH9IdfVI45YmRi4yfo+t
80fSlHo36Zism3qm0lG7cQWB/j5UVL3xxorS+msKxP6oRBtCJ4ysJ0+OlFzAH4MDGshmeWyRetqE
aLNEyoUPTLIb9bWhLL6ozDLEU2DSoj+FJYiAvQRfHZ3yIIkv1hlJb1tU0oM+X2X6kN3GFkuzCGbu
qYDREP1Sd+FrbVoAvOaoeMKnQnd5ek1yceaRoqjJOXTlZsn9IloIyqXOoxnVwPFtrQ9jHYyT54L3
k+QV5+BBufpJFFk547Zp+PVWGLTv0C+ocSOHu1vxEvhy1EsT0xa5slGaHzFDMC1b73nmLPwQE3ne
JWUof+09l0ai7hc6TCr5nGvDcxhBaOAhcpg/U5+xvq1zQxA/+n5Us+6H1XSNQJ3zRX4saUlLUuPu
Y2rq4JbsL0k8rDEYEELZ7Css9He2y9OVZZzWtv3I5ZUwsNYnLh98+2UksUJsp9pposO6spZlBJd5
ZN7xImJZwOkIwzn94oySdSKz9SolhjG+sHXSjtKdyqSv83sR9Ra5TMV7EU3qsqkqvRnUyHTpXuni
em1ajotugGXUD/3WB4JAvFkUFSK6BaQ0H1l+ZM55O+wpIQAlAxChZbmoq7xoibGgBzxx2mljld0v
SfYrw9XMoxnWGeHL2p4tOpLaTzZ4ProDPWU9icI4gyOWmBI4mQWyDf28+14ClqLT0ZxwsfYc6Wa0
39QhsnmiEXNZKr0RtTroiilYdcUe49/BIDARrDVEYiHGoo1Lz/rG0YFZLQ6ZLTK96Dn2avK0iMb6
VgP0IO2yPrc6dKvpPOBSCc/Apv+AmnfwzduorzicKDyfd4ARyy1u6S9F3R+qCjy6garzrgKokUBO
DyzmnV9mN8O/i7ouR3WHvylnVcUJJuF1Aqk3e2tXQQ6BTGVh7UZr7DAEqu1kW5VWfhSiDplR2BWg
FeLzDmlhDWoD6Otg9gyOnSRKCSH0Rk7dVlFF8wFlZuYdgXfEzTZse4eYBthtV520l1t/6rxTSx/3
3ounmrAEg5StfBTPthjKawMvwG28pP7JswK6jYKYezfycVn5SUWQVjXBT0u9/qqZBvMa4oQpN63h
TG8ZdM1n8jOebRSS2ZkIJ/u+TiMdX9mO5BMtjTr45KX8aOdG/RL5xCm2oyLEnJtsXztevMMs3Bxm
I1FHcyBFYGZCvc/9CneObcP36GWbXPtNxNSK6+W+JyQtHhbwgOzjscnYenxWKqkOaew1FzAWv5Fs
pnHh3i9hPRHw6cwFzSBoHTIlOcbqnOa+JUuF8qdw986UT99pDz6hXSAcbWzbaz+Olvt8mZ1t6fX5
AYidfRGogQgsFdv7sG6fatVjpWxcKqN9m9fldbcELFEpTQqHoc0e6V1w6umgniwC1Y5469vLVPX2
uZSLueWiFQDga+dxIvANik3tAyIhpTphxdpwh6R3dp3sPKpOY0nFLZvAjLt+KA748dzLrJHzfVii
i0TOfbRIob7w9Q4h52rAkK76owNHZMNg0Pja4lDZJVWj8HDpPKLc2sEOMR/SRqdczFn3jJHQOM95
haXF8D1+bqR2/aUbMkVdAlzy1E1FfUEWSvmaUL5T3vX5EHN/WynYsMA/eqM0bky3NrfsvB6SUfvQ
e858gBmbY5XyvDcjzV8no04hh0Bz3A5N0x4Q4tqgZ70R59LS9RdmwIzU8SHFsfiHOyCPbERh1F0O
hfNeRaGNQx8nvKjMTK9W4nLG6/YWNGZV74KynV4Rju2prrFS448qmN+YKb15G5FqzYrCyt/k+7jE
yG7Elnc0W/SqOWPCXWvNM19aJsYzvicPm6XsOd+zkPgN165zzIdhTDOxD/Fpg2Xz6mVKHuIA/SZC
j1y7Lxe4Bu8s/uGBNBcSdH1QBCR2FkScRHTn6A7K4KJzI4OFqYndo5/244uRthZzTZeR5CbuRbRr
qo4TSFTviacpr+OW5yKW3fhSuX52uSC4Bu+JhHhZumXfRyZ/m3hYY6zMfB7DyecWl3mJhDZ2dOHH
QprH6jvCs1BP2m7AJbVfSPHska/4125KFA+bV/CY95b5qsbWhQfE2aU7pTUD7i+tW/UmXRxXdSej
FovVH1m11AEFIk0yQl8NKqeQg1twG3RqpJrV+W7MZUv4sXXGzA2UlB6JGuNsKuz9WLsQCDPmWBym
V7ZhbsLWMMcQB4LZy6949th1rZ7W4taPfRkeoN04+VUNkqk+pCUl1850cvq5A+bjZu/01KB4GanX
irGlEHEHm71Jx4XNJ1Ms08M65DM8lZEoqhv8CoDhXwj4flZcrEdnrSRBxCctrbr4JJHqiU3DExkn
x6BUNKHzspTTl8Ve+vYV6DOaOkauVCNl4WToDEYyNv5CD6al/X+QsqzvAM+BPsN7yPvlZ6HSGLkQ
+awuPDoM8vWsvA0JI1QiALhptFFIsRlUF2S/RSQkVcFS7Cu3DW7QntNxQ9x1Y0OEHP79y6J7i45J
2e7CbP4sMZR9UOKHDY8fArmJ3X8/xSU16dqi7LA/57s+XyiOQCn+VZzCJ93Tek14eVf/hxIcG9HP
DY0C+UhfIF05gmzlKJSIeq7YcWo/T/hCotkxqKLRDz6lXmBciixhRGRn5N0MsJutW9sFHwm9CPZZ
dOz0CbqqwyL5sc5YPwCWf+gb3X0osv6r6PO7Moa18v//3z/5Eh1g5DBs4LiZgMk/Xa9BhYjNDD87
FsGA8VnNcCy3kZvqFrGjnHoLpgYf7tTWb3BX5oe6o1dRR5zlY0TvD3lR/4Xa7h9ySBXYO0SVKJBt
Twq24Z8voeFAlGZsEBFJwUB+s6rG1rlnS4unZayrj7+ryACZKa1Y3U8vRk0VFw1bMgOSSp/BuLJ/
fqmkbkb9XdOmv1saaOg0XATKyLjW7/4Pti1vMKsmb+roWLkhFWpYcvbqwVSOjQc6O5Zt8Yg5ns4z
igVWjAndQXoabGt46O1BobwYkNzgauS0bK91MSSt+GLNagnthfI9DqF3ZYEWrza611MokyfbQChF
acq0pL+eaQy+fxxK43ycHnqwvSxCc8Xcj3xhnUzHyEHXcW+rNLFgXp/C4fIqTkB/fjmsn1Ww6+Xw
0Hvjl0Dy7f6Diy0SBoKvwTMuZOSwBv43e2fWHbWu5fFP5LPkUfZjV5UrlZEkBC7w4pWEg+dZlodP
3z8l9G0I3bDO+304HEKSsi1LW1t7/wen3RDLDSdz1HlpKL5ALFYn1Nb7xtkonix1xm2t+bS9X6KA
0Upd4Dt76APVHhQDf2Ww+BOXzDWNX8pDrmNcP2Y0W+FZzlOan9qUChgQBbqNMcjT4bStNVf3HYyf
EEPGNxt+hlu/Ym//Q8X8A6mMArGBbv7/lehLCtrTc7n+yDT4/kvfa9Ch/Rdmu2DrIwhk4Jb/zTMI
o798Ni4spSQAUf8Fgv6/rDJ2NFDGQvwfrse4ShirGlDkASDKf6RkaRtc4o9r2sh2UXv2wcUYgxDn
TbwmCGVDuMHK0ahoZNDsbXk32+l2RGYL/e5eRhdaPKG0tZx3vefNu6INo3vSDXUasPo6c3u7PxMq
F+IPy4uy1S+3xsP5gtJa4NCqebvBL6O/oroVBucS24D2Hewt8S7cgol7AAkJkmxq3+e2Z3lxPiSI
HrrRzur0uK+XaEq+Ygdv341QfnoO9JyP5L9gIaU3a9bPau9lo/25zlAHH+JKd8hY6MDi1OUX6CDU
ox+O1sELlBWe5hLIpSdKYJOcYkAPLIfWQ1vxQ4bM0wmDoLqYQVRV/X2YjCS0nhyxDrTKBgHmYbLj
1lmLGBuNhz6caILFEXvf7WYH04eoZWOch75GBaRyaGFNc9E/1Wst7r3ExZtMv/iU5VkLDxyV7MU+
6gS9lQuFVVp5zLXxOCsm17treuwejQEanNSPS5JaaKVvw0WfFvbZxPHtGQGy4V1U+8shwKzTTtuL
rg3GB/litEY/HJLtpC6TJNMXi6UtXEwwzdhVURHc9J67XjU4t1k5+oi7zNi5WV70WRiDN4tWG15v
ZZV9QuoGBzjUX+ZrK22tO4i2OMTJbB3jOdf4W8ntvZjS6t2wTnAr6OtJzqEBmlxhaXlPA4jUXdRl
I1ms721UyEUe3Iuw7O4hLrr7OgnrW19vElKjO9jlNXy2EdHSFHTqYlv5OxK+GFlR59hTXHlYBQ6J
TeY250vQ+XQD6+bYYepZ7u0hmPbU/IN4a6R9glDXxXKLrB1Hwz5eRNeee5viqNOnwR2j3l+CgBmO
hazERQoF6IJNMrygEVqlh6QR1adO2SOwGNRTe6MkQw/C6t4jtrzduI2zXLlayK8p3Zujl6g+rnue
Hsyr2lerRj8HrWuQzpn2jht5cr/rODs+lkx74DvDskfUcdjRDprvhdTzTeR4+tKfxymu4AWceT1S
NMraGgBBqB5sjXLvMxQo4AxubM9DnjGlEQpDyF+X47rfOJB98vmQvbVU1i4JowlwzGw/OmkBRLbA
VsSBIngN2g5m/0JT3KOYMu+xBgw+c1Lbhn0iM/vc0QGI1HZ212y/KdmsZxrzbyBp/jiCSOlr6ez9
qAdyDGR6RfoSPf0dma/14C+jkDsPdZ/zaBnsy6jzWz9eGMdzLYGuIbtdZVfggptLyv6MHvV+wP+6
iItRZ8dqpRpltOK953pGj2eXVzN6PWh+XEVoejF8W19eQ8tLjnRHkj1lZrO6KMp5OG16iT4D0oMt
p8Oh6U7SzfXPQEsG56UaPkTZvD1JvS1oFo3eeRTgupsHa0SZEBWPGyLh/Flna0hvLQxWsavTrbFx
WR1KhNXmZl5RZxrklyaR0XTw+2Epdi1sXn3j1h068vY2t7s6CimB2Ji71ldAZEE1R5QUz9s0wLZ0
JIjU+wK5m3d+23Ii1HnqvBsrb74LBo2SCemFXqiUjdU7zL+7s9mhNrxDs7C1jsNoU35AyDW4CQgH
l3XGQR7wV4UYPCLA9/nkKmxmMRu/TvoZ6HGvWmyG3F68w4KwfZCtY+E8OiHpIFq+HzBHo3jAcuBC
4/98DRszQzlpLj+AJ2weYIDagBKm+lB3cxkTngm+SL2Vz0WKlB8lM7Iv6vdDcEshBFh556ZQkqm1
RPcO6X8eS1GnvJRuwJbTE3X0NyfU/mKt7flzGmbVXgNeu7eV7k9L2x1A1VGcT6c2OwmnQLpdIap6
mcFK46SqB3xE2q2gnxJkd+g2O/9qdZ3fSzQv7NM4jOmt53kd4uqrKiskZ7LxS4vkcL3z7IboMGCN
bLy5y8esj3q0Hu1FXyu0nMBf2+iSoGcVUj0pV5W9sxZllZBCRy4HwAkIgrNG95xu52Mvg/FLYEVc
Avne7QpfU1wnkFM/H0oUn/rZ72Niw3JeyDL5BFTL5g8mHXGeRV66UK/xAkK/edpg8ESidpo98ozy
yk59AP9ypVGwE6PdX0TYPCTn8NWmSxVSxzSv7WSF2WUtBiujYMdDalvGSPs9F65AVT30QFz3i/sx
t1V3XnRS3kZuZnPV+pnaOuXAyC/dd5Qkr4qE0E8B6Cpdw+R5GdvziDLcLvCtZZ9iLnkIRdPFXecV
N0BL5JnXWh2/sC3OO9qxvNM5D+cbKgRi7ziUVznzAQwe+CMPhfWlmMv+bnBcXJR9JKr3I9Smz5w5
9LN2sZcuXV8ehrpdSKqHENwqhirMUt/de6vMCR1QKMIYN47sCsFOTb0sdIdLN8QHAUEcMLB7NPel
h8iLtXqHuR4i97gOoNsOyzaJj0GhVBP3QV8+eUqmJRIzxp0HZ18nORR4TGKegfIYuoSZnB9pfVcI
+Je5BpykxQDcNys/ksLxurJHyyv0O0t45f0qgvflkviILQGbj10PVc49yi7u9ZjPyHnZJF7vkrLx
zkmx2i9rm6ijmiwgbkrwvhIIAVTa3aL54vp9zWfm+qsDaCgWUHPMJjrU12GPF/ZIOGMVjeu2T5EX
R+k5F06Hu7lKmCDSKR+hemKVaQd4DtuuR6M26i5Q3LKQ0J5Dy7g2Lch+IU8zUyBu8T2aM6FukGtc
7zjo5O+XSgvsiUYb7D+YHOs4jeM9BqBs1n7oX2d+C6OwZYld5U5g+4doGUdspSEtIkhUe2kcITtw
SIpVPs/F0j+FUd9pHASs6EJ642wSTB/duBoYYAxlD5feYR6287DA0QaQ/hRcQSvbPNgQ1YTQlrXJ
HkP6Ql9RBUMwcyaOFPuhQd5kT3oy/MtBG8u6Q9qr9s4mNn1Is+02I/QmvSSO2iq4gLjKTuDBoO9P
Zc94Iq6UZAlbq0f+1VZu+H5ZECNte4mDjEcJDBIRYKBdBvwH7fagKq7xZMffntBe3xRNuHykCNbf
2+4sv/RJWJy1QTqgx56X1jPMEOsiRBa0OQPkvdR7y/Aodpm9sWWA/J/O8rqzbx1U/uqLsEOPKZ1k
9y1qhEebCBfSc2QtK4EKPM3T0Z2wRV5QnXbVZYBpWRu8Jtn/Odb94VgngSn/7lQHXqX5+1nlz5P6
8WD3+mv/gy2y0QTBByAAvfpKFv/3yU66f0kkQTi8SWoDr0oi3092Hso8PlVL9GpdboK//Btb5Im/
ONjBR8fxQBpB538mQOn9crQD4khRi+4beSfc9TdHOx+59QjcsUamPLUPTpZXMS600d5X6hMij08h
3Lpd16J6gddfBEgnIPte1vIihMBA4zV8CHUIFrFS5fUyVVf0PSnAWwGejYML9I19XhbIyqIxQcCc
mg1t5loc+rRjwod9dOyA5e+jYIr2kJHuOmRzDighYzVO+hLbPUWj1Oaa+IRplOop2AvRi0NRjp/o
fzxAJml3PX04pK+KpwCV9EOFVe+utDe9R6h5oPI1fLKBTe03X7u7YvOtuE7kR8TM7gvXftLEfX63
+1S1mHumyqW7L3GTChzarqhCO43psXWLisXQfwrsAqj9gDnUbPF4EH8cCjZIcWhLng+oulG2VRhV
MTQUUuNU1S7Kf+U3p7SWXRAwlG04QL3r+VCOlC4+iukHHoFhEOF5nY/jgUYopzrBPejOs+IscbCs
ypz2BPa4O6L+Vh2CPuC7pXeHnryKzW8WXhLu8mhCvMUJml26MgRd5SJVouyNRlR1FyHTGFcjlyTP
9i99D5kSTD6deOq5IbcLSswo0g+oWy67BBT5IWqbbytS/afeHcjUk7VERHNFMjOq0ueksmzGIXpA
RFUBJUA2ZBRFAaIdUzZPhWhyCO3shyIaH4DWllc9dL89fevt2G0Iv8who+diP4OXizwPbevhZZLk
PSja1eOkCkwdX7jVJVSH+X4Q0cMc2nrvlPxRC/9O59xUWoC3dS16l3aBmUab1suFjGgQa6xqDkLx
swic3+SjjV5vOzqxNPo1QRJgnuYwsdAC7/aI09wwn78tUemCB+PWqzl/ourKu9/4qkho0Grbag6Q
QEZUx1t+B6P0Hcl0eHBkt10LkiNwEcOnl/ddo+4GSIdppWaeF+VWusER2M+2R1sKsldF9yP9xiJn
VqMcRRrB7AwlU6U1ayHt1fqhyvgS9cgnSi28f1oHUAnL/GZiuJDQfljxK4vnnnUi6cJczGG9XWeS
1QEE7pMs+cBA8obDiclEQ/LmZTCajkUxW/wo6Kunup2RXhWyv6jgUMVewqStyjG5WJvIvq/Hots7
aJ9SfUBbxlVdd9xqx4kHOj2HGkTaAVQb95BmI1RRazlL0am4cvsERJzacN3gtGCQTVf5XDS7ZuIk
4TZ8c5mb8hqlGHFwBYEASSEc2HCPjgXrRFQ6v9OZf/OyvNxi20DnTU6MAEWIOhCaNC3kgJ2oed0w
5sqLNBPN2SLcMta2WYYlJp0v79aqeXwraa4COs2EEKZA0/XRHgQPWa6Z5XDgtiO2FtHZmKLCgn9Z
dKTQVR1mi+n8MgHMDGeJ3+WYgIPeIYxFmvXtIUV6ennNappd1gHTCFycAvtoJ484vtNOptCMrCzX
aibbOsFbJnr5+VO+8pfZLtFf5P7gPxNXLFZzjXnJ3mlseKrD1CCkJ5Ybf/HPwrl4shCmQRUJ/aSk
dIxcDCti2oR1Sn3WKd06+wqvlehIU5JzLxCcK2tEBHKDdUnsrclQCQ6Yu+F95J1FWTXuBDqQV4k9
6703uoGBJruHYfChHdILP58DmEwY1oWHJa/FSQAdia0qJSimNsENXOYBuHN0lkzOXYbHztlmc7rv
MBcEaKb13kcSe59obmGeOJGyRNoT6mb8ISv3NTY50eLEL4sWa0GIpCmCTbbKbv2BKTH43h0FsfUs
SCy4PDj9su3MTKZ+6Y5jkPP+2koccDhEUSrwlptJlt+QfGNocMTAvIshRiKiPJQ1H4kbeQSRE/14
b1HjwaLuDTfSJ2OsrOTWsTcK4i0U+jDpv/UmkawnCgkJeWSaE08oQ+RHexieOZf4cWOh4k4S+JE2
bhuXVnZrzdONRDvfpM7pxZpDN0CAHxYSKLdVxE45t2LXLFYwHajufynhGukd4hVeEMPrHWl0bUPx
5BTtckDTAEgLyfqDn5bVYYT5X1yvIEQu8lnwCl2BQ+IuSW10VAsBuy9rc3VL3z0gsQ+g0khO+Au2
AGupsAhZoaxCNMo6kD59b110yfRowfz9OnKO8nLRYo/jLuW3sHetDRFOa9vGPQtjPqlmaI8RhpQR
2stWD9avGFjz6Odah5St6ODYYXIdzVDOjpVLc/cGg6FQItnujfVJARawPgFC1vtsSnV1lZAkq90w
VHaw79cSNVNfB84aA91NrPtmIn3IZPDwQyp2+2vL7m3jN0SxIKDFiTWXQP77rRxFFVnO5rXDdIIv
tZ4NW/YtL9lc3CZ8mIbWZVqx6rycmf776/6slUDSZq7r2aYeDd6a/vzPfTkceTnrq2462fNLsGMN
unn5FQ3OEsZh+e33V3uLDH+5mgwoznsIgURvBSQ2GJEedhPTqVqZICYTiMrEgmUEr/7lSv85BPzh
EICR2G9bO/9Vwex+/DH/f/2N7/k/cpg0dkjkKdqhjvKDRRlNZJT/kJ5HX9PBL9wICX5P/6X9F1oU
/DjIBR89FSM79J1a4PMtHxmm0HXRkxSO6/0TuUAjR/VDY8fcDqw7nxYRExbb+be+LKHUa11Pwvs7
ExtK4QCxE1cc5tmh9HdQqnDWj4iU5Oo4ri6wIKTFff95wQOoubLpM4PX6iwPXFPZh1aLkUmUiCRD
WrPMlg+DQMt+hQPYBYSXHIgBFRIwZj2Bwa0QhsbgtJiw5cQHvJMU7kRnzR9QMwJ2WkGcRNbFW6Pc
6dHjxMPmzAU40fu7JS/8aNhX82Lh6NVAN+igUI8cGf6kaGObtfq/bS+6tYK4QaWe/3wc496OTjsC
3VDj5v/djbOG6VRToq/wsvIow11HFNy45GLnTf2tD4Z8fcCILuLWnGwaeJ4GC9blw+/X+8tx7Kdb
4nQJDsGjjkJ0o43wc3iRhbMgjDekX/G68pHg9/K0vNi8iV4CevhBPpc7dFGh8VN86kJUyguCDt7G
tCzKx5aiUM8ONwE/uqiEHkUW09XbzNa08CpipbZs+5gNbLxLHECDD2420G38GJKqI3umYDeS0R/A
KD8fQT0JzYA5CF0WtEAUsBZ+fiZU5LGiRdDwbzGj8/Deb3Krva/p8G+3vx+9n3uF5kIUjmilImuL
QtMv0XKt6j7aIEB8BVeBG2rcQdVFltsRrHDsQAvv3Qx6wljNBX5lqX1np1LflwgrF/8obr/cCX4P
Rt0mdLEkD8yQ/ACSoHAG5Gopgq96DIfgxu9Wao479H4g/1ykeOT6wT8dZN/FzMJGmQmzC0bhzb5E
3mLJtpLuc8WBr10PIG4sXe40bd11/sO1zCT8YZIyzgQuNiRyZCRNCX8/P52TN1VJFux8XWykob2/
8WeWWXaedCAyQZ9TqM121RoAZot//4J/mUlwsXxAJ4GgWU3QfYP2QttgHGBWjs+LiKZw29GQCzUY
XytndH9/Kfvnrde8wgjRZAFnzGFGcc79+SEL3IzKWTv11xn/JClOHJDlt8pRxCjKhmmSdu+WaEsE
Ap/50AQiRmG73D4Wo+w4hNdg7Bcoq0VSR3d0zsgq9plunOqqRJsmXE/T7Hn1n9T0fnkxfoiZF0A0
3g41qbcBDeJYCJZUNM/IIw3cBWp6ZfFN26uF9gvg59Y94CQE1/RPg/XrizG6tCYlsoHiYYj582Al
li2WbvCtJ8ovtgNhV/o5CCqJTwYGhLbLCbQ6sUxK+YiSF2oBh34Y8H7f14hP6Ye83mbMjmECb+oJ
ZKlBOcKwRc8cyvafU7jw7bvlBimGmWUSUXsDYPHz7SID3Q01aSJI6Bzlk10Rrmq7HYMFFMSOIm26
6rNo7MbgxnKTnNU0NrhuWvsmWFeCZVR66frMBKyLb8EoGBm2PyQFZuoIALG/vQZgj164vveXKQ0+
jWkEsBNJUlkyU3WlTKGmGVTANozlpOaNIP1gQjSQwYwLOli6h3dJ1qnlMyhoUohdv2zGPQHTP5cg
j+xV0BdHx+uhZuz6DEbYbYe/Sf13wKkst3euSsbtluUf+Z8aGnHbx2FrC+7RHEMagLMcXD/BEeqK
Jp6Cpdo+bsqV+kEPfaDvx4J/mXdZUxBBdhlkft6Zky3woXaI1pBr7wu3s1joSchnUNqgPJSlRySh
ggbfyLlw+EmaCQk/kgdyrIMzXy+ZulOzNI5qHPYKQvA4eEW6xkUacWkrn2lIGWiguZqVrl1wA/87
7z/36Hdr1Gl1n19XHgz3s9kel+Yy6611upgWCigc0cPERD4EYO31MsTTis1SJMrsmZiDOqw2bEsV
Fb3Wa7qyPH1/APRbMx4VlgLt3gOAXIsB9UXD9MMH1ASxqpbCqmPEjAP+B+pqrfFm60rUML9/Rt+h
3RK7eeLn+Dk7YTsvOzfbfMZgcvOVSy9dRnDELZRnAstoRtUrS1oZSAl0wNTRSAGZcNFUwwQQzM6g
D9BEsiRZ29qhZYGyxCp7Ho9Ab6ZLGyl2LbdsGyZNgetEfQ+Ho5XyWLhG6HLXAWNhTUG1i5g1qYN0
zbp3wTbwW6HE5+SIi3sZuheWt+Trc18vmjFsOV9yfZ/AaCfvw0oEjMlGvbCasbZoNDwWWt4mdyvs
xeV7oKcr8xD0mILluncT3aQxGHDz3qWjiQIxTV3Nw2AbaubvgFQQX6Wh27v6Ihq1x6e0+GewFNAv
CPkKqzVULEBItIpbWnl6/nGeCnMvXpRxQKP6JVmCa4gUY3twtwCUKSrthmaDIUxo8jYKzdTTRiQG
/U/5BHiHKrS7Sm6r8KAOVPte14wgFI6J4dxCVJBaasupBK+qFo/xSUVgpqhJrfVDF4L+f+jtsGIB
ywIZlhtSR7j+MarBrPN1WDcTPIzB+2NBTdUsaS8yHzrAPeVN+NBW+B+0Qlc/yBxRoDrOcGYbYe8s
Yizqa12hJO7GFGyRbtlv5GJmVrt5PqhDV0ab7Z+WsPIx3y7EQwTeMNIHcInSRKasyijNBsI6wqWn
+H5UFN08cWBuw25MQW1ut/66Lkz/cAyBDcdRPVNPIVGYW/ACPhrHA2LQCk0KSqiFm79rbVRUqGMX
k3nDDVgjYcMTlKO24OkJFD7xkTcQgv1SjaM1X5bJCMj2lFhYCz73XojeBMUpu+FhGrqBafs+qmm+
NTft2EaGNgTjb65iAjHhJlZ09VZUDrqpjaLdRN6+4HjsBCo7JVgPY8cGAIowi/kVHndIrRBsV545
KpZyyzPErSBEpVfYEMEfu1FLNJrJkxcmpEiFYjPslDUx8xLezsgcSty8L9PL1ojtIvXt6GlAF9B3
CZVjT3ENgYqS99HsFrRJpv4GpBLWIEdMZyfeUgN2j70Ade+Zz0Ia00TBicFn5oq8S5Q+QiGd+UmO
MD3fU0Ni4lIpEKa+i4DTMJEyb0oJT523BIyfyiyig2YUWQu2o0YmlKbNglgUb79f/Us8cpjpYYVP
XnoJ9RZjob1nw5XtjoRLtiO9dpJdvqa+xcoLMe9jEJSaeqbjEtCJQNAFqg/xYQ0zy3uHadcAyJkQ
BbOw69EbzXAOQQloRzHYpFjCoivwXIcw666/n0OI+mZwZpTQ2+isHIiqCFdmBSSU84mS7oD5AvSB
Q09/OYk9MSX9e8MAWS/zls1/fRH45Y5lMVuMEsJ3koVdUPJk8oT5ZEbw+7Su89l8D8k2l4m75YtJ
nIPWMuF+BK+9oc7BrHRjVw7RMKNRWKUYIUtKqqxcL0zosWG3hsDbDd3WpjiMsAEUFjSbvQZfkMaq
hveiXqqHyHGigjk09HmPOVanUUNp9dQ9w2fF4HtIa8u7RkcebEHbYIr0JSfmYiIpm7b66hXVBgi8
Derhcd4ACL4DS1ahKUPXDIkp1webtAtR40HyDiidh/bGPPuggoBRJwvenrWoKa1XbKtxEipt73tD
xyLIL2EPxiRr9AAEAJEgbVL6bZhXNJfkWjnRrhusVX2OHHvy8JNUq5fi7wJAEXPSylmTFiI8z58w
T5NUnSsyWVaj3Kp52w5RXm0YbyUYBRit3jWZdgFtPiQF7e6oI5m6B58EbXtICydr2fgCQ17DZIda
pafwRl7hRbTrLkjVGB2QgpEFbD3pQHuDO3SiZaroy4h5u0QjX4gze0Yx4Jh0i91gdC2rLUdx0PWt
265sa+/DNGIF0J6JTmL5TN9eLMvDohZXXVujaqx7QJ7j9lGhalLtIFsHw4dNok/V7ioVyIE2PXZK
2wK7HFU0MAlbZTyvFMxrPMHCGmRB2bpOtpfDNvbhk10XYfM1czpURA9loNb+7wghpAmbTgracue4
o6/EmUqa3qc3UQq/Cs4SZKKDGwQDrRLX86Ajrc3+zsKG6r69byEVUTy1fSqkQRzA2wZqOjg8TIHo
wEv2LdYqCex7lLswVwK1lZsNtatBh/kf5tUHUHPoknlIYJsLCPvlCWi5TzaWiJkFMyA9z/xHdAQN
hrPBxTWWbSUikLC4+9CkjwMbOMsh8wIT4WofUpg6oFKMWSYwpGpOK/Ng3Rxebn1qkZJirKnZenw6
e+wyaGWmzna2wo5XyXHyW5OnIItiTg4S3wnudvU0nZSzqa9zcITN2HArdvfSMECqlFoDzGafMAkM
kMweXCejdOY5PlnwLMjdQDWtc0csK0J4urOxnUpm9nAAt8I0eYLNPUWeU5ESNZBLiCmw3QQPSl6C
TNze9+vBBMS6ctijQf54pCYowyoGqGuk2TlDUJTc6ZBmkmtPeCK023tNT4DvtejM8mGiaBPW0ui3
kGLPsPwzcbL06BkAmypsat+HJulGe3iMhsjkq1GiiTaOmmDmzXPftNC+CtlcpS1INPtI+8zkUg34
Uj4oi3A/jjAxbQJlf5usEX3fA/w2bdyU7Ia6wU52CR5cu0gMPsNPDF9NivRS7gnG2uxS33cwz24Z
R5pypmIRRLO5e9tNLAayS70ias/WvObQgas8A0uYKcwdTKMFLfX0PyOx9Syh3dS5Gxkpctl8Ylsr
iOmHkt4O3nokRGYq5phicmapwTF9QvaX2tPra2TDtO2PHP8m9RD2ycITg1SyeUfTqKU93DQpDP3s
dpsLkUSfdSn9ojxlUETq+dwjHdUPm0RNHB+OrTPFp2GYdJ6dd6IxSYVQqIvN0FlWc5APA2C3n2rq
dfaypzUySHXwkHwicXYSk83ToqWbdRLIN+jwdoMr3+ZYToAmHE7rBuRujF0X0hqqs3Th9EM1emaJ
9HVvCl5IAPEDiYZ39VjA0Cc97G0zwdxkynvnrHckdPVD+rq7ZlqDZN5P7UyiCnCJDtgDdGeTbyr6
t+seU+SCzFowAsU31KkavuDfzU+TlQzbLbofku3Sxi+NPSzLpEkNy2BKTTLvduZuX5dHqXzeSzXN
LS+VTo+r6it3cXX6RYdzitIUfPcSe+a6Zy5U+3wlJ4BPNXhm7laNEzXXMIlTrQ5pNYb2dMEH1C5J
7dyuvNvJ0rRVEZkYeATR6dwUK/AuLbC8bTnypTLKh0c9TDnY9bGcOkVwWWfPvfJmW5XNLsFLrfiG
OJM5BBadz4lN2It5IaMXkV5y8OQ9q9Xf1ksXatJ6CRN7XfTZ4rh9+agze2FQktfMZwTvQa4xgpfg
aXO68yQG30/EIQAVEoMFb0lOX03au3yVcmYZYkRoreXZ1VO/3QpLQzhAQTXjOIIRCWzGUxjAHX0I
tsqdrL01Q3m8tegjm5w9CE0Whr6bOeTTsDeJfApmVT8kY5Ly1lRNQReMIJ2yCA817TfkKJHfbh8Z
dRNxN7vnzHvey46emDk/MJ2AlmR80JBsJlSibqeDU4f+gsriRi5M/ZMd2hlHlTIkj3pdeo2uTGqF
GSwyWci/ttUIy1Xr0UyMZjb1IytxVzMlpQjn5p3wFhjADMhmTtx+ZCkGEqC5WeKcltPuOghKz4ha
zwWc3axZpjtEzbbxPITLX53C0eFMwcZmeeQH7qI0oTNAy5SPiTw1EKuKvjGZKI4ERPH9/HpqRIuj
ZJX2hYZme03CPwX7kcqVU8VRqs0p8PVgUSWbuel2W+Y1RTAnWFEtUOHGidfTIIthRMy5YPbPWdPw
SjFyN7c+IbwOVHLJ8JhVMT1rD4HDjuIIP7itzCj8FU3AUrxGLN6XcgTABxUuHzc6AwD7y0e3XcwJ
fX2NHAARTaKLAIWZlb8vCP4fNSOEoCDr0tCR0G7e1IxC7NDnBFrB05Ioc85ED6fK/IOFW04V7UYY
X7zS31/ybVWNMhUa6T5C6R5IsF9YnGvXNKFQgXryA1rF36rXqVFhy8TW9U8vJe2QHNc1DSNaU28q
qw7K2JumOvGUe4mJTy3INUSWF4I1sev313qpBv5YP7YpHUuMBODNucGvXalRGEP2qnSfFrdGD+hy
ymqHmegrL2MZAnS12Qs3uvbl44Ty7EgRRVd9WO075XDupgphOhsgHUyFZ3yNzN97H80A+okUCRYC
e4IMAFz/00q77VIWJrG1oWeiUyXMW/uhtr8MGDlh8eY/qtxeuA82KHMsZHPlCPX7kfplzrkUhiNa
QXSCQPC9rXeTRuVOQwL1CHvBnVZq0AiWf7Q3aZYIqAAsJf8wD962UGxeDNg3x+eaAHjf0q2GfnTD
lPr9Y+dlJkaphcV2O+VE9vvUQTF2PSQR+T7JxMrXf1f4cg/viHa1f/77Z387+emaIuBiWuweyw2r
jZ+HGeLZAlM0db9Qk+DoiPYhVaqwwYIt+8Mzvx1lx4fpQyNWSK5GcexN8bokMYThXdhfpqaV5bXq
KnM0zwtOaiedGTmwP7DafuaM0jSBPUvZmSavT4eP8tHPj6YKjL3DGfvsoaFPlMWDm5gwR1Bcea/J
0FeIkGY5eo+AJksfjdf4D2P7y+AGTOJIgKPH0Y5Hd36+A06JWWV3svmCBv+aNjG9rK2MqXpkUXH2
mrboITOpMS5IJn5/L4pbvjIlrzqAs5ud42NuBqcufFPiofS/sopbBEQ5LWxV2LAljOBjwvEQutDo
5l1ul4poLWffbJaow0BbOWSJYOFDdaKHXhyUnCge2fMAvYH0jRJdHJLMO+o8p7Ucbge0mUxuNerR
pF3WgLQNZeS8N9t50OXkNpDvzBbf4WDBbcnXAv1Iak/ULEvHJE1FiFoj26tjm2QZgzoYCTsBxYrx
D9NioDLp6AWh18usKSnL/n74f5lw0nM8EfjSKAj+OrUnThaZhajxZ4zNXHLWtFPmCBRtymQA30vW
v7+kWS0/hlwTaqOXHk0IFkC+NTqiUYZkF4ijz1GK6qIbT3kUQJIKoQugHDIK7mDnVdHEIWqxE5MU
WhW+C39qFL19chcpJ0HkDJB1Ys29tL9/iJ1N0Dcz7zL7XEI1qi+QGFL1BzBUznDljOrm98/8dpID
rYbRT6UocEP6lW+tegJbpHnWjeMX3aOR+9EvpJkWRdGZzOr3l3pDAzefjiMQLGFUJtkXfoEFpfMi
qqrRzgfklkR4SChfqvSYUkblpJsXM7vDjoZ3zf8kBRvm5WJkiDms+eg3d5R1KcFw5DH9+25GZoo6
wuaZRD1POaEgcsOqyNoiM2WtxTJlgFCB687OdQi2mrNrTXfkQVs29ngwT332IqztTKfI1viDcKqy
8Wbqzy2LOFodm1ak3vXvB+HNeDMGEUc4wTpFsuDXjqnvpyqqAyRep7owO3PS0qqAADYjBPDx95cy
upw/zmfzTgleoO7xSaOu/3Y+zy1KT53tJQ+h175ca/IpnZa6N6n+RKgnBL323itAOoxCszSmSvr9
q0FPpkJgzYD+PvmeNPVMzoIdkc6pMe+Yz62ymKztamSpBnSwOuyVz1Z34sAUl03C8ThHmp5jyffG
H90i00SyMAVg7WwhNpL6qNvavPDNL7iK9dIdl6+lCW3PpsZr+Zl5k4VN1jLvpCbwtwc15Kaw/L2F
xopk7hb0PNj3EtijfOBq1zMlkN8Pafjz65MSWUMJUQDAEu6+Aq7Az3tCzxPoUHTJc6Vd+akYGt85
OrRHT0EZdh41/kwdU2+JLtcwr5JD5yXNCQWi6qPGAENDyJwamqYpqFdrBRUXZKr/kHB+Hf+bvTNb
jtvIuvWr/HHu4cA8nIhzU0AVqorFmSIl3SA0EfOYSExPfz5QtlssqcXffd0X7bbDFotAAZk7917r
WzcAeomdTtxB36eQr0pGbV8Qv4tmY2NVm31mOfb1YEX1RQK77ZIdKVk4rSdDHigiM54W5sjDMerG
zEL17qkmKStW/kh2MPmVfYFJFF1jB6ytr8j0gD1/6RCvHfTN3G6ZiRePCQZKiM86U4Ks6Wnn1fnI
CK/Xio+oJqyLeXoBgS+tqiGV75wHnf35U5PUmrWJQEzRwoihf+pZVT2MjiEfUwIn0UGpikkwN327
D0BHiU7ABHdvm0JQFkVyn00y2zEmmBEJMy+akEZ7qbKRZjkci6re9pDzaNgkWfYkcfDRNYeOGfRj
Vz8smaQlZmoYwypFMX1yYG/NflY/63MvPmrOYr5LpCX9ZLLLi9wR6dYEKfFGntHrxZoHgrEyi5lF
qWDqFApnD0RN+8dprRVL56jTDUkymNHsYtXC2p1qv3vj8Xv1Qn//MAeh3LrNU8OdVyTRYlLadV71
1VadEo3QpD5gBtExA5f55WAakvNfXJe3jAid/I167Kcn/+Uy0eowsmERP5dNSEt4dW525de2qji4
GkUDhqQ0NIRvv7/Il5/0r2345SpNXUd4QN4iG/L5IXLSy1wf0Mp81ZAND9QfbBebmgNPGhCY49xV
ehndpZikm41aWF4TGAMmuHBILZsMvx7ZF2I9+7qzO+9YKa3zjv1WUCfJon8sS4oXva9KoiF6zbzF
2FM9l5LUq4r27O2gz/qTl3FOBW+mqYCx8vjaKAG6oz0vbbo3ObM4bfRorHXe/DXDLMMoQXY7rKfq
J3XqgZzz/b1RC52J8LglaxlAGcR9ITz5J/aEpjhiMt15+Up0PDc/SY0kBHxQ7Kdl+lRpXvHBULwp
kEBLwcZDBN+b1WxVwe+/GWt9mF99M84q1lz1IBrCMbIoX69+Wh6VjA8SbPqSwQHttA49r0uMYCCY
kvTBYJbT3il7kGOp0pRMe+pyX9O3uhwae+g3hRMr14sWm3tjmWmcdZH3sUzpp/tdrlymc+WcZmMO
K6M0HuiBFtdQiAsqVgZjePL7ibFLVovIdxrPuaNsHOodhsrn2c7SK8MBuprTKd6ncd1clxb2VJIR
hPw8F4kkwFzPb5XKZYOwJ23cGXo/SiKU0/hhBCGHa6cl32VIJs3bDOCUCubXLV5/hz3x3rQU95Qm
s/mk0dWONgwd8MP8/uau9+783uJ2owa1Oc0654gsSUuY792JvrapaV0hOM8em9SYofW1lXqljZwl
3vhE7bXwlacKk8yqukWPhEgcudrZ16nqMA/YOr9lTWYeaZsp5SbCDwxsYMl2DCJ6Vnryxr42hlo8
pvHUn1JysG+VAa/wG1f/86NFqcnyqbsgytByr8vPD0VvN5aWgJdXfYsnBgyc2+voY41ifQjaciaP
S9VzOhxlDfKWOIJkDrLEtvbJyhGjT+J5gDwVQF1dbTvv074Y1tYvLfRKEcllbqdi3xrGdGXLJD7E
loP5GqS+Pm4EYUygQBvMNJtOwzeDh8hqQowzBIHnvXIJCgbvNK0M5WSLZL6Zp5HtDBdLs4tHdm8f
VF9+KhnzUlEa5RBviraokJSMGTNchp6P1sDRlFpE3Pf6VB2SsjA60jOQy/AkMi7ybbp+N4aXVoxc
UdRh75mYK/VwtWNfoH24HBtPkN2RNja6Wjwk2gFxytiFKjECT31Xp+9lNfbPJsAyWj0E1b3V+Pp5
/eFJIU+U2h2VPSSes13O0JmE5tOYf3NxGjiArLzsMyqPmakhXxlnKucrlHXCuivl8zxkI6kj9tCU
/8EDu+LjYKahXAUldfbAopQSJab14ltU2rPEfM0XYi8yKU5pYfc7dRm8BxKyJXTRJNo24Fc/JG43
NDwnRDf8/ok9a9C9vD0A7ukts3SgtTxX7C6lHIeapJhvsYOrvbU1cacXihI4NHYv2BfllSza/tiY
VXmAua5d9pXDRuYU/XSTOlhFNlk1DqdUkcYzyvnWAmeb5vdv/JavzwDrb4m53ADADzqJrOTzDhHR
iXPptab8Rte7jd9RWVhwf3Rz3kihDle6PeTMlMRiu9BNrfo5IQkjX5HhzRgaTi0eLayOJ9WBZ6F3
pmRCwi5ApkdXcLvjzPHNlnHv9y/6vz6Lh7n59v/+zyeSBAh9FBxSvvQ/uiYQ0/Jm/XuE1l9/5n/q
5//xIcaVn9NXrovvf/4v1zWx3ajxPI71tkEn7QeeluP8oWk0VtDv8jLxOrMZ/cXTcv/wvFWH7tEU
QBb1Y6KD+4e7mgH4l7RldJ1/9Q8SHX7GCaL5VEmIQDqMLJt2wOsVfwbbwDo+qXvUaX4ZPxfUBtMc
wZdeIX0cm1L1KIAiE3z/XsuJxjLEG/XMSw7yv/ZchK38CpijaFZzzUDEztaT2uJA4bqxuq+7Wb2S
LpAsIiMXyaFLb6GBZIqKhqSILpsmzkL27Go76h9MTL1LgpNSiS/VRdnAEt31HgIlR7tqkzXR0xpW
AelKjVx5xF/MqeQ/wvZaUUbmHzNMuOvfzqa54UTyTizM9kqxEcp2trw9sUFYZCH7nPCWVjP44R6X
mtIJwwjUXPqzUT3OLso/nob9ZLtITeMN6M+LWAKfSLOFQxAX4BaYoV1lZfygROkNQc7EyVTkbVQs
zTaP5UZXvP7W9j5ohrIVsfOJlANs4ZlGuigQEdthhuoRjJFsZV0EpCT5nczvJiV6yFrQ37mA5983
HyXG+hAGxU0snAu86Z+XmISqLPdbeyxChozuZuxBKUP6/lJOphrmCIk3szp+qcw4iG0pTpUYLVzy
jQ/0kw9bdimElbjM4v8yHP5XITG8W+vL/+/XlYdv7NKcuL/9uBj9+af+xebjpWfrX/c8ftif2TCe
+gdvMPYNFhjHWHXi/1pJ7D+gX9LAROK3Ku3X9tNf2TAm/AZWHg6xJMdQ7v4jAxeNs1e1M7M/1iRb
46TIJF5leTp7j2lkGHCFrOpAK01oTUj2Z5wNW1Qzo74Bk+JqmxVOMZ76FaJcihZRgQCsjEPB2bel
mTK2j3ieIVVoVwL218O0YpkpzKogjm1h+WNHQz+2p/flBJopmGkIfPJWvDMe7sKXnjX6kE7NrRM5
X2XVgIPGqRVaaRUH9gqL1lZsNEhkGc7M45msG1ClF0axO7RFJD5UKzcJuM17s2ld4mJEeZBMssH0
2zspHAcj/6D6Q5bG19oKs67mtHjQEwPC9YBwg8Q33a7fJygwQ31QlqN44WLHrOGfI3elZU8v5Oyy
i+NLFrv+XQ6c/ET2pXonx04n3pLDr9S8SxXhfOCWcfyxSATsZiMf9kibB/hdZK6R0N2FpFNU+zE1
/RzV5W2NDuzQEbWzs5Wc1UoO2jVdimNcQX+iPrrBoUZhSwbJRptHd1vEBLjJvLXuO9VgPW1N1Vfp
4p6QqIqDFAtGcWXRjibp7MdCQFDK9ZaYQCVbgjVg7rJ9oZnjtYNsPo7yQUsboNv4xU5xVFqh2Wjl
Tm8Ni58qlttm0MWlkyqIBqT+YK8Q9TmX9to5pFXo5OJ2ySN+EPT7nS0xIMOdmu/MFCi7hM5OgslH
FSRFqDVGtpdDrIdskNHjgG53lyFv/OqmoEQvJQlBl7FV5iCGGnjw0wQa3i2LIUgT192Dre52ra2n
AUoefetaFtS5FTCPgtH77HbV+Bwjz9otaoXkt43g6PLemLfmPIriNGcNnSwte8d8ff6kcJBCabxY
6iV2w+HCVUhcqUuVLzn1YLo38dpY1EHjJyskP1px+bgn6sti1N4hh4Wlrxhmu3dlnd9ONaZopHnD
NdJ/78JsU7gQDZThzk8ZMDt7qch0xlK94pcBw0PxX1agvw3ZP3th/C9TZ+ySFfyvv2QAtGscAOrH
zK8Wj4wA3ZRq5RNaVgbGCIopoAx1AqGVsA31pSRJ19oDD84BJlbtZWfrn+qidaITIaJTctFoxZOd
dg6tBCvECa8pB4FQPdLDojeg/G8GDxnGlwWBQbqNo3m5XoZJ3Aipu+UXiFURdDF8HJXby3dWMxk3
3Xe4ZJE7D2Yksq3XgZ4EFOsdx9rRy433wqakn93cNd+RlZBr433zQrLUv2Mtre+QywoSk3OswD3B
wCxfgJgslNz3cuVk4jaoYGbWcaR+WF5Qmlg746v2BbCJlRM0zFbAnrqtXiCcwMSEDxzX27DCQUFC
x7lVV2znC8DT9ThtbNZU4dyfBmjeG7XnCOYo0YycpxrIXbTqYlQgq0jao4i0YeFGaEbIvY1L77Gc
G+tTrsHSQTM5a/FBS/q1HU2j/aaC7/R1No0+D/Vo4rDkzK1TBYOSUtP0WhShLrLWPPmliDsyTCZV
e4BRRzhTLgqM/uoa5Mjaxyf2OQlyG90TnMRL4toNyHxeVV8734lMs3zhMxFUYalBvXKbYmdySBHC
D3ONJmjaWWvCjwoAg9ACC5Cob5O98lCMrn7R2QQIbPK6Q3q/lN4YMnq2L3HbtwfSannvJysKrLww
e1+XhhMS25WElTO4YZ10+c3qKltiRKkc8636NCVWchE1jbOrx3WwWqye9k1FOnQbSEw/mz6z9aNL
ToOlVDQUXSqajRbb6baLCQjfgaZR752iyba2ztkSoga4blupqivIVfWdOzhYH+x2+ABhUZ+RkzIR
oAdDc6ADhTiZcdh3/QKpcJFooDnU4gWY28/sUd0VtGt7NwL99nHpqGAiYf3cxwvi1EnN3HeWGYtb
01QiNgfCJSEeiOu6d6EQoPI+DpUafVl027pBzhoIx44PLJ3RniwE9X3u0EMVsBU/DFqLprrnmLeH
nDddIP9cLuk8uoRiTnnQjHP2MaEhebTaergiunYHrJC09l5dGAkAxGs2GSyxbTZHaNq8LNsmwDBE
UTXojev+wPFfhhg6ltAaSjyzmTaO/iIUuB9FnVwzZrGyoJt09wIeWrOll2fBZKSHMvL5MJ9Na6Nr
dLwQMyY3zRyP/oBrZIuUMw5tLmDXkHZETsNoJiyNi/neMNqOvZB28KfB1ftL2v/atwGp8Y5pPOMo
LdL2tmiNJxRUzVb36jhoCBHakRrabLuqL65y5MOPkvfwkvZvd4PuwjvhAaqo9avshJmb1C4jGa7y
2iI9Qy/sfbEMH1vXTE+zmSRPUS3VqyjSiG7LhE0lUC5IRt1a9evSIBZ7Ssp+1Y66NwxZp5AxYffJ
dSq/XQlABqa+204Q8rExS0C+JNF7tznZZxdaltefRxEz8pxKFUpMrR4SNX6K8FOS61aqFA+OsyF3
3timhBy5G1VT3k9VpG7HpG4vp8pDaajQoN2w+7fBpBhNYGqJmW0mrX+n6BKFmiQrGKQbSUEek0h6
SJPt+S3uQJ90uzmF8aT3fgu/xCGDNodFy09TEdYYLkyrDjFlHaXWp5ec8ImoLKSDmDrZ3UB+lrxV
hEI492SaujFbXlyCdHsQ9tykty9F63/bBm+0DVYqInX3v6/vL3AQfRI/Fvd//pE/i3vPJMbRY5al
uqs1nO7+3wU+NOkVw6avdTyjH47qfxf4axfwr4KeXoNHGU3/Foc13dt/BGTTzNfNcIsuAxJCB0GR
bXGosO2z3kAb9W6RxZPNtL9xNR8/lTYGtjbOJHig2m4YaTr6ErEnklpfR1d1NWsMESwVDlaw9AwF
74u6xR14FAIh8rRVKFPMaM/wEP6KNAYwP2QALc1VngCIcHZkQZfmeNXjgEsgx+rOaPqmUFZ9Qi+A
qZ0IXRBf8ni87c3UiXxNV2h9JbbDsNzz5p1oWU/Iv71XXPxuJ+TWKTYWDxxTy36oZ0uoa8ScnyqU
ppafCbWjJkY6JPZo9mR7A6c7v+9aZOGiWIzE7wT+Kb8Dg9Zc2FVHN7OevfcKk6yajyCEbDthXUlD
+KQqEp25wgdZp+41wwL7QwsOK1C8evyY0oG+WayebU4SE5QiV+pZuPWJgZqRABbqYZKG+VIWBwxs
yUeOOu17XRh6zfyLWJbac78U03zlEtvK6pqX84G/RJeDtI3r1ErVPWc8bdtnhudPoKz4bwyvZf5Y
MW5W8QEzqY05o5gNAbZgq7BMARe2582oYVUld6METSTFI2tjdNC7eQyXxZlvPRDKR4WY9m4zpzo2
nYhUsH1SZOlXngfrNsPjg2UMecx1UlZuOFk28ZT1pJ1GGL4PyeKgQ6a+vakX0/GHKU5qfE69zg43
6E8KUmJzY7e6cV2bsQy8pqABRSd1DfdcLoreminbJYAhkgrlVklIqRmViPTQ0Vj21Mb0q+aoXT4q
xBHtmPMrIYao5WAm+vIFGK1zSDiE3i/qHF1Jpa1PtRLLMjQXZb6e5GIPmrabBrxBNtOzP/+/z3Vz
SC4VS28a4mFU+BXtph08s+qOWYPmqiKlTrB3Bk4ftVi/9U65cxXNHVVGDYUYF6qoSFO//HdFrfq0
n99aUTlC6b9bUXdF3aVfXzVfEWutf+avfon6B/8IzAM4As4EZ22M/NkzcZ0/aMja63h7FZK8tFP+
6r5qf+Abo/9KmglNG4AHfy+xOmv0OvpwXwavOuyuf9J9fT0WoPNpI7RlGUTFwt9y5nzdfF2lWIvb
1HIPeZgRNuF9hM+aeuKdTGkQQOJYXXXCf0Ef20Px8kbjlX7RD7NOi8SdleupreQIVHY/CWjblmhJ
+OF9OEp92DpzaW+1VC8CwMXl/oev5eZ7M/fH1JpffhRdJhJrzFV6dtYa6gxk+RrD4BB7MUmaujZu
DMEpGY13+x9cFbfSQ4+s8aWfKyQWbcobero9Ge3UihM2oqDr+9zvJ0e+oUNiP/7pBjLUAVeEQNwg
gvn11zcNvczxOPehR1YtGlH9tuqk/cwZKiA0NfNRdhHRGEW536hE//3+lvIM/uLD4ZqsT7HmncvK
+inBINz0fahgjSBbbMLFoZntGxk6P39x+OeZWjGEsBlPn2sNBN53MbSRDDvPZO5pvqhArKl1hm1G
zlD5xkW9lhuvj6SFpn+tX3ARqAh2X99RqyWDNtHoz4ENxXKcd98cQ392UdNstKK8wOz9VirXz7dx
1Y4DvlrrKvqkZzUOxJ8MY14twww/Gd5vEsAa1au3v/+yziqpl+vSmW0gKYCYxSTw9XWRCsCcpc1l
aGBN3xiKcoKLds3UG2arWlrfB3dfpv8bf2O3JEynrn582351F3/8tPW3+WGKj641brG1ytAdRg1t
Y7qJh7LfNGsgBoZ1LEB5/vn3F7hWumePI8dSh5HUGqbFA3m2lM1JbrvjyGunJbZ5bdZm8Yglill0
vbh7Wcd5INs7Z5jpq5Ec9NVGenpsLGMv464OB4zUWzmhBOhGp/kyTVgpZ5JWNzoqwvulm9GsJLGv
5e3yxsJ0niezfjOrbJ+J+qog/umJc0Vsw27gNUpH+mpEPYy0s6bJGraKYqgbgK2k1QHJCOhzcWIt
JvMjsO6JgsltrhwOtVAAYu9aw0X+xrtg/eLRxN2CzYE33OJ/Zy9D5hV2Dti+D1eHFidwK6BynDBc
2z3691i8m1IDF/Noe0WAbrU6TlXWIQMtESOWGKdA91ab3BTZpp0rdWNoTUQEiAsDEoEScyq9Y/C8
KIcF4XvQQhMNsIpQL/cdh+cxVR77wY0gUaQk7ZqKs0MJt1aWnct0aDr2eYctWCkYM0WWt5kK6yIx
83dydGEwmjPST3T6u86QKRTT/pq81WXfEtTCwA30JuC26KQms/qkdO0QEuus+JE1P+ezcde7fb7B
0p3vSUHsr/nJ1e73T+vPLwi9XQoD3nr24J/cSpOILWkxDwsB5F8pOYK91FUPWjo9yIV8FUmA6z9+
JflE1LnkA61D23OZgtdNg0tmZx92EbGuwtwWWkxn1DzRbaGF79nvf3+FP6/bq+CLxghyA4/S52xZ
A+IzYHSQfYiTmjEqMcEH4s8M3BPdHPz+o35+TJke6TZnUw6fq2r+9WoTSwupyVCzC7qDdVGT/3io
R+m8cQN/+SkcAilTML5wD19/SgnrpuxHbqCCorMDTe8pe9nG7s3vL+ZMjbXuQFyNq+EwY8qE/eXs
c/KUqYeN0icEsl8HtSayHeMK5kcC9z69aoeSggcfe0587NynTo/D2szTt5Yl46fldI24QjQCJQvf
xbnUp21rc0kHR9BQLRzGM16xi8as35ljn7oQgRfzoNGy3nZq/a2oR+cu77MxRP04XJbLYhytvH5L
Ear/8ndymC8yNYT8d15xxCaG1igxRFjFsjqg8dt6Kmd/Ynzaq0hwYEoc2XwoLF7louWUJZt0XmVV
euC5FUemqvhWEFVylbtTsCzjR5kput+mfXM/V6QMkY1p7dE1jsdqLq4UtX+ruPj1BWDngFeJflN9
QVD+sC9GGv54UqC5qcl8F3dOs8MgGr9LWMX8pnWyIBKayhnU7tmxuvKITv6TmzoPorO9g2yiCG5T
N2wTtfZuaxqsKPqXb4sVVUfDBXo8NvEMmDwjmz3ri11HvOgbW8KZAuz708mB5e8rOHs6x57RB8Y2
ERJ/HB8jUqmOPfHAq0Qi6NOORV5yrM8y9WDUoLJFY76l/jJ++RSgO0XtjwAVJ8nrF9HFLg7+QYow
U5K+AVzuWp8pq26Iy6iI4FK/1sUwPTm6lnzBx9szrPOzWk+C3EjQ48Vip6sC0BBRoCSvaGNJC0mC
IeADaSDAbQeypX2bK01jqXTuHXDaFgSEgKCaJ6Imur02WOpJsbAKL3X9yRnUe3vmg2JTk34zekyJ
f78i/Fy6uTanQdOkQrAZbZ/d8rXqYTTJgtBmxVMVhc6QFYGykKgL7tp4o078xbKNiI2D4QuvEFXb
65srSH4FeKyJsImrZy91iWnWmMKY5I+98UnrT/pBdLOuc3wSri7PRESinhf2bRTLxoksnqQufsih
QD5BhqFZDMXO3lhzTlabSsTcEQbIW4rXX+y+top8HQcjGxOF9+uL7GGn6oywBbiL+QM9xpvJae9U
M3ounP4zR147+P03eK5x+n6tCPZRX3HghpL4+gO9QRFTCt4r5Bhe3UmDumeOjGAmn8o3huWbGpUP
dVpMQTw3FDfQoPxBxF2gUq38/lf55cNk0ZgFKLMyc8+25VT2g5UMvL+jW/eB2tDIN8kG2hD4E/tW
8hbb8xebpq1SOeLJ5ez9k5WOiVAelwAxwnnuoOI3WsTc2E3eOCP+8v7ikTZ5kri9aFNe399MkNCn
mY0IOSN3vgs7LxiqDDFw5CqHEYujHw+mxH3SFtsxigkNG7RiOw3KxbLYb62RPx/KsQ1yKuRQjhnq
J7/oOEtrSUTOLzOAHk9iJ96JbrmcB+z+MXZtvxFlFSYOYWZ1LtU3XqszFufLCs26iPNjlePgMzt7
1vqYzEOjQp8BcCj5DExYsTZjF/fXItWscjPatY3xVPIDNspMxsJmsNvCCtSsIUOvJHEn90HPjpdD
YkBY1+Fhab4VW+Lr7x/EXyw0pDrYNNWhHDFxPjsi0nTG7YfHMYRBS/6euQxbU8DGopZP37glv/go
tO0ol0krVt2fnOFppomm7Zw2JPW+fDYB292SDEd0sWKr/8FlrVbh1bHKu/zTqtYQK9E3rtmGlp52
t0SS2rt6dqILgEF0Ef8e3fyvzthk6Ri0RSgRUfCfdyoYe8RZLfmk1FBJVuyr5r6MW33L7gaJbCoR
FdbJ/Mby8ctbyfnaRJqv4WE8+9aAjFQ9ML02nPU1fMSa8ClnpR50Ku6j31+ft46UzneI1fq6ysPW
GdB5xe3mZi2Zd/OImABqdvBEe+QoiTkuoLaiCndAJ/QAL04PoNAYRmXHyVFO22VyjPK2dC1erhSJ
gneIxFw86s0A3a+rchfuUlHYKXPvNvlUM7K/zA3XEsSTrEIGUa0T54pLMnzHrpGheoM1arvRUA0o
qyBSwnQmsAwCUUecYJwn2oMtdfKbC8QH+i7TysneGmRz6iTVaymU0YxmSbxpOMEkxDRiYQ+6NO+S
d6KotflQ4NyxwiTVSnOrqI12LJdpUkIh80FcWSWhAJdmL+folpSxotrxz8q4K0fEOMS2mF5eBVU+
mPElU2Sy4CTRfhAWrLa4HxSSZo5dpdR7rcOJuZnjTiexO0kfS+ZhzPElCNaDE0NF8ZmT1PkO+A1J
ymUzV90pGzhOEgjkNSg4hRi9PJgGaybPdZgj9aJUQG3RdygbPWhKay2uUuKbPjkiol+C03zyFxyn
3X1jpYoTQg/P5psxcob7KjW7HjxNi31HrUs33krENRI7QzLtWnfyUkIqYkx+ZhMviy9E5oVVxxZF
1PVqAlMVHU1Ki+LmXZa02IOLsjZ8YSaDhmexsUjYkLf0eXdysJqnqNGL94Xiqnd9ZY+bqMymvbIm
GBqtdy0xLxD/uJsIjLkjiXIzmMTQ5wsx27qZj0Hu5eUulsPRGObR1xvxKcttc2NJ4u9kNhlY34yv
pqGMWzS6REaYnRPaYlS3npnaoektENdGEyd15cUXwmymz07fjoEpZ+JJnOHT0mJfGRj7b4Zp3lhp
8aiStEqCeXtjeWW31dQqvclRTPlSTbULpGTJpTHyfXBaSDciJb52MSzUKdptioF7g5I6OkSeiT4o
yyVFhXB8AsYJyxTOcpsX06HtTYANcHL5S36d013CytId82nSg0XNiXSFcbPJkmjwcycvL0YjWTGx
7k3kmnelkkxbbXSTHejCxZ+VXgYIW/QQkIh6F8VF8xEYJPPNxCG8qG9x4ql992wrbeXDL2wCl4Z1
6NS1dQCkgz6giqYDybX6QcyOu6VJcdQ1Ys2tRtvl1vy+VGULkTfaO5Z5n8r5vTVFiAVVj0adjN6X
thIDy89L9zBIp9oNShsFsBUecs+NjgJoZWDHtbtVM1Phe2jhyGbeEhBj3NylnTLctHHn3gmJ3GI0
xKmfI2dTTEu6mRWEsu3Y7F2jT/fYTcp9VbrDsyl6ySwSARuJKkPaLzO0q7ZaDI7mutrFzGdTr4dA
5uLK1Xl4nkq4bFPgtJwj2ExZJDL02R8a7v1Vi5mL9gi5RW6uHcj6nUkY7IGlaYt7wd8QP8oLsQUl
Zc3i5M4EFosPc9I5omU0HZljHixC7z7gY9+pWezGG0Xndw4dRa+/QDTKm72Ro7gLSrdzhs1c4wU4
KQyzAeIDtsSiNA+WcqQ9qwqatG267zruFPKtqsCWXQ4PsPOnGx2f9gNSxDw9jBlSNstLW4xoursD
yUca59TSjEuAnH621Yh6kv7umhCsFhcNm+wXyJyxTRpNXPvZaKXGaZqEfW8OefTs0dyXPlUAA+OX
sLNldqd3zJnK546cU9xDpdA+VpPTBRzRrGuv0psPKMnGQCRiDnsqlgd3NrMPA8F/PIzFtK17vT0u
NefpFETSQTcN8UQXjjFIJpJl1w+SJyFhOP0+id32S9uY+Q4AZPveafV0n3VRXxxgPpEWPaviiVSH
mfNhPaI6iKwS6O4ieDmIeSS2mCBLdOvkKiLtMg6A/PLAoYXMoLj3ul3Ouancl03Nf9+n8fAI4TNe
kHymmrvx4jUQpVZNQphKRoOHBibt+gwq4zGGrXmvlglRi04n9Z3gdiqPCNy4RAeybXIBdZBf1c6H
Ryb4cryMoygmlLbFqg259hIRmHsyE5OfaiDJM9EO3w+9bi0bKhGAnU2SXGejaD7SutO3NM6sa9IY
W3tb1SW53pj9dzClzTJkFB5fF0UzOH5jJdY1L1HLS8W3SxO+PebkIFzjz20+d2Dab82l0x5Eyv0m
93oOMXbOoZtwU5XOnC8UHs3bxuqaz9Z6woQOvhC/mwPtIdnISvconvixipxutM5sj42WeadlEM3n
fm669/gx9e3iOO0XjNbdGoKRcFvbqoyOMd2IUHq9+OqNwro2ofeBFq+9+HpCmEAApl2W89cFKACB
WY0+gkAkngg54UljW24CLGyxryRu227iKskqVigJyBcUp/bQaLOFvKGO3jV2EoMvk/VHO0am1ctk
STBOLJG2gQMgvlqSwKe4dwnk7dQoiBU5XHQlFw9HYHrnKhnrYhyle2PNlmtUJb6WXmsDC3ctKvBK
dZlYGG1B8G2EkZqw5TwL0pwwM8Ri/AcESKHIi0esrNnSYANZeM9pY1XiaZ5pWrvOIL7iZrT8KJqL
g9b161Muk0Yyc9Gt+xQ+wCOGEun4IGYIOUO6euf2XfPJwD95rwDHKzaA2pLr2S4rDUZd1b0v2mW6
cW0hH9Vmyu/S9evWEZ2fLJK97lpz4INyZd4hKEJ5TJGRXJvgqh7cDDueGivzs7rUaahMpoU0pXOj
O53YpEOLzPNkGyM/sV7yO0r26R2YAvF1GQdTOS4dLfEtHs752Wlo8/mRTCCz0m9B9llB/q18W6kJ
HTSzpUQaqdjRHfglnu5GIug/lMMAgyKRPEmLQqh0QAOJJ401K7ku8qzW/FJb6hvCY2nikgjPd60K
NxkOtlG7le+J/rlGU24xu4B60JZj+6zUmfZoxs0YDKPQvpFcCPiUV6+9ZbVYCDTOms639WrOCfmz
5DfdlQsshMHh2W8abovNTi5Cdcy1brPSXh4WHIJ3Xq+ymjn28G1q3PYWeCqN/1Zvrvphbj5MKBBv
td6NryO7TcPeI96MhCbjwDrmwfZzeb8r4N9PLZw39bZTXMEaX+ewpQCEc/Nw+l5yJo52DSEyLGIY
Oumb9oZkIGy4Hxfh9ldR2cThUBTD3rRLvhq2zZNBnJ3c4I1Nb/DLr5xQU7zrmiEilDZ57jFVI7ps
miaIhsb4bHmxtTObYvEbc4Z6b0yVT7akHWrcrw0TTaiZ+N8g3BnlfAcEc7qhCIEgb2bRo076sV8o
9X3vmZeYNQjEU9WUs0zXBaP0squW/o8qk+GYlU3Hx+b2tTqW2lXilKwbxsJ4XU2VS4DQzTVG9+je
jnTil6dUIkImKAFwP8PGVrPUg5X2x2GeCwCvcrhU47E7VbFTEZqHt4pSnxJwNQLTQv3k4cU4QCue
7vL6/7N3JsuRG9m2/ZX3A5Chb6aB6EkG+3YCI5NMAA44ejiar38LVOreFFNXqqpxTVIyyySjAeB+
fJ991lbWu4KHUae6wZLm84fV1pvCNYCNd/bZOAr7kXpbZ5JpLN+CYekzld02QVk+1FHp0S1LKEgV
XKhHH4LfjY4lauuN1d7F374OBi2FKE2ypD/Mr+h/8jmTmHDZc/iSTM2OWeg54YTehLk0FFnWHjIN
37+KNP0ykzYhcH3vnMmoH9d2bspr/sdDlI+0u77WXJa6IL7pW16kdyLvqtcD5u05x6w4lNqvAWSj
B7ft8n2aeg+j0OUOuTShDqSUW8mUlOUyHZKLFMA9E87mIbJm4y3Ro2GrmDfYwTWe11CorfWgeBiJ
pu5WQ4ZUGE+kAlNc2I/CdnaFM5ZbHicW4FJwOo3dOtgt+fPfFdMYj2MFjjGQwYxrQdp3VTIKkPSB
vcVLv3y0Nn9grMO7nhim2TqqHeutR124wp4bb+JxrD5mWk0miNcuPdWC2wBDdJyuFosvy1o1JZhp
BeR1ottCGggr4FEmgEeXgt6OxauYRsITGTXssjoXK8fWzstJjNezzlh1qsktj+I2tWaiG+mxUZB5
/UnaTnQPFJIyw1agrTG6riq/S2+wyM1r3Ij+WTulrF7QaRKHoKTMapxL0MVlGSZDYNC0yOfDNJXq
wiWBqKBG0zIeOLc4VvEoLnNhJYS5ijnnuQN9Rni6hkd5RQ9NXRCPIZ4WDOAOc3LBljMCSK7nCkmj
TzXwI5FVn0+I2UuUpkqzVd+I7BiAlbwhTunY4DveR4qIDb/NFlJledYWA4HVdpnTHB06wlDb7hzd
F1x1K/bGqAVPAT1TzjmvDSEKoUzwPtewHEIBpZM4TtUZT+NkNwe41m/G7H6QLlG/ULHmL3krSxat
Vrv3ckfbgiONN4DL5PXkUrHkU2PQ9A46AroJ2ibkRB/3JMmo9KhZ5WCvlae33t4DLs8eY7vlpTYA
41gVk1deIt8QKGj6ImaUKM9ZhIDQiBcpRXFt1r68dlN0ZIDtLKBQlrr3vDX1t6IVyXsdEfIVmhq/
sMYFcHSgad9OtukPTw0VD9ct5ZAjEzdnl9Bc65BXPjtKMFbP7JZoZ3NumD2iP3+F6dm8oz7mZJrJ
xD7G2di+y6zs3tu+RURop15+z+yF3NDOXfRCfoHxloFuBB1pT+NVW4/RC5ZtDuF2lGpBWBFe8q45
FRwGk1l2bzNnTnGbE2rCRUrGodx6cQf0wg4GFI1+TLg9Egj0IAOKvLxN3D5zqDFBJ0Ct4WeCaswb
mNRB5qztAuD+qrCmjvmQlne5EYCvGbXFpUVaPC5LuRKpXbRnKYZRzo16oYwkHKohjbcUr/zmWWMA
6WAPyI/rxA4mbadNSwnQ0SGNVhymgnOR6OAR3EZStELx5ippM1tdmI999KIaBUglBqtGvC7DUt/N
nmz3VV9bk7EeQMG8/P5lOgrD5IoRO4MAz1bHmeYZM+MKnCfKncVQUWjV8LZDtCC+eqgpxa2Df6zY
5Sm8hcVZkHLAzMZsT3jVHFyatTNCn3ZmIEZNV946A44KLiH91nCIaj4fKGb0kKbSM3HW4mJQO7nE
NV2QdKq+KxdtdNWbQGwvXM1I7rJJmbuiL4pHaQTedeYFNbm+la/fDUlFUsWIDB9d2j0fem8qnfdI
Vc67TouIi+dOY0Fa/FA6JD7o0N1WaP8ALdBl+BaVBt+ORcJs31NOL+mKNxucT61qP1LRinwX9E1N
AyOQqdjhVjZHwtB5flZwn8gULtD/jgPMcJ1RmY6KzmE0Sxx0otlKUmvznODYOnVwARdEFPGzzIyM
oYQ+QnAdcCoZmjNQ+MtEWXpYLyVk7hUm5Ba8gfeG0M1NnZf6kZ40YSxwc65JgB0Jt8zSh3lOhvsB
G+vvbbD/uvr/wYO6NKhQRv9HGl6/dq//7/d539OrBCNw8dq2r9+Svv3ouvZnc/+Pn/zhRHUJX6Tl
xsA/yjRVdUCT5IcTlfR1nnFC1LEeYEDigfpfc7/5m8/IE940pgKA6/6cvm78hiFvgXosM7yf9IB/
gwPwRVnmVxs406A9GYsRTv/Fn2JNzI1WGopLmn9PyjjYaT4OAmwx/5TI9levZOKZZLKAztQv/dS8
sAt7Hg1eiSyHFQOTL1UBbWWIkv73W/b/tMH91SvxGswwANjBdrr8/U/t/rjTormpkGHwjfQcZPTL
VkmIYPX88NMF/4tewF+8kM+AhI21x+VjfTVqKS83Aig51X5qs+9Znn3HJ/9d8N//5GUcCMufzMKv
1wgz1NwmDrUrE9UBkb2cmVt2yJDMwv/gq+NehTQDbwbT9Nf2UAyJh/YFn0hFsjkf9X5BJJr+efOP
8YNLy+KnPvRy4/l4jxktw239a+/QU1ReHLiBwwxwGN1+upnicYlKeajUPzqevzS9f38xUBOEGmPd
/sUzqzFzyLNZVvsAwOiapC9SscgIWJVa+qr7NCZRxi0GpMG0/vuXDi8yPSl6RS4GyT/fim5T9mae
FNW+qtPylr2DGKpAgwso+L+/f6kvPd/fPyP+KFYFD9+C96XFPPein9JSVnutr5u97Csiy0w9uv37
V/mrW37Bj/zxKosd9KdnCxa4raCC8SrB6JyZzfigJNMRBQref/LV/fRKX766gZquVAWvlOQ92/Mo
Xj/1xX/h8dJ//VALpoX+Gi2vhX33pb1WRtIhfKWS+0oRjlLpCqTORKzd1WzLCQKKDuk0aIxtDZZy
r1P2r0VuBTQy7OKoajAmyDsM7/lEsYUU6sM3L0mpmkRkHYDAGNuecPBP5YC2mrqo6NSsmmpu3RWD
kPWqrPgnUxLJjQ5lNmS2x9l7Y02l3gTmY+ZxtHYiQf0mFTYjEHD7CJEZVbEIdoPgfs680YVVNS3V
XMYE+1rVsX3ouoTUPDJNN53pFbedBmRMD+bhGxaQYGd0HHmUa/Aqwi7PMG8S2p14Phk6+DT1N8H8
f5i2vB+aPvarJAMI5b2rtkh81SVSKBBQx3Zc0nQjBviNPqeqrK0uQFdsSKrSo3EDmc9faxCOOV3w
6WayLVZSeF3odQUMaY/FJYnTYuO6bAEkEVAkJlXJ+Qi0yhECJacH8gDPDAgsa19ymGAOm2yonPNh
nGA5HGNDvMR+mT9wVGc8tLWq59qV5iOofkoybzCq50ra/cx7UlhciFoJutAitQAfqmtT3Wl2kz+0
g09qldbKa42QzpeIr+YsEXV16fbiu25wTXvhmo/ST7+P7RDddu5cHoZlaUzatjwj4ogGXpPrHI8Y
OsmTK8EU/40YU/vAit4RQ49qomIOcpQBHEZoDRTHNF7mke0+Tk+xVQWXwsX4g9fJOBklbTe3x/y6
NrXB91eft33exjDiiGA/T1y+sgx33SMSnQhnPG2gYqr4zp9NPlJMbNtLQMoBpgLsvRHmErnOObZw
SpsbN9+lRNZUF0avqmANp0s9JVGlBSAcYNGGRZmlpOnotCG1Mp0ffa1w7sYi47DgJeWRz0gCRsfK
qet+vbdJoXkoMYXfWUXJ/eM0ukOmjU1OG93OhGr781TSjBXEVeCcSPLRyElmNCuOjlqMYVAXbvDQ
Ege7rmx9JpzZZoubp8DfdValEMTyoUoeiFaK1a73C/EaEAy9DQqeI+b/DUScQNElVdF4MzSBeqI9
lu2cqseHNwDeTreispx5MwswIKuGSS7yo8bMeJuDqn03Z54tRrk5/zAU394rr6ueY6STM4KrWEPH
kjdL2KF1xNeUfiZEaJjRuRIAz7OXmvT44xjBJm+WzLqsEd9N/IDnEbGnCKqzAZZSTthfaGmtE+km
pzgLxk0fL1kWGleoR47lD7omcNL8tZME0a0g3SRbJ1AsPooqcPZF5tJDchMXlILRP3HAUTtLlpxb
AsaDNvPgF8eFwthGy8ia1ukh3epd0MQf5AB566Qdb4va3HeleoPdnh4loaWbPqrcM7ZC7zrpeSiR
68aNbuTqQuEB38QZzzkDe9hQKi979I1qPiMqeCthv4XEV1VdKIesRVxJaYZaXc5Nzao4XiV5Na2L
XgSXFkXlttZ46jNavWulKhxtNKI3c8PqJodO7Yxl361sPjf69CtnJv/S5xT1ConXv8bDY5zKeDDu
hB1Zx7FfuOgsqPCOojzUczRPRWLoxmlBHK+Ifgsuu6IfvrVag3IQt6w5mNL9a8OlbWHr+avjsFA2
pBuHbgJplJg2+oINnujIW5CSjtX711GZNecGCijn46XS6oOm3uWwCddiEixiJsBbF6rxuinLhu6k
D+vAMIZvCeibqsiLVRy0UGKwf22aNL+0KpqKyWBxWm9lddnWS11dmuUZWHtupqFOML9KAxc4QUuk
swbDGjS1sflcdYckfSb60vjQYd9gvuce4YBpnDLCQk/CGeOtmnBBeAOVBNPnnXMSKMIt6nyoysYM
nUWlJfhwZHLfLe/TkW9ohhxDY9hjnEdrh7DnCqNv6Q10d3aDO1XFUei7RYG/FJ2o7Vl7tJjVYwh4
6DMl+c6Dst9awlmaNgroZ4SuExh9d6Y0jtNZ2V/6UCngrehY+xOS92QQaxcI0ZcWaPwnTQiGX0hY
vYjE/Jjq1vDoZxPou4mGBXqAs5+DdN4USS0vK/I5r/Ls2asbuQa4+h2URxzaXXrP8/zQKD3ek2Gq
YfSSddjpVnVpk0xA926Kdyzub5pDv4a0N/tI1qR90NIkf6hRDfBlsOLo0jfuEJerMpy5pNA1lt7l
p/A+cw22nL0YbiafJmTfLkIaFogJEgNnsyN/ADhCgszekclFsxRQZLkSHPJqbhERyNCI9exQDDUk
Eb/y6DNljWzWk6pn5m8rK5UrK647feVEQy1XlTTvW2nK4wBo/1h6tCeIaevro5W3/bo35MRoHgjW
0nPPpoHs9ZnNJ29Y/6Q30BAyh3SATAZ2fWenSiZHFAtLjSswvco/2qoviUVyYXJYIbU4c2qAjxrv
ezsJFESfeeKPynHjlZHG3mEEVmSEoHAa4qkAEJAnO7KuT1hhpzTsmq67ArsSrxph90Ef0mIWm478
ZHs9Wz2NV9ae9oX4yKwLyzG/HYQ1ogQbLkIZxTWgJ3LzFAGyIlunlf5m+/2+EkLgiCPPCcxrsjVd
ni8WDnUNOU27INpSWwIX5MhebU4YOXuTEB/RAlDM/W5v1n23GevoNUucjNAGM8OIVdKR9WrjSUL8
PPXs0cZqjBt9jeZC4hKK6nzicY2/xblnEE9vtJgUvDEIBfzIQzoypo/QJ1nf6M6w6MdUJ5yWbLoU
doBlr+ID77N+QBjzJ0ft/r7A/mqqJOyVvRN7HoxzYJvMpv25wiawNbaBQ+b7mg107ZoIz13cIxL6
DXVCR2l5muBt0QedqSuyoCnPeOCdMzo9iO9G8E9e0i+u3d/fDwqB4aFQcNj9YvL0YoaGfJbQPQjo
h16fzpqMNXXw0tci729g/hjbv/8GfjkZ4hrUORrivKYeh2vw5QuwlSPjocr3qqYIK6I+YoNiOy6K
pDwjy+ifqPJfrZvLJzTwbS6zvaBNLf/LyaloKHBsN8tZUGogPqwSJT2/AtuMaORrp5UBuL2EetDx
h6vPbWcoES93iYk9LSGeLYwYB30tZwaaxpZ9/e+/j88hwT8dlXl/DpBgh4klHSXpy/GkGolE9e2e
sDqJvNgjH38vrZpnaugG9NlVbFNso8PzICXC6E7KpdY0Mt5xZVBop3wISpniCPQIdxBwLgxMFVpj
jmX2zDbT4LyAKMq8cYsPlPhquoZ95OxjHCo7a+TgurE9Gd1atm6/Mga0oKj4Y8f8O82hiAm4VUQU
+IOepuLlc1csCj3ww2HOgPv+/XfxdRDi81oBfDWwYzHC/cvoLSaeCD9Eu4yICeptDZpZN2IlwGDw
xJSZtoevokgYJMTTaQInxGLxDzTwX87Z0DFw+jpcFAbCGUv68+3ZTe7gVqmR7gPO2zjAYuJT7eGf
loFfFAteBaEC3zpBLDh1v1xz0owUWdZluqeNbpFeysJVVC4UGCx48colJnQ1CQ4PcH/U099/x+Zy
v//5fqNEYdTKx4liLIPGf/6Ek5HZqsmHZG+3QxyBXCiDcw0Q1YvsKY1bnJvTZaA5wUNhTw9ZMNGq
r5xh02FrikMCJRPYYnGDyF2TIWfhz6goJ+2s2VN/06Moi5Y+kBF1By1qObh+vvv/6tX/oFcbi7b6
04X+Ra/efZRN/Gdg7Y+f+V9mAus44h9NI2MBTXJP/sFMcH6De4aVDp7x53w9f/UHMwEx5Q8MDTRK
9kHYCIzUGswG/luIBP2LoR+LDvhcfhlLno3b2l1Um5+kpsAsCz8q/Xxv+fHzAAGKgou+GerXE4Fj
t43S9sXiU/Sl8TQNLMW9BwkGK2O3eBpxoZgHawCZ0i6Ox8IYnEOwuCBhzVZrb3FGdipovk8RU/sl
yseaECgGjBYvJSNQ+o326a9cnJYWScTMAqfplkjT5fzm3YjFmTnM6TrzO3lGYNDAbyM51RrqetNq
prkmlbI5YsIMayUvqUyJBVkcoAIraLN4Qp02cihTBi+Ey9jfsQpnYby4SJPFT2pjLB0Wh2nbxY+u
LdOVubhPvcWH2i2OVLF4U/XFpWq4LebAxbmK9WRjY2XtsbT2i7d1WlyuErtrCb6QQ4Qa1s3ihU0X
V2y2+GOtxSlb5TUt7cU92yw+2mFx1A42rr4cky3hxNbWXny36eLARbV5NRWeXGylRzqbcitTTrdi
ce7OXRFvuKqkWePqldh7u09GuXYZLb5fYCzjvrLwkI6c3G+CxR/cKZzCzJFuQcpdz0YnbzLWfHji
ftOvBGVnhn6fXzSVFQ8b0wfCWRd19tTjcLpmsMw+WC1pQ5ZFSuOqilVzW1tadGvaBhtbNs3MWkjn
83hT0yWr0lMDpu8J1D+2NYdjwCgtQkPLssdoWOLSTFQgYVNmeHIoL6+9RZoucosVNzeVs+8sv3r2
gFO6NOBV/lBkhXPm5DjTYfkbJ7v47FAbOXpQrFfNOeZGf02MgMGXF5g9gWnLabs1K04h7SKbzaVe
HGttxlVRkxtXr9I8owIxSpmeUL0QlzDob83BEy+eST98/ak2MOMQPQiTlrNvccIeJdKykZXGyXLH
8sxeOpbYM8RLRTJiugK6R4s1zajTJKrDhrPSeEXdmp76LouLVR/b4wYUEtdvQBe3ugGdxgFXsG6g
q73WupU/TNgy35resw6aZfUijIFr7xng598kaiQ5mu0JIzXSEcWtcYe3EWGk41cy4wcpnuDZ6cqE
Wvbg9NGU7R30mmU4PZ5uUPN4j5Ig7Rt4JzgioEJnoTVxHSo/5xcaAC/qTd5w2J8U5fjYyeo54fnb
peQ7LSP7iIzRmKKmekmXP1DyUCDXGNuAAqEy9Fb14Yz4n6KeXIrPdyagSfhbeKv8+hw5+DqeF7HT
aZAzrSjxr+1xsXJqnfyeL8aCwin6u1bYQ1i6E2Jvunxwym1aFr3T3Xuj5B/mkTAPjvo9Sa6cNnrQ
cgYebPHyeacJp+PVQCCiaRkT5XpK0s7GJ5v8cqiWgBPMBHhyMQQ+YC8wH4di8d130vauG4fza5mh
cBl4EBAxcNGYce/ZyNVc1L5HhdbkMsNnRgPxUYPs3j+PCYVeupfgwqYztlvzJgJfeDPU5FYm3JFQ
5gMnegnMpZh3JHs2nnB+kUIUaryJlKI8TrTbz6J2dnFp1DHuoTLvgs3n1ZKDBI8ZT4iGbRYVXWhA
DQhL8OHnEyeJc6Nu7Wjl+jkZEm7Mr++X3FUvH7nrZ/5gZuHZx6IamnWZhq2YT22RnFQ9XfVae4eC
XYITLF+KFAcmcQNh4F+YXY8PLb5KlA7otUv25IF/d4bgjDQ/pEUcHIXp3Yythdsl2SHTPsRN664d
ffTPXQzpmJ0dKnkNWWsiasIsypuOfQyZYOGAGKnh3tCtv2/JWTy5ijU8Q6Nau15lhYbHtH4qpxNp
KuthFOs2Ko9W4UVXRqeNl8Zoiq1fxkwXDL6b7NwyEys/UPZmqjJMgMxB7ZXKq7BDhkzQxI33Ikaa
qc2PuiDDtIZXdibmJfrYlORLmM63xuj2he9cs02irKjewkcRR89abD4hlX0jl1DiU2jllrCNjunN
AnCFtAjmaMmGQdoyVVi5Lj0ny7YJghXzu1QO9gLmRZY5uS3tjdtC9NUx8LIdc8sJqeUzFzh1wWPV
nLnEMGWcCYx7d8JkgsnikI2TPOi+ae0HFuG17vfVhqMTYnDQY5+aq61Wls+13jPhQnjb+ZTp3rHh
xsdt7+prR0XPuoFaQ7zHqjem79YE5TX1vY/UxLNpI5i8eJhM10aW3XUM4L9Ok0ZOvFDtKrVqP9T7
AsM8xuyjHUQ2ydnzzHpgqXwfi9nCbOHrdkhjAkLwbS3b92Tqoo1e+NOJ4Z8B6BAstI6cK1OfAPg2
/QYebnFeGu4Jgld2zW3VbHQ3Mq6Ix7E3AzI9YLJeE/usyIA2gs8kGd2sPlrCbOhmmIdJltnKqqrX
Pi/Nde23AQlt6kknaDnUS3b7AO8L4IL+GyihZ+irO32qo3v6ErBgQDsjO+IxLBE+LhDN7yNoHaHL
Y4gTqIifSOhuw6K11h3jdeeDj4GLIsF/J4tU3Xh4gu6zqV5qCHDWTMC403EgoxEHLfDhkclLcS+W
Fovd2vKjjTzxgb8zPwaN9ABKttEaAiwWOtcetlnLz8bS2kxzp5+8SJTXls34RJzUVFbWMslYNf6p
UtXwUuhT/jLQ3z+5HWwjhwpr1cAjXuc8RazkXYrbOSmcmkOx9OHpcjo7V1j7jWNrRsZI02R2T2ZQ
91s/ruFn4rV96NxRu3RJvQ4zC4MvFxFuZ9TE2kaRcXfObLDNHVNE8aqsncpc2fOA9jv25anE33C0
mUvbRLUjN1FbRw8BbIEb/JCp2MzkhRYYuwvt1MW+c6BSyHaGXtabdMyjENW/tDdJM34vpGleGqQQ
3g9NOuyrxKsfXfRTlKEJCvkc4MXyhnat2VUaMh98yCRVGK5n7aiXLGCVYdb7krnqsGo6wWzCFDGn
Yfi8rZyxPTt/81pY/G0TDZeZq+kXTVQ029wqm11tMo7cD1kUUjNcjEyRAVzYIbvg2/LnZ9E0JUoE
gdxMDNVNOBuZsUqJi9tKW0dnazJ7N5fzxUhC0q5BxlyZfWRtnbxVV3NGjZepsmXnUv4l/Mb8thbt
wHxNpj3TrTsRYNZ+IOZQgLhTtw0qN972eVQBqa7R+Zo0XffNzCMOBGbx3N+wg5YQxsmYqjgAr1p9
cB6satyNwxivW2u+nTjSnsbUBOLr+2LHRP/OxRIV5gY4ZlXGH6RJ7ayOLU+RKr5Rqeg3oz6Ox1QZ
La22NjoMdXSexvWNHTnO2ot8cZhmdzyLBN0VrPhakhkbbMg3Qcbqapx5veamC5dqCYzdZZKA8Wvi
Qes1jzAnWEZQBptkoEDTYraEuIYAnwV6PNGiHfJpPIzUv/O5Q6mShSKWmbOZWqEIWa9MbKlEUop8
xb6NKiTdlGndNlakpSeZj3N+5VoYJOhoyEe8X9eaHqitLNBGEfGGWxq188aY5vYUCwdiuXLsC4xw
T/VspZu5cm/SoNRCMXfdTcKUzTqHy3tZe5Xz1sIaD4VZzG9Ga3QXg/S0bWqojyaeGB5xTHXhK2Wt
ic61j/bI6QerWXuFMdE8xyBY38SUKhsS/ph217wX0GzRqpa9eB26eMK939jglqPoKLXUXcWCjPqs
btG5VTqGEX44tsoqhz9kpzvdD+5Icx9XTmafzRaFNkrTu4cuubJrCS8ZKHZe2t+S3GzxkKfBcYpn
t9gIYyn6Yyx/bzrm1ndSgsX5MBQtdXxLBJmbMowmglsdCJS+qqlltKXDnB3mOQKhPgMVP7eZFruu
cjk/5o2eX7SJ/MYBlDz2EuEX0123eAqLCLmuSL7VUrLra7V895S7rFm0gbcEtqltY+jNM+WLuzFx
yt90UQDR3jJurFQ4l5aY43ZlmLl11O2gXnvTzJNGpNOD2w/9WV1ZxfmcKx9A0tTll1lRew4Tllby
xgCjDudbpLTGjIStQEdY/xzHLKkD8sB/J9yEhUPFjnGDN95/7GCPPM+WJKYjYWgIO7ll05EC2F+E
vT4Ud8UyfuYsg2jRMpLWsjBufGM+pMu4WrUMrtGVzU4pOtizsYy1ufUy4eaguTAEIYYSW27JLRRT
lIjPabhiGYzDZLoMyXU/ZuaonpcRuvH3gTprGa7D1ai+06eSe28ZvWsYdNmPTONly1heuwzo4QI/
z5qehkXM8J4rdXUVJwz0WctoX7YM+c3LuJ8TM/jXLCOAYhkG5I3dc/CL1l6QlFtNMDKYf04P/lf1
+VdImTgAl5zf/9ul+DhxVizin/2JP37mh+pj6DaEYQvTC5q7jk0Rn80P1ccw4GEuNCkCepCDltyR
H6KP7fyGZI4N0bXRe1DN0YN+iEC2DosY6ixNDEvHo0h/49+wJ34RW5d0LxACmIoN2gHQUb5oQFHP
ILcT1cOpl+9xm6+T/O2nb+MvLHxfuhu/vMAXrbMZrVxWIy/gC5exMOzQwWuqTmkQJvL971/qEwHx
k666AJrhUqAaW/DV4RB96TNMrOS5k9vGhXDyCfDDSmomse/TisTHrHZeWjHGPgnKkd/pO70yWw3P
Ru4wz3AEV1rH8r2sS5/hwLi3E0ydOyokfTf5Rf+BX9NP5XnfUKXaZ7pbzYec7mTU3PmClg1mlzK6
m+puK8zUObadMK5EXdK9nxiy4PBmgoZb+cxKdCuTxXOA8AZKuFs7uayT7LYOTMQV+qOF8mjPlT5U
wdSdzHZV9OaxoZ99TwegP8ujmupvpl3KpLxKc0ueeR2oeWd055OPiX140UrdXWUaGPIVSOCGWgof
7iWYOUwGAsiBdkvgMUb4jaXiKNA4MmWiG8HvIAG0u/+uGv/KqmEu7aSfbt5ftOKLlK5o36Q/Lxs/
fugPsTj4jQYlWjEkXdfksfyxZgTOb5w3lsjrn5cL/TfaVoYLUtdnq+ER+J/lwnJB7i7CMv+AFYN1
5t9ZLmhI/rl3wV0PYQpDLiohHW1atX8WjRumS2vwcMmRgJaxplSJXZJPmXojBqJybfWsx9I7aY5T
3qTQFk7zENDx86VuhFRtYoNYpt+KLpunTWOO2WXyGT1BtISATNjsYCRYR5wmxorbm7AKxx9pf5VM
TRFnkw0ePj6SLRRJ6ef6Z9xFSfAF/eLsCiasv2PoONlFpBTt7M+ojFhq0RrghLub06Q5ZEumRs9u
CyatRZKyetAbKzmQv4HLzH1Me7NkGhmXQTiSsRRaSY/GpJndXhVldFPWNk3qVBvGQ6+/ZdkMJivL
/Ys5syJr1Yx+t+EfxMwek/WBnuReDtEIBcIAJKmHjHuCQqRLv88aU/s2lE3NKGiKl0cUPsM2siEc
1IxqFsbKuEKk7rFoWc0N58vhSBaMTkcqExTVljA/SArSQ+EQRVDheMChMsXuCYoJMIZq1r4VLn05
QtpK86TNdXGY0vpJBWN9IwbT3WXEcN8nIG5vmWmHEZBrc/NmR1781GhZFoS9Q34igo5gILcIZlIe
igP2O5wWpp42h8QJMi80Ib6/1uSF9kybDY+u6Zp800X+lqddtw/mtNsadpp+m/We/Eq9udTm2Dlm
TVcdm2iez6ooVyFgj5apQR/eCWdcBtr0qTebVWnG2RNDfATF8S31/DagHFuztfKzyQBP35TS5YOO
AVQTI+rP2cM0gj70ZIdVIb8rCzt5zLp0Qf4UFeeqaaTqky4DvmvyZqgLE9PKED24AQ91Y/cX4EZm
zkalTq03GSraJsuQTR4zLB8O6GZrqPV44ZxgHL6nwuybsBqtAkkvb+ddJZLiKnWJzLWJvzlHtgXk
Mk/IXo0vLyqMoeemZhlTyMmJAo7ZKA8kRlnFDxxfTMACKMRvNbSKapVVjrusxPwrnOL7uZoJE1JU
5DRPCuM0Sye4JgaIs7KvbcAQqDAB5u42zinNA/WtoFaFH9jW4SA0DVhU2087u0hGeFCd225F0BX3
QSmiJ026MYiE2qzJCCo8470e9LZfJfrQ36h5KKONmjLjuQsgk4RxUffXBvlFL/R2zBBuivGaNVaj
QjV10007eLm/t62MXa3xg3KfmlO7CqQ10s7gHIo0GRnWg6X05Iwpafutd2sAqmQALYJlM+d7oGz+
i4CodEHw8KQfxiAL7mBRcHabBEkjDBihwq0rsrW2flLIV2iGwX2T4kLSh2rtVo2F4dKdPpyqmWgA
GEZZbCI/Kp6gUrRGmDeiQ5Qh0PmZNKAGT5EnqgPNr24tNUXJ3TlOcJ6QG7CuuubaaHFhM0fE84zh
ssae09gbP69m/EeAIGbVt+sRnWJtJwEi19ABDQBCcXQY6QuJNxA+34MtdmXfs6w11uSFWlDpTCTb
6Q1tBodDhp6NZBh0kU3vv9GfzSzBlmmzoirco6ixxTIAhV0yP8STVQN+pU2zCkqru2n8lGTFyJPi
EX9gPTEH3FkDK1rUH6J4LPwQjk71ojwIA3ub+ek9RimQV44+tUyyN9q30vGwNyLDqqupnrgN4iAO
CKA0A0yPNnOfmp/UL9i2ho86T4bnyS6MCwsoiySvvvXR1pypAWDLOOZlMgVRtvbNSq4NrVXH3usC
PTT06jbOWrgoWTCQbdSkocyzes1J7GhXE0nURZFfB4gsaxWnhGJmLJugzmoGn+VdXDj9rm0GTHsw
3hEFm7Sh05RNzLF3yt3U+ji/z5YaiWg03HpdWj3e7jIhyCDXfXFJhFOu+jMb2YHSy0aaTB9nGo/F
HuW8yPQnf8pcdAaIRUbXPfU9csRlNEYI14Fw/z97Z7LcOJZl239540Ia+mbwJmBPURRFydVNYHKX
O3rgXrQX+PpaYEW8FxFZlZU5z0FkhFm6XBRFAPfss/faD0Y2RtvZKBqGsEK/AkWLL9wW1c7z8/kw
xOOLY1fVVeJ3ufZGG5mhnpL6HiF7vFkaDVwQcKrxmExx/uLjBuUmNXJZ+XhCLjqG3Quedblt49JZ
dWlunwO8UKt6mE0iiwDNQoNH3kqVEwskM+i30vdktrYYHc9ZoPNy3VzbGi26f9gWnN9YR5l2SP0G
jZoGL39WnUktZhXNJNu76Mn2G/eQQV14xuTgyzAZouSntbQ1YPqluIGJvj5NS5tDUAt6HZaGh5gf
/IdYWh/GqXHQKVAT1dIJkd/qIYBRzPvYYPmY2ZMZUrTTb2QX9Zv8Vi7RLz0TQGFoikippkAvuuBU
aEJH0kkR3eop8EBE13GODjW0insc/2BUqqXNYoLXdImXhovl/XxultaLIJvBU3KE3WWy0R7yHGUG
pWF0Htk8J18RKso+VRqLvUYqwffRu+k4LU0bpE/HXTAFwWEw6OFoorq8DEs3B9cTcwFGpAZ9eSnv
QMeiyGO+dXrc6j16YCqPsLE4R7cZ/R8UzBhEnlN9nwHafuiXnpDZC9Sh5cGI8c4czxV1IvrSK2Lc
Kkac1pFv6dI7oo9RfmiXLpLqVkuS3ipKkltdCdBmZ7VMett0yPJLtPSaiKXhJO8M991cWk/Mpf+k
o8Gd/qhbLco8jnium8Y066eK4hTCoagPQ+In4k7eqlVQ5U2EkXIM3tOle4VAdSsvgMWoZLHYNWjh
7Lq5s6IPVeon02V5thP/1ecy3cpdePDzztdL50tD+YtiRJ221tIIIwA/I0BXboSYtyyVzTq7g63U
lvu+05I3B0N4+mm6XOKrycx1Z9OMcxMzlLhKzu69YSgA/zvI5aneH/nImk1+9AYYGO2njOZ3zr7q
Nc+16kc2KPMlgO7xbMhYHKVMn2Xl0TZuyfLgyVasvB5PJEyBq1vM79wAKQlPPrPOffeQlr5bdcsJ
wma/F7ZO/w7ZONuTYCouEkriaJfaiV+Oufj+sJPmnfxlzc6Ami1knoe4Rf00TPsUY149dY+WM+ZQ
kZgMqapqgpg8gNs3m3I258dk5rxD2Qx7Pi389wj1z4xQcA0N6x+NUIevz6T+4/z021f8Lrss2goV
IDwgSES67mLz/H+yi0fC0yKQ+dcxipkLW6iumy7AA5jYf1BdDFQXuICLbwtbHIftf2WMomj6L2PU
8jcsFju0Hxyof2eJzA0GeceL3DMBZu0QR5WSd3y00Z41HzoPFmBllrnFlp8O7OJpToUTfKdO4mcC
HPfJ9nJuGkZtPdP+zMXiaekd4VhqjwrTh6wgKhelhSNtUK81lm3dFY5EzK0/Hkf5Ta8kjzr85Yt8
kAdM/axOs+zs0Y/CrloW/hZWTXWgWx1SYNZju6ZTcV2Vhb2G7+1sQfqZPKyC/jEn8NOEGfe3U8Ge
7kQxZbeb3EEeOUuMXzxEP+yyY6WGcf+doc1DdknFR1Pm+oqlkgudpv2kOY2zNUwwtrue2SR385So
vS5qG7eyr50r2qPg3XjDNkEC4uBBbGtRSzyBeXvYOm2BvmqmY/aAa9d8HSa1tLyINdh5sWrTRL9O
MMavXS+pfez018JJg2+Kg+aDqmjJFWbwqpTvbgZ9WkXWUD7amUb2pm/Mc1OWzQGPHaujLE1P5VCP
B8dN0vtAKz6DTrLbBo25ccAf3cmSisCi1obvPBGiwxQ51javjOJnWaTNEpAxfjK4Y2L326beB2b6
s2fW2YCvUG+O4Y/EG1Isl1L48UqWhf9hmj2MZo8iV+XXr2VavkqNb11JAQgzGQcQv5qzYeOGfzRP
vZUjvLIisVCxzy1YRhuhlQblkzcryMMAO8Rh+UR+k0PrbgGfECrhTJnvsZDIlOyWR7NLPXjrSuPx
utOB3UzwJJnvcEMa8dXOjfwyTe38EI0J0+xsy1NimRpjlK4cvotV403y7J2dFXASS81Kn0aXelcH
6uIpYWt1T1gV6HsSjZexkc22alv1o/Ntgh3UBXWrPtfErwAqYh/Go23sSi8bT+zG0r1yqvbURT5e
KuWO8VcCZ2hVCAA0dJpUcTj1wrszsHnUYdp5+hmHlR66TUBDIdW99LNKdwhouYT5ZKkJtDpIBhOU
WS4R6XUvXZvk3bZDYoI/00qKd+vSDO6GssRH0QkbWhOrtGYbjOqUSl6UJ11xbOep/RazkChpDjPJ
T2Ca2vh+EexJiLmnxtG+XESS0EqSxYEf8QS0Go3GZjUTzLGEJbZepgevOIHycGg8JmLcZqUPn6OA
N/+d8GCxNTFN/Mh5LB5nVQ4Uhg6Jy8mI7Qv+hfEtqG3rouURBcqeH237jvTgqsrH6a4eNapCfWac
o+/mDEllpCUbpuv5giBYb2bJSsR1QZx3yjIPLSela4Hss/OLsX9xEqcGvFgBWs2iXMOdEKd3moCv
49BOiS+fSszQrVl7hWYRtKDdR+hlzTBtjHnIOC9G0yalQPHboKSiwUvi40ZLWifBxK+ks6P7xK+a
i8vh3Yj85jnNNfcaWP2+qaz5YWRVQ76BgarnssbSZ6oDwwdb1dGtL3BZNViNNFyT/vCnJwIx4r5s
B/PZZJr9SHWajzQX10Q/NuPBn9IkOuCX9p5UJhle2dVaSuj3LPzwLtTjY2zLZukgzmjx9SmyZGhb
4a9KVoxgtLDpMljH1qgfZml8YXJ0z8JGUSHOZx7KlrRHarTlCiQPDdD8kncNhSLrKBXPKK4TaFLT
6p7Ybk8/SeSL1ax5037K2GRSQ8vRsjGw77D6TVZoGPnO65VYpxE3ct2cu7s06dW3qtDtrRRVvHL9
wb3XVYU6UHMjCkD6ryPYVu9WrSf7CZzpSlMF3QV2N2kYVRz3nYfgvKfCT/tpZBz61JhYKwpg+l9Z
pNVn20nraytdg5wYQzCVgp/xXMYbzkfF2qwHPOgDia+VACj7bs5xd2rK4tpiRzsmgVutrKYRd9Cu
ustcsX4dlT9fdANJq0WRkyEu93ljx26zI/Seko4hOtvm/rDuvcT+GS+WmtFTPziEweTknlksEh/l
gJCDTomGAaUWzviKzJOubDJyV4pwAnxhtfsOa5trw3IFVEwfXluaq/sq6TVuWDExEie1P/KCoxyj
U3o2oqrazXptfI5lbGNwm7+xt41W5jiZe2dwRQl5NYImlxqKcPLsH8qguM66cUCE1cOAKdHd5Dpn
WQpenGDtpcPjKPKYrlUH5HZftuQHK2KpRTtVoSYZEPXYlcfAkt4x5kzucweNgj33TVhSnX5qPc26
Uo17IZ26mLhBSgL+y1cOn73nbCKqtFQLcUmku4oz+cmd4+QQ+No1x7aHSaGp/dCylrRWFftMPm6/
jWnb3rTMwSvdj07wX/Jd7bYIAnjS8OJAHxtJ6h64oJJtX5I7iLs+C00288A4o/IUOw237zEaP5NU
Fztt0N27eWi9H4ZXFN8b8n5np20eW6t0nqDfftMnuz3nQSTZOFsUpHfavPN7jzHQ8QbiVkl/dNzy
M5uz7pBkoMJlni51RJgT+7lARFFa3B5TFug4amP72sZVfZkX1qTPk2ugaeER0pr5DhdvPCE0DAkg
nGh4NdJUW4ppnVMp0uzIsmVbW5lc6SbYMNd+YQq0Qx2c7CalHTv04qF4DvxY7KiBlQ+QrIyVagVc
URn99HFnrrDOJTuMRSy7USNoWSzmU4KKeyecPEYzbWHttOSExAzWzHad+RcE4mdqGauVmWfeU04z
7LYzCGTx+lBNM+se9bdCnDM+oha5r6zt5CET9Yn+6gmkmzoR6bC/FTLHmQq+cWNrzbCjgCjYkpmM
Ppp+UpSTpM0H62G8A0EfYOswh4M3Zv22cNuPEREZH2hpbGM8Avmyri/65FPrHeyiE91Knp/NR2o7
Qy+PizvV3Xk1TTahXZd0HRcA8SmFANele8W3THOrJw5V+V0lfR71jsEmOh1zVJS67oxd4MXiDM5u
W7qW2PlKb+5JgkBmVo62SzK73OqJGZ88OMDo+VlPqCVLsUhBVL3gJFKHxC7wu/k9+bwsc7A9jx+t
wb0WCKgjdvgq5geB/XaVO41xJEBdbQkBqc/ej/wibCU4yihvXSfMi1hWoYvxdO3Us/pREb/5cKni
IHLffpZxEK15Ib/KvpTbDIMIHZaV1hymVvcZcnNtH89N7q48mUMqMey8uhfKxAhLMAm9niXcCigd
UkJjgpKaRx5pLgo6IRV8s3n2wLkXsUYn9Ax/aatHgifoGBnHmfsABjNOmwnpp31kafovH3p+2E3F
EPYdftLa7VgBLCAkjh6Uohf5owNfgJCQPuG5iYi0ysoEYsSv+oOKCnKXKoo2XtWLNsT/meNl7tsV
ZtF2LccC859kwfEmE70JtkbvLcBj/ZFc4dLjOcUZDNvO+KGEVyAFKW4Ig1lgu83NbVTNMLmffBXR
Aw3nEBjBj7QvB2znZVUE5bOnkjy3j5Hjp/ldp9Byn8dp4F2D+aWoYA6DipNymDWgfC0824aHhE+m
eA07N/fWUxJXa43Qa0cfyaR+CpisX2PAK+SM4LzxNfWHBiJ2O5mDOODgUk1oDJTW6K2fkrvy5b0U
/Om6det39MbQyqdmy3cEZB7gHOnx5uxSzxF1GAtVfTWRbtzXqfIPLsA+rmB2bmevd5/nBIu/xG78
ZRcCGATt3+KOMq1xgwWzuTYlEa3MLRtsvaJ81MckWYPJnHC/JWO/t4vOX+4GxKoltsPa5ghjji05
sDjN925T2BuQb+adXrVA5/SGIwDoQQTiRK0ddyqt0NP4fnouaprEBvu1ZTGrlkwYzsDW0MxQ6kW+
0nnnrqSX6a0tuul9dKKHOKPtLNRBPTzhXo7XAwmkaNX1s34/idhcZV3brhurQCZuHeQHMGOCVDdP
YdIHmErh0QEBDVvCZ0dVZtlz7Bfde8fRk5mpHc5TNcdPpTO3W395s6MyyXaI0Mtmwywp7IqGkeVL
pYaN2wv9MGWtfIqiUu/Wac0f7XE0H/K2qa5djFQcS0O+oGEZbwagz7eqZqFRevrJNoGqsTnStb1l
ClitVcDKpR/0O4Q28QT0tq3WUSQq7x7Gm/1IHPnTmxtctWKmyzbUEn1e0fzKYz8lqwluE9TaQ15M
xWum4x/20Wd3vhkYMe3chrljFOq+4ZwZvwaQ0SsB/BDKWSzWvKJqmzW4dtaKrnZslMiTaIRgQzsq
bc011W/j95lTHyd+jc5k1MbpIpF5k3UVFOm1icFs6nLGwg0c1dy0RPI2pgd5nwhDekjmOTs5yZAe
Svg0ZzCADLDK5cOka98Lv56/JUQHndA1XH443Lj1Rnfy6TXnVmHyyR/11Zx584M2sTEq6EHadeZQ
XKvlnGTBkkC/xeOKQEcjkZnjgeTku0qxtO2rLDKgZlIPwvy5HGQNpzk5FodroKkLDG8mKDLJ0QPN
R5GBfKu70S8fjDxrLZjVLsOYNHgKQBRuE3/VJy4+QwiR7vylYZIdL8ZNK0vwQKfVoE2vXaWEep5J
w/N81ToG3u7S663lwTroPdMTYWA1arzjLWl8CNqxTPD6t0aNQfY/SntoExsf93mO1S7SPPlcFKV6
+YP88984TYy/rqYXLwv98uTqEFf+vkZLsEIDG2OMZyogHZYrhCMNc+A3Uh402g6i+MMsrd2QmUcr
d7agSbZOYmx8L7oX/bxp627Dj7oL5gx+c/pfToh/Fpl1s8Hc/D+264HB+SvJqjQGWekRGrEQzdkT
nBWjPTaYf/wOLGadP/lfbmYe2/bwYRPNcP7itXHwcTD0DuM5NSlY5B9XK7aVV29v3+bfCcD/JQFI
FNUlQ/c/e8HOP783n23++UdV8rcv+k2VxL2B3geKDoOSCwBv+ft+VyVvPjFi6a5v0VDn/cEMZiFL
ElX3iScHnB2WrCpPsi75v/+H+rp/wfxlkhj8yycGl5Sz+L+4YtylZ+jPbo7C6jUWP8lwskoqixOc
DOwU6O22bJlN1QnUsz2J8pAuKyPGK7ZH+bJIoo3IPSzMz6ei9NkzVbz8+2ZZPpnLGkrdNlLdspwy
b3sqE+FjW81p/2Yva6zmttEaluVW0Pnp2VwWXhwA2X3hUjU3wkjalTM5Fp5ylmTRsi7ToeezhdOr
S7cs04LbXo1Oj/yFWvXxyCGavZtaVnC6HKOXXk+W56xfB9cC19m1MbsXd1nftb7BIm9Z6bnSma9s
Cpuriq1oay2rv5l2j402Wt0RZXNm1LLyFTqM2kC49FC6AOk+92mmPj2vlBBKahzzNtbpC0n69sKl
n7wiA/YT6YRMrMlDmNsg8Ywnz5HJFZNWhp6wWKU1vVKnJh7Nky/bbwiEHYAI5N0mtAfLXOmWmLGq
9hwSDPWdCoumDa0hb/e6NqQnmVYZo6hw2o+Uo2rCcWJaoL1ZefbHIdlqXTIfm9KGLJtMVrzGW+ut
KAIFN8LUn17MAPitVsQP0NgzNChF30LiZKuWG9deH+vxpJKqP1WaQfzZKF0/7MpxepqWJWDOan7V
sTzl1KHa/WTK6t6T+niipG7ak4WyPjPbqkkuGt0TKe8C+mau5cRuBN2jTWIyXCOo3c881bbS8LR1
FRXVI1gd66mb7O7dCsziF8Y3/dkcaDh1c1U9lK2jna3U2yKLdW+8VyzIpaqCC4Sd8s1qcCAbvmAo
IXmyGat83o26o200nkj4Gtr2weiYvzJFcwvkDqz4GR+cxa8eBD8sK8PNIRuDTZE2W7TvqCLJNzYD
/WPVLkEoN5CUukRQt0u9HrY+fQtEj+xPZjL/ruoJysGnE2e74TzSV3oJ0GumsrGN1VYZUNw21NVk
JzHb9r7guLbXwQf8zEAfX3QBtTrN4/kB67YQME4i7YePj6nkYNcaQShHt0Dl8pz+rkpdj/tXkhxp
2CEHW0YZRv3CeaNeR39tVKZObpDTy2W3/X2Kwx1orpDDY4Mn/10WgnysVgjFWJvGz/SoOA++tLEp
LKD0wcO/orcd3oTE3OSO1ZFvHWaCVYZReVhVZA/Sv1MOZZ2dl7MrrSgjSH03OlhZFh04ijUHh9Ni
EfrSIBERofohGzdR+cJtRFwmoND7imDABrOFs0k19DcvMaoRLDeiGCINluZkkg9lXMYPTWJTfyRd
66PA1bJUBzfqtY2SZSni99MTi0s6gSGMaKjqRrJ33Kg89jP7RlRnkC0r6lKcYVuJSX8AEWcYK82B
sEUfLUkYz0A/Dz23jqASSxlxJ0nFvJ7L+qtYPLdh75bq3po9Yjdp7qT5OpsG7SUeWuANmeEEhFq0
WK2t1Mhg22Swn5hQ5Ixt2xfq0Sx045XsKTBp5ItGSCb2GqfcPXFuX6X84uKyV+a2AQZUBqt4nFwM
YnAgW/2JNidzcr/FXim6a7d4z/a1BMtWMWXevKqdn5Xog/Zg5uNTczOz2nEeJRVguYKcyLeSwljp
bXzhaPlW6/su+5o8IYwcspvRNDy4eLj9+xzwv5wDDGRtzp7/8zngUBQp6Ij2j+eA377od3en9zdy
hTzS+cAYxPCXTePvBk8DaC0VoCBoKZHkMMvi8ndXuLnwbAG2UJnp8SKWreJvBwFsnqzdvYWx6Jrw
Vtx/yRXuco7408EAVK3p4QpnG0raDUPAsr/8AxsgdVPWOEabHBU36TQcRe2EDinDOyE9Vj6TMmzK
nkiXiFzSsbG027EjG3yHUFuLkLxvjJJaV9iB7nGePTvaFBDyQDrpunokMlnaOyPzJu0xD7LmVUJA
d1YDIXRYSFFBQ9ZgtgOKWcmJo4hQLcO+1GdcTxT8YQeBTMdNqJkPszF3dlhlEGRQFa0GP1CmkpWF
ge3YtpEgQuNr8nuQTd4P5vNh3fkBbP1Zt6owEUXX4jdxTGdtsHAyT4HZJes2KN370Sb5XA79taUT
Z+u11HjCoRp0iwHfSJ9gKk2PKtG7cxOb5XWJfVcbT9UaVQa+ip2wcvQY1TcT18IRhKTjUbIZqad9
TKn40RRNesf4tSPFhdUvqdN661SEo802geveQVky1gpb/tbuPPOVe6CJE6opngyTBrYgsT9iqjQe
nHoK1nQ0WZfezJrDUE/2OjHMCyi7dk37kLfRJtJHSmjFxfK04mxV49XR0bacouAZIpSX/KBZQuxs
zLMrNln5nVGWVEm4OEWHhuEu7JM0vkd+ss9jUlm8tn7uT/q4kWZdnyPRlL+ywQ22A8Xk29ahQZmF
WHuFEfvDiYgNGWBIVq6GZcJt+R/w+q8B6IWwYVO5EoVzHMYaAwfdR09Z01pXSwXqDkPOeElbnWKd
PPmemVby6dQuDrdY3bGimtYO3P/QpSmKiV5oj0OtyqeiyUs2X0V7xtqZrDrekVUU5I9NkXVnTcEp
TrlivxG3iUK7hVs10X61FhTbbQyHV6pRYrHWhyh+nn0PzmfhSzj4WVWjuFdZRnCV++idhQnnOOn9
V8GfX2ICxSPOFWD1gCWCq5c64hHC08AqDKAoQZ55Ptsaq81MMFnmVGnsZq2vrrrJJ9pz++5k5ra9
eI+xlFj2Fgmvva+VNb+zD6QvUoOzebSzxFjT51RIRP/BXmNO4bmZRfFWk/2dawXtUU/c+2FoJfh+
t6JAqPazlZ8p9JeqAOzX8hmES0flUx9Bc3Dn7kVjMiQoiilt0reRd2fjDkZurYij9tklsbDrkvU3
piZYB4V95bRWbCpf/GixJh3KrH6ZLILOJNI+Sq8ptoDaOyiZqXnn2GyhyF7fFdOXFpNzrDl8UWyk
v9pw/zCMBtFejIN2P4Lg3kS9iNeZbr9zM2wfMBGqrcZ2fFXksXOYZGu/2IQl6HzzWhaYDbh93Lxu
ph09pJuQfoJ36lXkpsfPuCs8gCRZe5y79NSVHcfiDkIHsIIqQkpkFAtJ5ZVrdrrlZsQSuM3HTK1s
JJGrH1nFo/Cd+EAHMSVkqLMH2t/VY6mKeVd1OU2ADO67OVfuvd0MVFNY46GZbKyPLCLHx9HuXkhc
Q0eSk3NmeZ1UXGA1zm2dELhmF8FaGujjlykarfI01s65bPzvxE2cjevOwXOGOrS1zQrmqZ9Glwnv
0QOBw8/KFmxtOAWEc2p8umIgQJI0evfRgrzb6WUi1o0ozDvMjUjxpsNHWo8LjF92gc6TFJeJ226Y
YFYOixqs4sqrpo+5D6hHjbg/E7rsTumkpo9gUpSplKkun2RDcl13YRD6VflQQ2igPjBAn7rETkR4
XqCN7lDZEH0KZ9Apf8jqg8gH6ozSqivWtaiCa5d5v0TNHjc24c6OiV+wXPANDt8UtfmhcKuyjlZ2
ymkIAb13WPqL1MXYOFNn5ptdidOf/ghu7qw1Vf+SFFNr2PtpqDoQmzrIOL/W5I9co4EmTOyMTkyV
IM4/5I0PmDCrlQ9DjkXISdmN+6h4YD9ZTcQlko989NhYDc5ba6TNMZlL7ModMJjvHZ/+dGUs+YaV
oUWeHYKi8q6SlkXEQkKOx9rU/aOcIm3bwSaM95HsMNdb8QMQ5eKJQizLC5sBp2KSg7hcgQNO3oVv
t5vBtMs9DMDk00f9C0BqEicESNPZp9hqDLZMtmAtNo99dBgEivdoDcMQQpkhoMmt/RcINSQ6ip/H
+47D6GVSptTXHnULTTiTMiaGS1sXHnQ196861txP2ejpO89kGCRj2d+THS4fosEJfukq6WkLLCLr
qlEG8arlxXwude8AJgu7Smm5X04VOLjfEkv2NOwM5Ewpfjw49XAouduumKLNaQ3DdbEZRbyLLOwS
/6UfJufEiqr40jI9I/3am0SYoHmNj5G03ReeI8FG4H/Y9lidNJZAkDkBvhpJfGhSpX7kqJs2N6OY
kHleDRfFbMmnckq0S5q5rQhNq2ze6RbMz1YhmOEGzJ9kEQKgjUEv8y+7k/mVHOcTzVk+LhU+lkeM
K5iT84SLVdSdfJilRaFFe3MymzdX82QG+r1YrM7OYnqOFvuzvxih05snOgrYL4VqsUojcgwXUgts
c6zFSm0vpuqJIhvwq4vVur+5rr3FgB3cvNjTYssWN4d2dnNrB4txW9483Ix63RX+Ks5uTWHydhe7
N9cczu/+5gKfFkM4rxwU9mISj25+8ermHTcWG3m/GMqjxVqOocVbVTe/OVAZUuE3F7pjYI+0ctM7
TYtJ3Ug6F7O8rcPKxMJeLGZ2b7G1q8XgLherO27cbkPnKf53oxWY/ttu3TqY44ubT95bLPNqMc+3
Nx99uVjq4fLiricyi9O+V239lk8QeDYdFSpYJTM5/6Tg1bqPdFwolul+B/gYfPMWG3+9GPqtm7ef
Wzw+/+nm+aeRlTsiBi39kC6hgABj8MfgNAQFEkFmwIydGQ+/NVnfvRG/WLfEC4Jb0sC/pQ5kgwWq
AgW7p76D/8znPvf3VA9NVz+P5LBSZmJ8DsFAuVLliA9U+u7RCcAYrDJl6u/9LQERL2EIcctFwA4y
voJbWiK6JScIAUdvJH+rbyAdSFZYS8iiX+IWwy15MTeEMMoljpHF+UWf+/QN6+o5Jq1RL7ENaqY2
o99jMpm64NHGM3/ul5hHHJTYkRzYTQ9U9Gihb8TeThLlFqHTDPb34JYYsZfwCHA4ciTZLVNi3PIl
Rpvq9E/F8bntzHkz0qV8MLNi2M22061nYRXbXteJy+AEwrta/kxuUZa0d72fbsYKOhyWrEvuds23
GHfid9euo+1wS8Xw2yQhI5awDDmJ/BDfEjTRLU2TNjCdqSu1sy9BPr8KEaFJU2tJwa3FGu9r7COv
RaSKZxZlyU5f0jrNkttp8Hawjc1d/w6EK+OwzhmxHOOjfwv8VA3ZH/8WAyI+mb/BUzaaEP8YboAk
dYCPCGESB1jiRLlmiOOIDfTET1iczCV6FC0hpHKJI5VIIds4sKqDLGJrbebzq7hFl4wlxRRb0rtY
UmKSWfJN/56S/zkDr7/Izf9gSq6+QJj+SSxnSF6+5vch2f4bLRnEDBdaon1TxH+bkX3/b1AROIFZ
lncbdv8glht/gzSKjO55CNsumL3/PyN7RCeZaPmy30brf0U8Z63ydzOyZfAqIOhx1/IR+v88I/dM
a+mcKG1pj0MQkgUU7IzOUsrKdJOMGfQbyOLtRNNzrw3jKo9N4+QmTXk/u5GtVohr+YZCruHLw8iK
9qyqj0DPKKeLYVASO6BvYK3qiM9wNVcfpUPdASw/8wGAigvpjgkNHRWEyQrpFxNIGxQu0C7/yaMJ
6dqofnjQh8+ybrhmGCxfOvg77/DnB40EcVHNDCRCfeKeBf4LHnyaOV3HcOhUwAYytDovzjfClfn3
hKs4xrxYgkSdqMqEDjGl0IqkAhdUBP39wtWzuLdEM+6MxvTtTUGOmpESUZ3qaj+zdjJYqkVVEiUn
K/MGf8MDKyXUUxUu2r+W1z9EK8R73ekzSOFJX/Xgme8Afo8/cARV74CpIWBzmJnusKfIx0lk8aeZ
mEzGmVmHJdo02qJY0ViuA17wx/NMO9+FnWgNL89Xkh6qcvR2hUrzs2+V6pHgxbxdskhTWx88b6Rb
UTImDhVJFdeedqOZehdDtoFJNKr8odrC4DhW+hfXMXAvdFn3ZE0Qa4j6tht7nKx9NAujoDEUZ4/T
EdzLprm/ox2RgNPcGvI4zEjLoR5TLollQHonXy/NatVoU/FilaJ/6oF4hllv0D5MSbrxlnp59NZp
2GjE6FDPWAXaaZwJFHXIwWENRWk1qmg+zbHRvxb5JORqadc+jVEj7zCkDL8CTLB0uU+dlq/bAifS
YFfFRmD+zNbVGGCpMTBx3DPONkYYULBGpHOhilBG6OziFA5+aFKq+5Fl8G9XtIkhnubSii+VT0fA
nu1keuWQZb2aBM4fg9nhu1kQ0J8M2C7bXib2nWFmDAlJXyewYztQIBO4HbMb5H4kanmNkxIwOCWK
71oVN0cCN8FPjJtes3V17HqhYY1+uhmlDK4IP/OIgy6uNYJ9lntJ7JSJafDBRoZBO+c/bFFbAaIF
/KhYn8t14GD4kqVRPfN7zL8xqyUXT2XtfWtMydFrzCHYGPWIkzmqbFyjU1yu+bjWz74l9aU+uIZI
JPn/jTq27+Vg9/WGpbg4Z6xVU0L8JVf5m6qMzIb0HgfBkuFUGArAfg2pzr/qyoi7LlTBMGUu1slA
6cWpQgWrIAHAVpxB22BIjga6J64TUIDpSMI52yP9XwwfjrewvXllWQxnk90ET6rg6tm0qi/eIcZO
oVFEJCO9Hof9KhcmKSq2JU9974BvmVKjW3X2RKSYQ+PZZrw+ddjXd2z3nLCtW8Bn+YRTIBryDZXV
fBS5Xq5Riyc6TAkFfFO3cRWhQs8uXgr5LFjbgmH+yZ7bsWTE9dzKOZuG1PZj37zYHKEfkdmDHMMF
E7LFqDzElXtPsAwT6DJHF8tELfpyekSlMA/9Mm/Xy+TtT23xCIsfG/Jvczk4UCsoNoALyjXMjZDG
TPjbMjmXxJ77ZcLXGfWH7IjdhL/J0uSuX9SA4D/ZO6/tyI106T4RtGATyNsqlCWLnu1usNjdIrxP
2Kf/d9ZI50ics1r/3M+tWiyDgsmML2IHsoDQ+gCA83OWIWLReryxAqvnZbSaoHWFhOTIKdJag6VV
ByAd/X2KECG1IgEZFNOdVimy1YrwtHG3XpAwKq1lRFrVyJefXT/eqJVjGCnzJrsKIBYTmL3ZJ6/z
VR1BJgn8Bb0E4cTjF9uh9z2ZWlOJEFfY9t2LKcseFLILNhFMRsuNr/UY5kzPYwqxvZypN5m0cEPJ
7hjaVzUHi3BwZHqSY+RF7Bn+pfugALU4kc+d098oLQ5R8TEebC0YWf2CGde1fbaLMk/OXey7KV+v
Wb9ixekvhJrdvYBwZHMa3QgtS5lxR6rxKlVRg35gfgL8npXuVmFVuSP8iboF9h0QtJa82mWRTxhW
sM1gaC0ecy2OCdn99OvEPOdpbN2spWx3lCLgHWc0ZenbbIvKRjtB/OLDzgk9KqTCVstxqxbmYhEv
d1TWY6Aere51zWmJMTw8p7ZMH73OaLkkkPk6VC+UFKQ/jMnl81hE0aOnhUHSG6ClanMhODne0DBE
nk4LicUcvSVaWrS1yGhruTHVwqPQEiSlheVWOeLca3lyHjh1MsP87GnpEnY+a9NsJvYq+KR27v+Y
2Fo8BYYk8zvMhOOWVdJ76BfvgvkP4INdr8XSSbnopp2WULnHGLeZStFV26RsnyCbFmGrZVdHC7Ce
lmLl3Cc/3Ks+K+u+3/r58MRJWBDONIsHJoTYibS0m2qRF+TDgw8fINRy56nUUnARODI0Bi0PT9Y3
b+xYH1tG/lxqEdnTcrLC0Lbvrxozt0OtN4+m2JKuqvbLVY/2dM2xlqgNpN2z108LoMR0PgnFI3LO
V3EyCktY4X/Xyf8/62TbZWTwq3XyPdyHuvrrLOmPP/ljmQz34zfUS+ZINi0CwtHr0D89Jbb7mycc
FCUMJ8yLtN3kz1mS+M0W5N9ACZnaLmWzhP7TVKKzbsx9/P/BD/0n62TWwn9fJ+ueR0/4jFF0eA5n
2wcsT85lkE9Ijg9ZLoFZYZTW5JAupvVaRo3rPrqipUe8LmhF2vNQsyRssTEV25w+0Wm+ax1qqfEy
tyjZBKaV84SaaBTzZy+gSAyiI3tHjCNVjsdXe9dU0Zo/SVtM6GV+D+B0S8pCJ1UGnuIQJVgdcGus
pRvvyqTNztTqWu9OTPsBi4g2+G5or93MXPbs5zqEUMcoJMovnnAmR4cYFmDIcwm/OZZ2/K+OGOge
t8m0UZ7bdPTIOq7x6pvG90B7AUvtCqy0P1Bop2CqPYOzdg/6ozd8w9Nt71yMAJj9KpE8dVfzYa99
iOOwRjIkV1x2OwdWL2LAsKpg1zPND6WZJFBn4SCPKUx4xkrfU22D7GmJz+48ezZC/Kb+fdrBhmMh
MMMvK8RC4txPIANGkgUJBmSVLnhTlKpCfonlS7TQZaIRewMTvih+9l0nktzo0dt42CTjKeW5erNO
8/yF/bXlHYQ7m6e4csadFDl8O9PKsKX7NCrGGz91ms90OHdbkIBZryuby7PRA82l9T5oaFuOVsyr
QF0owy200pWtKWtbTMj9GmZe33ehgA75VQ1wth/4JqzsbWpyZkYSWG1JDzu7XttvSWwl74whIE1q
h26fusN+Yn0Yem1Kwwvw8ccWtgLtykkeh/ai6sdcu3+XGoKuWbbWI7D9CfdfKc6Ry1QSLiPeYbjB
jOG4aEhGantxAgqM9XvMk5Wquspobt2Y7drFrGgPac6MciYgdpKsWhDsOBAurc8j3YQPLkza+gTB
2yKb4OA9YfgYpIJW67J3WayTEiSAV1lBgAUWt5YblitH73HoCScg7o7+c9lUtND4xiybT3TT+DyQ
6h4djxgOXXcma1JSTTNTEmGjqZ2zOurkrWji5GfZIklSveLnPkOthdDziAWk38Iwre8g3bKCqlRy
I6JqesMEzOw176cBrm4F2n2O4e1s+9quOuwjQqeMSGORXjSx9W+UtbC8ntbYUEcT7Om+itP0IZ0X
C/xfCxMXektUcmVHmCzJ2S+pCumjHiYCRZRQ3q44wlpK2Fxny0IBlGJDBZ+FMdroVp68QNQfBBXC
PQ/3ofQv81pOkGQ989Dl/hAmsQNq0bRcQ9d1N3RuG356ByG3IMoXRUVCmMEUXUiUcvpi49U6KAg4
8dk1+ycYCdn6KAfjh7HKimvKEDQ5BUy4vTtVO/26Vzyh1T4elvrLDLjH3QTLkLysa2DXB5fBZ3Xg
PxLXlEaFvsSdaHl2W0l/tO0J1WLphid0KAhHTKdrT6FTN907mbxXbxDBrZNSrPU85vjgj5D3rfrU
UfERBo3BjLHvzcsK7frRrSbdLeRKJlYZaiSsTBAA+dJmh3V2gnNmALIIg8mY59vZmuob3+mrlflL
h+EjiPpdYcURjmF+q3ofNxhb7dV1Hg2MMePeGVh8CJnZN7UgvOEEGSV1Bh71BKzJbL1gWEpD0yk0
Z5SMSfa9a3065U1lvDKKHr/25jx2u652Xa41dx5DA0bwrrSEoU5dHLtbzIVZvxMYobob/gcXLrfB
KBqruUDE3Qg0PoabvYH1fLu4uPrNTbYULpPKQSSMwgXKvye6GJDm2IxM1joSphFWNGyCtUdVxqWu
moGKJRxkL9YSO5/Gaf3scgrDTutnmPKyMu0joTH/UUDzDWNSiayUkvYEDtI3d9Wq7F1heASpauiq
T8wJ3buCFrJxUzKgti4ErerLqqBzH4K2dr60av4SAy+QGwWQ1yJgHBXBdhxN1bMMz+bhQpwASs9i
9XgCaibQxPTm+NGax4j1dOYWy7ocS8dXPnY7evHi6MxeZAru3CD/o+Xnv+6cf3TnyACl7he6Yz19
EB2vf/CnQ9f8zfJ8HyXyb4qjFL8RkcKob/uUJtkw2f53JXVtmbYAwWLZ0YLj/yqOsBodoTVMTL2B
6+u/+g/suthyP6ykpOOwmBKoodLEn+MASPirK2cplRorPw3OZlvON0bWN+GU2/nT7Hj5z7IawbVc
52HEU5iN5dcx2XVgdp2dRX5vPDBP4LpijDI+uI6KPuUr26WbVg/fEkX+/FRfp2MY2BwDk6Ue1VkR
g/q58D8tnpoeh65xSEosZRGdIR0VP8eRod/YDsGnBLYyw8jrVFBdJ4QUUOsd1XRK9Phw1IPE7DpT
5JbDfLHSo0ZMo8XvFdPHuGAMmcl5/KzS1n1igMqUcqDZ8F3p0WVsjJecoBuTnyrNoH0w4nSjePw8
xy297kufvFOe0HDZxx4tEN3sPzSCvolwXpyenVM8X1a/syYCne7y7peG8VhXGQk61iXx3WjY0Yku
IEZiMdNNLE+1497aSZZnZP9XzJgk4ZO3FVTVsRDcW6GtJ18t/LXzFsNmcOi1j2qDeah4XqwkuUeB
YV461PExnYqYZaMMzh7ekINZz42D4bAUz2US0yK4Vknhb5aFuQpuCVt7LVkRAFygF+jnwmK50QQq
n2mmphqxrwYnGeXteYjybEfiR6wb3DjArNtZ3nRgs65OrWpjyoY7C/onQsroD0+j9izzQK+PuWH2
qLpwMLcyLYt6i4e5eW6LSZ0tP2Auy/rxsZYF4HsDn+U9zDWCsEG8ZvdQKUHkMR0avxQDnHcxuCrA
zFQTNUnWZZ7RR3yJjCciFcagf3ZFX3X3hHO7bTqn4KpI7ZKknGaW2zzb1VllpZNsRDLHD4Fq3rHX
LsPRVGubhkbg1O9TDMpvQx1LMW1Sd1U/qg4Z5xgREPwUDXN2Gp2q3a1yyZwT4IvxrbEkIu3UMWpj
ureX+IB9JNzW2Vu1RMieU2u6X1UfZ59aE0zf+LiyDAKVba0Ybg6+NaZP0+InD0AAFqv4ya9rTy5Y
PozG+WaGp2b0t+baUap4Zwqau+7inpB4adWEelw1EuWaBHqWZb/GAe8R9S19xuuz28+wASuiK1tl
WWN1jCpLI/2Ze+IwoukXFO0ZQ0C+78u85PJ2uu1Sk76OczYyFaMvV5Lc782m3LbKivZZki8bw+cp
ls4SxHDs0ESbW6CXJLk40/I3c+0+kRU5Fhiib9fGjbaL2eGUMDFrY/LiuA/zTP55dGEiVgFExo1b
tSb8xnoRYd8PDhnviGRqtqqzXXblLsVKd8KmNd0ONGCGE3b3Q+thI4GZsLY3AvrQmRxo+bRYFNLT
xynYJWQVBBLZP64JF2ZeZ+/gnV8tA4twEeQ/AxYRYUZJ8aZOs/7FoNH7rpiohuwrTNn0BVrPnZtz
1wpIKbJFw45iCqw7RBqTTTbFPIJtclLjkD8QTf0k6RymRZUL26idY6biJ4GZm1INK9vCYmXEm5oj
Hbng4o/dKghUsxngaNfTi+k4SWjiUTr5tbvu7EKQgLcz+0k0el5erDnlzZ13gqBQ7gScmJluOPzW
ABGpctQe7IV03Wd2M+4Xv4TLmmiv9qxd2/6g/BdmVsNNczV1y6vBG9kHBwUEXuOHuc41ewztBjdz
wZHTDvFVe8Vz7RqvtX980E7y6Woqj7W/PNJOc6U951NPNRibn/au1I50vyv1SNV+MwUaMTHzEXwX
DnZPe9lhJWBrd7TDfdJe9+hqexdxwdG2r3Z4RC35I72a5ANHG+ZT7Z1PkNlvU1xJ91kfELYz8diz
614RdvHdm9qBn7n+sO96XPmou8FDcrXqx/z8XzK4MbY3ECPXjn5Le/uXIsblr/3+vXb++1bsPvv4
+h/bNol3C56zfaGzAiO73hMmMQojC50l8K6xAidJh+dUZw2CpHfeWPkuR8dpCS/oTAKduv1xNjzr
vu+9nO0786Fepxjia6Ch1NkGNUqUTsTv294jjmXqDMSY9XkI14JbJgEJoFnZMdWZCSMf/ADSP0kK
eHxx6GSK0RN0w/VsFk2yL3X6IrWL6DW5RjJKnc5ATksRBXRmwx5Jb9DP0AJeJ9JR6mzHqlMejs57
NFFG9ANXMTEQuFavIATs25VB9y1GBOIi7LwyzjedIRGD9Qz9xt6vOmGyTC2+O4oFks+NTqA4OouS
XGMp3JjaI0/0+S3RqRXnGmAZdJaFxD7BEttd2TYN6ux16pEtNgi8uHM0D89sSRIAzUQShpW3XMF5
0Di69LOLtgpRT9Vi4EmUa9beesXuVZrAN1jgPBZHY/kaTegLNKsv0tQ+ag64BSewmka21nD94mQZ
CGmUL0gJ7YFIUUzrF2MyfsoiHDQbkN0idGRwgUNsNGGrCYL/1Rv/f/RGS9rBL8Fat/VAGdXHyfy/
/urPyXzwG6syG5HQ+deylqH9H5KjhHauA4gY14WFFqlRxH9Ijg45NiJoJnZ3ltEStfJ/JEebF5Q4
2llaY7UyHWn9JwtlR8fW/hKEtCwLHxxnk6c9ACiP+t//6l5fummgHIRQShVRPJdlhvVkJu1Kp0Pa
7Os2C4j2N775vTf86MVPJKCAsorORpfiG2cquPWprr2FpF0dcqo4t/ZoFUwrgtx4CZqyD/2EHM2u
NpXcWgwF7q3KGH7POub7cxIXn1yb22xDoT2pfTCBKAXoVXQnjVR+8VCnvxgsoSqBKBLwEM9DNcz/
EAX9oLlyBFxXoBNzGHTO4GMUNGPBONZka07MdecH1qvyEC+D3NpK6e/F5/7LFur/CN9+iJ5e3086
Jl1HbHWA03/wQtgGy9Q4z5sTpfAO7ZTFd/0E3qYRx+DX7/TBdaHfyXdslqGQxqRlO/qb/+W3XbmF
wW4WBVudtg9tnPgbuQCjANKVPoM6cA/0dkdPv37T/+Pr+QQ2TEtwMgWkjP/+pplpM+6s+uKENAGt
ydDTpZ4tmhcOswft6j9/N4+MBzmPgLywDof89SvGMpjSqszg2piTl1+qrlz3s2Drcj8U8uXX7/Wx
8FUfTwgMvInvEPZg3/v3N0MnKRJwbOmpTeaC5V4ScQtuW8rIg85iKwKL7X7oBut26vPxSMpCNTSo
i/4//s6ETQIfrw9hE5+98t8/BlkTfykHJzu1kDUTZNcFLTOOohcpsBH/w5v9+znkmZblYdkhdUX3
5YeJRNfKwlGdyDBmrutjHXR9qAyuYOyFeQIzJGXp5ld0Qf3D+/77aeSZPiB2aQkhfaH7RP/6w+Zx
NqWxaDJdXj4ScuHXnJxhmjZVCo3n1z/sh/dydcAYsBOZNX5eSig+vJcLptwaE8nEAXgmk9WF4F5j
dstNTOPU66/fS7/WX+631/fyYNe5LtF79xpQ/uv3ykoljM7gHFqXdbLCGjjxuUid0Qp//T4f9I9/
vY8jkFm4yXC62n8/foMo+g6hNgVrRKdlSN6fL+UuFSux0fGekzSlN2HGtQF+AiYG5WRlnFx+/Rk+
nDv6M7B/5EZHBsuGB/nh3Bkh16YtnWunaOzjEOpKa29i6MKXyFmol48DL+yFs/zD/fzaR/zhENvc
giAzkAzDZP7h5xzB7Ndr5AOdIKzwuYNechaOu9w1wGoPndPQ3EaR9ozVe5ljfxtNwzKeJlHNP5FX
2u5HgxJypkcQN4NpAJiCp3aO1sx4/PXR+b8+p8cPw1iR1QE5tA+Hh/BoNK2+YRxNxxffl2VwO+B5
BSYqcl2TOFI33yB2ZIZPPKme8gt4GrAVDmVJpyGv3RtcuNEJA5dzJw3R+3uId3WGaVb6/1QB/e9n
bWByNGFGErcT4uNHNSVlQH0xQe+QJs1UOV7hnD64Xu1+fUz+/Upk9MpP5vsYf7hAPtxhU8PmoBh9
eqqpNX+UqUbLV3nt3RS96z3/+r0+3s45PQOsj4HN05HCdYa+f79ElqD3enfOuJ1TXBbGQTSGbFCG
LbahnP1iQ3B2Bg9oDbP/1Sir+DDXnjr804fw9JX499M1cPB5UWHBooCP8+E7F11j2FwZ0REQb7ec
/IKZ64b5i9Oc4qFZHw1HmN+9JALxAoEIb16TUDKepqQ3NlQf0YIdj9FZguZ+YJtmD2STsoacNqhP
QHJ5uV6KpEeAhOLytBZO9D7ir/kULMV6QX+kQ0u2ndC7yRzZIvBuxs7khssO0H6icEw8i6QxjwpP
0G2Cj5oG1SY1IPZN6+MSR86wKapkvC8J2rwVEdWsq8EyrmdwQgHrXEXvZWB4zbkqW/bUTCeiI/4+
F76+nwyAyvxOrxFqAhsb4sHuW0JE4kc1lM7rhEDZbuZoLCHBkW55L0blTmGpMAxBl8mSC2PLkr49
bi1WN6bfh4Sbd93H3jumt8DG3cWycVtFJpDQKZXxAH9LuIfJNVkM0RrX/wx8JspV1vpfg3bqgidk
D843rv443+e15O3xYhnE1HrunTD//a8r5qNwzmV88fXf9l7Nx4C+QCQgnXqkp7QwXkDPLxeeM8Wn
tl2m++vhjcSkdnaVmI+NQ4sN+C6/SE6RFQvnbJNNuuTY2UHCrUnW7Pzr3YqQ1E2naDXYBtZsfKvq
nDOyNmfL3BaFtR6HtOHYLQComPqZZvICCc39PHQmwE+bfosHnWbQOgOvM0EXv5CZoBav9dPvnSlh
qEZdt8RAXGSxblyPhwJGQec1qEYGMIbNsS0dO/1exKW9t9Cd3jKvZSbFRVN05MnK9dFjnMYWN6fR
1hzb+T5d3DEJfddKvxVCcWvCjEMwjgHoztHnYamzpsGADrVdkkCl4TpbLGCssl73dApyLvmlWi/x
tADmjdh6LRvVj+sjvgBa4XT2KBySHqJBxhfoN2UGFX3bc4LtMJI1b8kUm0fCTJy99MPND12Eyn4c
AEPe4UMyXgQaoPaUusslNorsnAfFTq64PefOne9pK2z3RLEsgqfQSVs6sbeLUXePsUpSqka76maK
0TYRgWEtQF24WE61nofWFGDCveglVv6udrUtVFT5BQ8AfdGR598zoD7k6UpnG3WaOPoz5yv5djqi
3RKBe0E3zpnnmsa8bm32fFtL4O1gPFpuqV8AfsVRtT/JdLxP42o5Z5bcJwkCLRJ7DTfRQQgzMDBS
mAEEoeRrFXnQbYGTFURXFLRf3X2rPPdr5/fOBevpfTeTKgNcO4fjEjB8lDYVjW36KiJRUjfY2DdU
Q9FwCvO8UYAHckk1Jp3NWrU2RSgbsAWpTJ76ZPlO+uKtGYx+l9H4Gi60Mm1szNwnwwy+tNrcRVdb
U2yXOeCpNjT2t9Jxzythb2LLIDMEk3qwci/jGN3UFa0qqiGNkbjLfE6Kkhuwq9dIpb3cidRxLngI
20crLfqzMcI/XFdxm/vtElBSXpJ7lKA+Wob6v6NVN8fFqknKVdEYEVOMnexs1W5tbSIj9m8Hr+AD
1QU87M242Ourx7R3P08FkEU1ArRFdW7vWSi5STgJ7hd0yhSvHcPYV0zT0/NSe6wf6h4AMXaadbnk
PhNd8i7+3s2BOGcl4Yi5EED9WlnypqyiLzRkPQXeND3507LsnHUYdvr5g75aN/Bq06YtH3qFhdXn
SitOruGyFLBzsn/dwlokD2aehZXotwIOL7eiakJSpQsHdKP0j03G1mfg/AtLlnl7uZruYaAVstl2
jV3eY2D55BcrENkJmJLbruReY6znWQiixM32Xmaj7DZ9voeY4j2YpJP2wh/izwpy/Y0zzKFKI8p1
AM7ixoUu+s3JZnhxXkUujDx6Z5wq2SVnZEX8t/ZEwGsdS07MjLUDW4TCeCyWzt+VSwf+DIXTLJH/
6YsO3pU7I86LygJLW3r+53mCEX8wvZRKk2FiSlIPrMfAfh+bdZV3s9EKssr9snXqutkaqvVxM03y
CIXfBotjDd3vjY2vpJmy5dwq5+KXrnmRUUfc1pXWresRXgJo6eOBLeQjRWERNh96idj8Z4mLTNFZ
LwbFlFtLFfLMj4qX2GPAxkOYMQ/QZ/fHvJr9o4/f/DS3VR8GNYi0QHAKIODjJo5i7zCRI98LlD3S
S6lLQW5PW4PqHcy5VnaKsta+cATT0CHj1I6RdRg9jxNbVheBfLCNSmk/xG3hHbG/O7dQ9BklNhDN
I6+1wjKYajwT9BwXax+8DTqPxY2m3Y79lDrbQNUdWFTohIdkrGyc9pMFIbGPyEKZs3M3mEF9b66w
EynUq8Wm6Y2MUvPcqF1CAmNxKPLK/+rRDvvCV4tvkIeDGhCdW5wWQy6/K7bjtwwrh0flGmAOnUaO
/RY3P890OsO7bVWP3h07dt2BSgw6Gq36XOCB4epSzWXKyoKJo6fug36ej07bJ3KbyuBYzmt3mgKw
vSOw45uaWOslG6rg4MZj+V33XYKXbWT72WVwuRciy9+lV8JTaPymPmHCRUuCqf3J75tvJS+969ra
LTAarYAde7qQ38zGzfCQGz0o+WZgLRtYNNe2SQUKLiODAJmUUt062/GLp7u8tH9MFNKEKcg5hoXS
oRY7jpeLL4f6O4CU8UyBuBEGkmcgpcrrYfEYD+FRUA+WOfbfsy7nnt0WPDW4CXR5rLajC1nTe1VU
SPv9D0bpAVYnt5qT98TAf65SOFBc2Kpim6SM91Yk1WX2GvsunbzhlaD4+N3t0uBrPEjqeXTQoSCx
vgYejz1GzX65RRGpjoZwl7NtZ0AcSjF+xn7ECC4vAT4HI4akrM3IIE+5tWUVFd+BU/FD3ICoGnYb
MY0tZodPpeajW2XmxZ3SgnnZxDODQAvFWsUw0D7PzSnBq5K189GK9ES0I5oRKteuuZ0tABQDCrjg
hns2A1458xixUIc4LwvJ3adfjReoNeZe5gDlGh4KB8ds1LnB6/SjYW/EDgPjTQVm/L3tgvRbZOtT
GUXJvCR+YwNwt7v5KEwn+rR4tvNm2I3xbothuo0CzNJetWaQ/3nZ2Z3lq0X9KsZGr/uGkzJlOWnK
bdunryyMqSONBMGLvH0SDrW8OjK5cnuNioiTqvxkepW5MaEK++OcbzK/WremH+zd1dBeRMYKzNzK
zcziJPQxDW6sqmMExx4bNyPF1HJOv+eFDXzGYJ9M5kLVPCo1vNSw94OYfidRLQ/s5V3oSrbc0/Xu
04AlznYP08tKRyrePN1RDbGciY5BDzGns5nN1s3ilbAmLYbtvHBSD8HBXjB/luVSHMgBzc+tAJht
D0F8obb53WioRoPAAx52HO0ztkcTk2RC4XG3FFjVkAfseWTw3HTDoUkU1W2KeT57fJ46LITOpDpc
0lNpuy8nxWhXzdltDiYsBw68cVhwbdlUi1BN8/0kTIu4+SyOXgcz1ixHOqfbBnpjwPCMpeDDbPXm
RhVZsw9U/7vqjHrXGPV6sESqY0ryW7cY5b5bGnGjGrSDNTZPJGyAohhvqXD3dZTgahvkHUEO6oPb
r1O50jYTnZm6vDZddOGWi2DErOhGdOt71safLAl7wq4ODatpYBU0E5jpBKwAkdJX1EZ4tJitXTyE
0rC811rXEZi1/X2WFgsrCu/DILFPBbzbUNrmPhuamznxJ8aG4kc5Qka2S1RtHPDsCOJpGD6vzvpj
xssqMK/uW79Ip+0il/iz2fQxlM0uyM9u15B9W2Ao1alzsNbd2KZf5hFkGFy7W699NYNxeGmDVu6S
Pn32nTg5+hNssa4dhy+G3QW7GT/rcWQPczsMHYFR8O1c5ot59kCBfRG9Wx3SshUgxZOpO6WtQB6d
Mr2doAp3PtTMSXfEOXOXiRv10+T9jW6flPMTBjT5k8E9cW6jKRB0aKvuA/Ngj/bk3KigpIIAg/44
PxQQnHg9u82zN/wlAidtZkWKeiTFGe1PedNtUDVdgLcmuBxamWJcDTnroaPvDD6d6Ex907A36gzu
gUQ0Ff3ElpPSjW032NHXAHzTex8JLkDelRGDh6uhYynCRiqkaZhtUcxpP4Q1txd0Jj3TwH8RfaXs
2NhFRsseo7Y94icrPmmecZ+CNlouBmD3LfE1Y6ewzpp3meHR363kwrZj8LktTX3mbOmmYHdCS8b4
e7ba030mFtKzVr7urbjLz0k+RV9jiFpeGLu+9WT1nmIICbkKvWs0v+NtE95FJaPe8kpFnXbiNT0s
n5GlQ2EI89BYTndibc9Lg5k2SE6xQQ896qv3vuWzvyLG+E3guAvTjuUfLW/Ng9cRZ8QccYJokG1X
HvknO+95kPZOdHYSD1GgZ5MPaxyNQE9qru83Nq6xW2rRnSLhMLMB/n4wfbf8cv1faCwgdyPY9td+
Jg++561H4svNW1/CI9rOnY1KEDjT/bSy7DHYbDLrWSvxLHMOJrloj74N1e6vQjGVGIxR5joIhxzd
uChTjItpmkhIunzEMpnys1hVdRCl13+uU8UXSDNekfvI+tgjvDx4aWF9KQeTX502Mj7zNHenzqvm
h3xmvbsCwD2u+UDlfLMsioYKvpcLTuml8dj2YaxtavCIWXtgqcbefhgKvwvHPJpyUNCoIoiX3AxA
49L6QdiodkevPeWRWZac/+Zq3Mo6bt4Q/9KDmWcoisF6I7uux75SSIUk0zLY3lQ43fcKWoZ7W7TK
vPOsybups5UJ2eohXkVrfr6edwYUwv2Y8Qs4K7km0EI0IqkeD8MINJrPl2DhMirUNdxE7vpYDPqY
FANTNmBxj/xW813tjxw2RMqtJv1f7MrCYKulOCol14sPNuUe/08Q1tRz74XLGaBcamw3ctQvWGTi
ObalARtpDOgAILWnfBzBMzbPL6XJn+SV2538Sv9rrThaltD975bjL5eRF9otayc98NqG+SWhMwEE
rMrlIe057xOD5bUF4ZwrUm/4AThH76vlIiplnE3OyovC2qnfkBIrsuWVPb4qoCe30pqi80jt51uU
mDPol4RLx0i4hF1nYDY5qegcNVb9lvu9Osl2Nmj47MfCZEheRNYTmwO+YUWMQ4Oe45wVcDRVB4B1
9i37lu6zkvrwlsCkz0PNYRoxaj9NuSLwqS9Yu8+xf69l8wZugreeB/r5QE1HJ4XkCgwooHFrhacQ
myhyquXvZAf4m5vv98Hr6Za0qCdoVPOjMgOJUyzC5TZ20dlU/DpKRVzsM1dgNCwSxaKSB9WNahfX
Yrk4SOCXphyjr90EyXO7itW6KQhA35OXiM5e4fDJFTsfL8SULw+m4yF+MBYNQk+fBVODNOc1HpKC
B4hjmweKPeEkB84SfzW/Y7xvMLcEBkSbpOGarjsvCmt2p8SQuT9KlyNFiMzAsh1F735Eyf0G2Cjn
YGdCjcduHJ3T2C4j1gHLejT8IQgBC7PtCwg6/B4I9smwza35Sw9h/Ns8BkyhehbkHVJqE+8SlhU8
GcFb3Fr9WN0lkxpeUnMKfjajG72n9SzPowe1hi4bnkxuOrX7xfMxPpObBdYl2+hrJqjpo90Qi1Xo
1wjcYdGk9fIv+fm/RuB/MALbri1/aXQAGU6FWPk3M/Aff/SnGdj9zXUIQLPOtrT3VjJC+DNaZeJm
MAW5Jt82bW0X/l+fg6//xbn6fW2GAX/EqrA/CKjUcNl5E/13wX/icfA8QmJ/ldgtNrHaRCFxOdgW
JIIPEns35kE1C2LlmqwdOm6x51ms9k6pgkcILiROyJkTjFY4Kr1d3onBeE0oC/9J/YZd95vZYOfN
Brvkwj4YAy7JF4I2xQ0r8pRQKoLdt7FL2TDDFDsnFk0Sasps1pB5F7Ymo7YzPQX5XuQSrN6YVbdZ
0xr114qn02WkkQlf2GId0B1H3HiJ3ezLcerk1zEFbnUMTFaUnWoX8WWc5iF4WEAhchGkyS1xfuXu
HKH7A2XcBOnbqGsFB9SR8gjDKo/3ja50JsrMUxkKWlGa7nYw8zSZ6XJmckRKJKHdzd8HbbE2dzxH
+LpEXTtf468A7hx5OjndjCew1cOwynNpkSHDFUlYgDi9sHQGwFN0LpuONIX/jdn01G6pECBIOoyj
byGoAIT6MU1FP627HBzJZG7yqvfWTvMICUyVQ0fJ5kYMFfAt6hgNnIZKurTcJMHaulboZTwNt7kg
IY2eFTd2giIfZEO9Zj/XaFm0cU2VKPF0pNapy8YQMNLBzucIhHipjJM50aFEwQsFB5hcycy50AN0
c1tiGOMhZnv9nBtioEehN1fEh2p6tIrJ2wvZLG9+k+U76iTQMfMlAfDft3sYy/ltZ7Bir/8fe2ey
HLeyZdlfKas5zNA4ukFNokUE2xA7SROYRFHoO4ej/fpa4LtVJgVZpN03rkGmZaa9lBMIwHH8nL3X
bkVxIAGk24NhagipKWmokMHbHbx+JHYxznZFUVYYquPoxjZp1PRxPm4ceKQboewlXiGqgnb2w5Ms
huIpLDWs0xSx3qKHq2/4Yj9kVRGdrKhpb4e4d085rKZvcUEcBMHe4VHW8Xjieah2IMySx5xxCfV4
NT0R/KGZa84hfHlccBWDkbjXPqXaY1yPVjDGjnajjUuGEoAm0ISutC5DJ8z3GgXPvDGgY0yPdePZ
KxKHiENzjPKuncaM82gYo+a208Ya6YhLd1xX0zwfSmk6pDSrFokbzZjDQD9nP4Coe7TADVz4M18g
srbt4Z5GHO19j1NaulSH+W9jEA7DTRcWxQqTZ7nNTHBsKIPtW5nM7oGP4z2jmk2bdsJaCWt0Lw2S
HmB5JUR1MMyA4dFFkXlBZmYVCIHKV6UTv3XHJPwU5075KNux3PehW/8czPjJAH20VrnnHfmlaXzX
lljT/fau5ikfTyEUxmMpRnkfGdb8FQUvJSGpZuZzWkn9QptLl5NPY7lHmGv+TqT1y/KhCjhBNtsY
6y+/oJtSFnvdVyS4+dOUzcmTNcDmWNuNlxFQV/pYEnjDHE3Bp3MNc+u7g9olHHeHCpEzoqh8n0qL
9Fm/tI/D2PqcZgk2pzSi60P4boJkEowE9i1HT27LMB2PIwgMzDSUQDzFQEhi2xuJOlAkogiIe3jZ
O3JwyVda7otauZye1pGmYzVvh2PFoHdj0Ut5FOQu3ShNPiSzvEtrzf012hVKRwyPCGJtgozstYlN
6t6VqbgooGrTCxA1wMGWD3QSHXzRulfTIBteja69m3OP44zUq2engxxcM2K5xTA5/2yWcHfsTsCb
/WKoL6I0Eg9RLOy10+SE9Q5FM9HoZ+ImTKP7pmww2FUeoWimmzRnBv65dJRHhmHRjxah60s+AKNs
++bS7MJhazvDuOHcZX01maAGFg0YD3vCMF2asAE2InMG1ADK1HjjRKxfG5SWO1mBfVoBl8X8mLbQ
qWqaIAQHjcZ13yZlCGcVXfQK/FI6Bmasxi/VIFqPnvJg3fWE7/3MhoJRWZd0JpVoPmAKoVXxBRuT
d1n1pf2DLlR1gR9ROisac+xznW6Nt5FRwkugPdLSH6Fl7fqGcT+RFX1Nh7+jPOoIrzYsm2MvWY2H
qkCjt6onWrGaYeJQTOje+4NdrZU+Pjd8874YgzMdIi3EUoq5bB2lYXuwaaDuVSPGS02Zydr3au9Z
UBP+rjTxiyGESQXft2pN6NpEGk26bWSKM67QsiucCN6Vb2XZZayTRowL9TnWzQaqel6txDg+VLq8
g/Cs01WVALtCakaQWfEuQWLE6Gv2T7Adq61GU8paC7hyQaTF13nWRzvRJeFGltJ4QjMi9ikA8x3v
+3M6l96XhrYhPsm8uo9cDM506CFYpVmxlTK08yu7Aihut2WPz02PAm0Yp4TZuKP2gnzzE09usSHX
DlQqJoFfsHg0LM4AaCh7hPcYgRg68hdOG3Ool0C7mlZqntnFLUGA9i43p+pgAExf6xj5QODoyaUG
GIKJRYlRshs78L6j+mZKGW+IMuEs52bfVWv8TJsa6TKfx8ueODUk/O0Q3wqvwcTQVowdi9hcT9bY
/jYg1qMJnrq7VHfsbS8GuUUek+2Ex+GZRIDwjiZge83JX+0H30I73Cbypo9Sy9im5PSA1md2v9Zk
rB2G7kImIl7b5cCgV+TfCfsg9WzAPlCgR+T8hheFbe871vAXmSXtwdL43Otulm0am/+JoaXPXNl2
gj5R+oF2jdj0iWHuTJUYWCO09NlHo87eGWt7Be8CSmyYn1KVM8tu02RXq7Q5dBQk2w45S0ALtN25
I5WXBs1zjxWhvwCXw4w3H/G3KEPTNvpCzBjrqt9a+NCflT3QhRdQ0LoIUt4UO8HQW3hF7atZDHVQ
Cizkeu2bu8qwnxu9PnWdR+kA7n9NG3/PFq1BvdO+GqQyrGLmjLskm6kwcn3Jp6uu3VqeXL3d42Lf
zyAfV3qRDRs9LqFUKA7rFW6uUtbeqsFetnISGqMCawJYl2jHFOTKwhP1xW/HYZ87nR+IKY02s1VA
dClvJ5nEO8VZejVXGrFp+XTCJm5syIPI962qq42aMQCIiGw6O+6MfdlbM5uwa0GSHU0ygDT3niZ6
EsxpSPfYNl6a0NG29DEwQODvJcG1tvmQZTHfA6s7DaaBB6GYmq2r8fhVrYZjpS9PjkbL1VfApPDP
Yxb26+4wFtIPwHFqdMhm71io6ZQn9ncRug+vypb/f5b65CyF4k2gJPp/myqvfiTly5+Min/+P/45
SDngyZeAEegUC9r8z4OUa8ByoxfHL264zAA4MP0fRAWQdNvj2+XyOHqWqXOa++csJTh84dJETakb
eM0XKfm/MFayxJ8nKUSLLsNH/h10fT4ezzNt3eRDnyMxEzV2uJ18HskrjA1/3I3b/yif/gcSntsK
xG37v/7n2yUQzHP2oxXPn4wq/W9ZFnK8pdHuz0EfWuAovRUxSyvP4Zb+33v+X6yy/BV/aKNxao2j
HbOKW35vte/V+KLsT+TXn13ImU7XTSrBGJQlupm95jQlm2b++fFVGPqriPtP+ZjnGUifEcyZPBmG
cS7gb4mOSaO+kYGtlfK5Qko7bGmumFt3YGk7hG8HKIxOVN7R7mz1bje21rjFFWbsp7Ef9kkt5aMZ
z5ZBhlibbqRyT9CRe5u6aSRRUrJ5wkjQN5YaSQ+BF3CXQOWOEet06f20yBLc1E0vWqdHqlQxePVq
yGAennqwR0GHtxsvVQyQGq3vJtPc+Io84gk2Wlexs1IIObKjtarn7oXuzQ5aOxx8FK5TfKU3mkMv
LJ/Ws47IJNZsQFJR0Y2gw8AnwyrtLju/mB8gV+abuOaDmrrNs2MWLrrNgqQ5rek3rTsXe2G2lyIz
1cNYTuI0hOy7GvP/bUWmNi1jqtq8M8SO0NUGrkZtXHlMS7epJcbVyEzsC1Z0/hGaa5funFJH812f
0I60xlUI1DCoGLSuo6qLT2HaD8++AtvVzxZphE6IP8/tU9ZL5pehdMKvcY0qfkN06vyA0NO2oGgZ
L1KOWk4VI9RvjeosBuWdq0fCr0k5Hh0lTrjn+YeWG4wi/qqiTFcrNG6A/Cbb2RR1qAAKMzPG+gni
MMQRhBuWQD2+IMpdd3mqXVNcv6hWo6yeVPcrnccHMZsvPg7jb6OJLU50WvJVZThF9QkRDSk0DZ+n
Qbws0wV/FQ/NHKSNPhI0XPMj2CF89E7n3ytG/o50dLNj4dvtY6LB2CV7z70ovC6muzmEW8uWxr6j
BMJKZ6avKJSNL2u5G9CC7ivTnDlYOE609ok73HogbRlq5KBlbARQAYMpFjBnZ900KUVQ4WVBaqf9
XVbN3Z3CFsbcjg8yI6XEPuURaEiy8LKjhy1nJbSq2/aocG88n9u5aggg3RToYjYme+e1GshoPqSm
U+zqnLS71QgfLFx3ks6y6MIIoWOi36Vll42cXBL7xsyNdB9Hkb43hAx/hviZMT2bWnhtDj56nSxG
HrgSRgldG9HEzRSTlTlFk7PGJS6OUy2by0ZbBkXF3B/oMTi3oWZp+7aOrVvXKKLLQdgkBDb0mt2Y
0ne0ex0lG8PcQyMVx4VuJC6INk74U6HmXPn1UKmVRWtqXyGt+y3SzPuNVECtW0hiFxKn/s/Y141t
1NFOWflwtbdaq3y0Nf5yP0J8lBtjHn/l6N6IN+rHHEAMuk8D+l9QkL5xCStX3DOHmbfh5GFOs3AM
7j23lHt7EMNXzwz772VoxycoMTqVI47QpS5mROImPaIXFCPPRoaJuaGCuQa/PfyQBLJflV3k34wE
Xt4zUEGf17aM68bGsC8GM5puqYxngBzSu4W6W/6AsTKc5DSNt2Maq+uxbZxLY2Q0ga3YvshqJloG
iTZrLHHOXU37jFprmkEEonpYQ11igQbfeAyPH46xnHW3XIETBPhSOo69oSNWQUQZ9N8icVSxivMq
BvLep79o7bUBJOl2S+x5u+fRQAgK73RXT3W7V9UADrGtk5YwilhsO100F/nggHiMqwYYCt3zaEXC
Lv+mHcbOJvVdUpUREhz5a6N706jmI82l5gId1rTO7TBp1ilEF8hsReofPCqGXYXzGXVl5B/s1mfe
xFwG92Ck7WWcJZwpHNIu1yguGBn6utrqk5SH/0zo4sabdiGm1K0bdqHcmuRmruGBcx/Gaoamx8Tp
tsxl8xOTpGIb67NTjrWT2Fp9Wit2ge/QxmfCdV03AKDWv7g6gywTBf/F6/xpqBLaVTDdGRRmlfFT
uSXdnZx26e/WR208USnfYMBgeLiMq8zSsXH0M2dCgV8w2LfdZaKIO6z10Aj1XkZrn2f4FTrKKd2I
FpXbsiQ6SqbUTLR7TgUmcxArX0QKmWqf3FG1G+YI/EeFtLRtgv/+6nU0araR+QWFDWMEEVePfVIU
AG66cs90M9yCJwGnoi3O4AZJiD4ug5Oq++H5ljp4LlFoHLwJbvXCTA/SIcvYPGV/7SPgYfIX4+yV
hp9cEb/VM/BS4M9RHo5BhU7KpMFlWAcJW5CsUg+oEwwC5iouQbecGtN5DlRZ8wfrozMHBMM6d8bY
6l9fVa+JWKbcr9Y4u/bKvTs4DILmumNZbKDhcZy9dmXQ92KM32j3ZAJgj9FGfnrPmrGuuYyUu9yK
f71O17Jl8ldIx74I8fYz8CEf1Wwi+NBNqHl7qlF5sGotexz8xN+XZcNMt1lOHaA00ZMxpY1eZ/HL
x66lebfSUubSg8Pk3DIYQ1U+0raY+fytRdrDD6NoiMGoecA5XWfHmSd6jSEGS7XQy5eUb/gBDW17
32bO/MiDBL8o1qIblXY+MRBI4hyBES+Rdbn3gBh8VRSkio6KGZJ1U0Izep2imaE23iqVzadZ0/uX
vgy1h2IB5c9KpcbG05x/fqdMjeHvSeePHYU17HRRG9fMlrX7CNftLYBEVFq52W01e0y+lV3rnfyq
J2FD7+wnq5vEUy818ZTa9XTNl8rZxU2sbSYStjfMadFjkOByBdxJfgFZXm5NWRZbSMDj9etdVzYq
5wrU1Y25QC9pG/Dha9MLmkAGCSQxJNJuHtYVD+KONpt+4aJH25Y+geDFpKxtDZaV0btOcEzo+tOx
YyZ5E3pGdEA+jYTt9VmePQPHhCY86gpPXMxgCK85SodbJGERzELVA8Ii3OtGb9LiQBaC89UPw36v
QmxKwCn5GBIbxM8/Y/7M2orpbYOYIKLdQDDyxHzUno1lxIt8PJvGazaF6WDWYXnjynmmKW6DPKR/
Oj2S3WKT6zMDtJgxSyNgyIDiA52A1OumN8AotV1nISQQJJxdIOIebw13QKMh6/GmcVs+3SDvoUs0
Fe1bUFZutoE9HiYg3uH7823qD7Q8ZkYOokVMqEhqXpduWd13uHp2HRsONRDiugtDmOqmQYKBhMRh
thIzDJ8G6Oecp4cd1kmGDoSLa/etrjOt9IqeilnAbMlpraz1qOXVVDaJwfOrz83rG9RT4PP2THXz
Rx3ZyraomfJbfmL8fBWWiwKxsBgG/SfoM4bRY1JZK43+yBGUptoCgjNRDOKdgMvlHp1BTFtPTRIE
BnyrlTX1mA4K3+lHUJO4ImgUWfNJd5CWQZzOmcOH/C/3dHIhO/lMyS87pcFq4D96Sy8Iwm8104Ru
gezuE92aD0w8nP1ARutyRTduPJprBsnxtQE/rl13SXEHoZ5mk4f8c65f+zmVIrDBnszvUzl5BN+X
zR3Oe4xHWaJdoD687erJXVUCTdeQai9eo9ydIcqvVoesMCdw4pLLyDa5XrFz2lErd54nhy1NW3Mf
hmjwSIBQFxgpJFabRieDraOzgrIV/E083ZrMddfkmBfPbqk9o5+4Gc3W2pnjUCx1W3PwYqCg7pzc
D1U8r6WnRQG71Z4b0a8x95WbCE00mkLvq1biIFYpMmEoV00I/mtB/ViIt3SPmRBxBtC33ZrrLWtb
UFWZxHvDZkBMQtBtGUdrGpPl1klyXHKV1Xd7iITx96jr7SAbDWwTU0cA9OjN1V2Nx3iGa4y5ZFWY
8UWcOvVtWWb1Vy3KyhVf9eIbrhiEjb2L28bAckCzsM4OXT/NRzPxsz1I4C7QYgKwN4QCCzqFcr5N
I0fe1eAqtqipXbSUoyw2zuw4WzAD4TqUcbzPAVfv+ibjSK7nyTFK6SSuDEWYl5yLC/KJLTQyue3L
zVBF1oDcrhuz7KItf1LeG99Gp/SuDL9T+lqadnXqm5Q4BbPqhttwpvepQOftUy1ud8pDXm4WACPR
gWnLWFLyK27G0P5J6mczMNmapxthqPRU2qradckkvzmS+mo1GrF5PXm++pblsXuE6lg+hZOrh8zL
OutRX76QjlHUyIe8OBjLsruIE09cxUWrnkpl2QFgiuEIram/GLQpe1YiRbYND65aEQAb3vZuXfwq
Wtg/pJCKHwjTKpNXpHaPRmaKS6mQJjl4rxGO9KXgrNsK0H2aEg9W6RZbtNIGmqC+j68rbXrJetf7
alZuiUB6Jqoryucdxpd0nfZ0xanxZmRpcYH6tdPGYeNMkp0szdOA+CriwhyXTnHO1/Y4carAkmfN
q8HwCHwjQLFNinstR+NXMi6N2OVXNG48YrTRAGZG/SSt1CJZAo0MCly36TY2lTEQTqe4p5FdXao5
Nw80vimltlGB1pxWelZ7HRlW7aAVAcclR3uZVI76fgDBYoDRe1QaAHPOnd6eU8ywMrWEHFRLU5d8
FHNaljL9MRpW9ZA2WfO17gg829eajeAvCZsk2/fVgtMFgU0fVFPlCS3AUEI7RO/BuBx4fyeH9Nib
3QuNZvSQtHcuR98rLywq2+ey1h3S6hbmopZdz1XPuKC1tHyvsG8AZEmry6wnKwkrWq2uUURH18y2
nAUDBxcPZGuDecLB6yMBzPD+/wLkwgCLb5q/6lwTQkuo5iMQ4O4202kyiCiPH0fZWny46HgbZRGe
2tqqflpa/V2k7fAdh8ndTCyB2BFEC5AP+cqe+BV29lqzyIRaEoqWadwar40kCY6B+pqR4M6JO303
91A/sYaIQPMqsae97JJOBhF9RbS6e4gBCAfAtKOfyHkIV2EnXNmWFiHgHd17jjp8T3B7fQ8LMNN1
5D9B/Bsu9Jp8dv4VEwNyo+5EIn65uUeTv1IThIAQUmOGkYD7NqVXPmlJ+1663DHgMfsmYgZGf4Wb
YoXuk9vH4j7pK4lAlVROU/rxaiipqeij+zubNBxlxeYtZ5BHNuTsZqxn59hg11mpQTnbOi/DH5Wf
zesckRE0QSu9dmDnl+haOcWYkup2bEnAifqh/FLObUSFq52KolAHBTbzFCaac+s2erRxUse8NuLe
+m1EaBSqdKi3sksIaYdydVPaY3yZ25l9J2psIrjCZkBm31ImCmGctfuC7Xbb11a9mdWon8Kwc8Az
4dCsVFbtp97K7xQ77qoby3rrM5ncy7y7j4DBrkZXd45WVE17NcjvMRDDIIUQukbyNZK15GqwBf3+
klKOAa5AAN9GTUb9W5W/iQLtk02u6p8WRspvradIS1qR0p79rPQ01S+Mugsv4NsyuNbwL4moNe87
UxunNUHqtn+d5EQdrquyacaVJava3jXlOHM0iyVS5Unm92VBmm1hT/4+ThZnNC2seyxlL+OIYUuf
KVVkY8mjPg/Prs2pwc4BP1JUcUhqUGfPBlLEIvGZ/bRGoCHyJ4PZs+EoOY8F7oS1CGGpURXmG9od
z60J2rViRItknO8rGdBBNzo/XI4gI6FfTGVP1FAOnTPaRFrnGc/Cz4cLUdnW1mksGikZWLIoNILe
18LfsWPZt7aumad29H83oyDylVfvwTRdBmB2WzVoDeUYbloPrJZW2tVe98duayZNuXFUBAmd7vAn
pu8ziMcShvIa4w4ZxTc885yJ4Iy5SSK9J4OB+dqKGGEcsnXFM9nsOY8Xn7h233R2X1fzDQzRgAqd
c2CAO9qjsitXBlNFgqWO55S5jDtuCS3ONx93eN9bCnQHUH3btGGUnEmX9NapaT8aXFjsRfdjKvhk
pL1xpSsAax8vdW7XX+6hYYJAQRyxCKbO+tVGZutTbrFUKcm0znKVBY5MKTl5eFdNNBZ7AEvTv22S
s+iiybLowyF+OV+ULFTD1MiHCCZyDFcmvp6VI2nZcSYVn1zfORJhuT5eaEYYLugVVE1/t/wzNv+5
rjUZEJJmLUN8LWVz89JDZtLRhCPf3DJMp4OYz/FVl4/jJ+svg4u/O/Wsb1nMb0BcMqM5G2xMkahj
PYvawCs0GvAlF+g0w8PHP+JyEeeLWCYP5sIIwd5u/n2Ro8HnQvmmDJSidesOMVVE5FrhdW7qczBP
YOv6jqTtSlIkf7z0e88PSHPb1KE6+8YyBftzpOLbYjQi05JLk2TCz2OD6EqXRrCr6UsiZ0QFNsVE
UX287HuvviV0anN+WbijjL7+XNZqfacCAS0Dt0nzo1H0D4Dc5iByeGp9l+f34+XeeyGBLsEpQMjo
GdbZDY5koxt4K1iuVfY9OWd7Dv8jyVqu/sku8wZQsDywlg9GhxM4G41+fkPn+Z/f0pm74bl9fTan
sPs1Kp5NjZAdvOd4B8AD6z9ikr0CBTX5v3hoyYByXEdY8HzevDSupWZ81RKPcyRONoTwqzpii/33
N5WfcBlfIQd9QyoS+Ps7UbD1vO4CPaEcODWnEUZkWn/y+733FgpE2EBr6coDfPn7ccnGruynfGBD
HZocxUf13fGq7x9fzmdrnO2kia1Mhw+1DDCkkmAl98IrPqOHLD/++YvO82fw4/B4uG8eDiQYgzSV
DGpq16uo082jWZUMyvoh+YqqkUey7PUFVNdvSIvWD8BQPtvR3r56FoAnRii8f4hrz2ePwq6xYlU+
qFQDeKOqlLMGhNeQgIgABJlRufm395X1iDHzqaPgWp2/ew3HKg+dXhMU5UiB4kwnwl3cT0qJty+4
xQydEBVau0vs+NkL7keGIp8lbwIQgyjJ6ipZ48++dFNmGR9fzjsrcRGe7QrUzosI+u9H0W+TZJ4m
rwrY2lANae0FSV/3tUwfP17nnZ/JcIWpG/xW7Fyv6Wx/zLqdusgsX7pVMCf6VuY/NC9fp1m5mFeO
H69kvv3GWn8tdfaNpUflLC54sAu9T+O+FESSDu5/Up3AW/Tl/DBBBN3bzD/QRgvlbXSJvt/hyLpV
M4maKdPfvdnSRiukRQO8EJhnbC+tj8oiQC4a4vkqzDkHiqZE3LmYuzhXqW1uEjN2dPt8vB6qjg72
BANpTZstXQ0gyD+5UHEmKafg5AvOXE/nBUByd/6xA3CqWX7ZcU/bWD355OxeG733ZXKc5Ecxd8AY
85z5aY6rA27YziVxjJm1c3BgLCQ2k1ljEYeZ3UMRcjAiBQLLdPGlHpCfhjSWiiprti2G21WTwEoO
ZWrhaRsq/C496Fv0ud16FJUImG0PG6U8c8066YYWnnuZISvmB/ZDgnmqeONHw3p2o3FD5Ffuc7fM
Rd04t/pPdzHJfPwEvPOsmbDRUHDwzaLkX4qEP561sOgbqo+J+5KC/u3xChz41ccgSokzAOdiDcHH
C74teCwL3JOwoSFAQzwvePB39/1QFwQteEpAQ6qKbUMa2aVj1WofepG6jGm93gsIMBcfr/zO60s1
h7EBghDcnvPXV5JQqsWdU0JimaavPQzQ7w3znnugX+nLx0u9c5EIPNiN6HXwX+elI3NRzptTVwZF
L5mKYI6XtGsB7WLblwenzUhuaRmwT6vBpGn/8eLvXCd1FSx14mm4yecYL5dAKdpOZRm0YZXsm6G8
jxZulpdO8l+XAWLZpAxgSLDtUBj+/fDQA2ojIDx5AL7haZrKYWN6I7Tm3LL+9WNKuYFgCmEUp483
7K26RZUc9V2OrqAbNrND49VKb4bBdhAKOr/+7Q0UusWF4X2BZkcE5t+XFSV5XYq84bLswgq0eior
ZojMdNrcyj6jA759AVmM0obSwGagff75QjtrxE5XcGWauI8t7QnUx690tO4xV31Sgyzv8t8lCEtx
LHW4ND4vr2SrP951WOTJVGoIMUC8oNsst35lk3OX9/NqXsgIi3774zv5/oqwVJGxLS/d+edF1C5Z
5qzYGIRV+/WPajLuLZk1OCdxD8Sdefnxgm+ffaFTeMPnoupgxbMn0oZcCcnIzQKt645T3mMsyAC7
658s87ZgXJbhaGgtsD7zvKHQe/qYJPzTQa+ZC1yrFId65Iv48cW83UVYxdApNsDiOW+AZ9AGRujp
RhZIi44WnR78ed1vt3ROaaMYqBOPak3VJ7uk+fZLyapsHHiF8fy8YcfB0sZNHdNM8G2YYEPu04Yr
6wzLrs+UHnV3u2onH8s28BFy6twZG33Z6u5eEUFzyJkj70DM38+T3XzB1Aipra4pDpayoFkM3cji
nAffBJgHXcX+5K9/94dZsioYBsJfOP9hkCTEGKR4delOl9t08tOjNtLn/PiHefcpQ1eJoN83wbWe
bRCFaPiMRFUelGRnkaLVB3pm3Huu+qxqeeeFtQndQ1XpOA5n2L83ItvNrbJuSjaisbYQsoTxYXT0
cffx1by3AzmUAKDsOJRz7/5eZQYBO0adliEegg7Qu3ymgKngT27zn3if/30VzZkRmSifjIU3e35C
hSPm9AiuMs6O4a/l3snEORUyfPr4qt57eUhkc1wkuRwMzhGIY0vQxFzx8iCX9m6zyWDEFtq/GLZU
OxnZ3vOQQyulW9h+8ql6b89DESuoq+mUvTn00DrVY0v0RLZF5o0qNdzo2PrSxzqd79iuP1ntvQee
Y4/Jw87J8k2TDLAcElIwUEEd1dm+cGwXeTmEm49v5hv2JSxZnZvomnyOLGTOZ/uq35ljZ9NyD7xu
0B8T7CQ7EizQo6VWnzObc4eH1PCqdVep/qaZyuzazl1rH3toOmeAIAyWYbobDbwuvO7oMbou/ex0
a7x7511O2LyZcKHPCx8Ztro9FAVfm1EwJlDND0P5FZYNrz0krvdEoka9doksuMxLK3nMhr49hH71
PUbRMTsLyWYoxIEukr9yJhxGfsx1fHwj33nXmGlTgrquRXPx/IOYu/wNpIhVwVDOv+rZUDu9RkyJ
HcOvph8fr/XO7TBeNcb20qil6v77vTYh+ekCslQwh8YvnYYDgX36j3bKy8AlJBnghaM+qTDeeekM
g4kdFQ1frDcldi/zaZRRxeWl9tc4iSAbotphjkHqmQXp5qGRw+IgKfvg318rvGcMVlQ2hnW+UwrS
IxLptVXAWe0aXgo51zI/0Y0nEAg340QM7yelzXu/JCUbbQDT4PR7DpfmXQGoI5oq0PSoWRP3jCqh
tNRpACAXFLhFP1nvnW8OF0gNhR+afu3rG/pn8RZKEScVt3bsIyYXQmJ/aapmY6GI/W+W8jFhew4F
o3f+Ea3J0FVFyRHN8Kvy1s4byDcEH14knWF8sn2994xavFCLD2Hp9J89oz2SuHKmMxC0RXcPIfHF
tpt7fMdylUTNycOT+q8PR2xgmC5MoM6MT85fQGNk1ma2cxnM5ozGzx2+yE5uavoAnyz0zsZMS123
YcVShpj+8nv+8XvVM+QTPeQImEf2E9Fqe5zR9x8/9LbFv3FW0P+1xvmurBHhJARrIOg3VuRW1sfW
bu0vZkd0YphjlUwiHczEIOtN66TRQzVIF7EQs9rOkxnNvw41JC6sdSWIttAABgC/gyyVWEoeiWWJ
T6aPb7icoF2EtV7uixZxFqfbaY0MNjzgVmVIoY+AX4yFDEuCjvFl9gvEVqWBu7EqWqyyfRMSVI90
9CbNdarDagFtZRji4tGN94Zsp0MOfOe6t+LiqtdkH3iZf59UWbvmDmPHplckVzFCwQBxYrGqhrne
hl1sIxbOhstKWAnE2LTbfXx733s2+Ypj5GVyuCQ+/P0LgpFs1OTwbCIT/tGM6ocX1zfC0uAQkNaH
N+6/eO2ouSn2aN8zEDpbz46nkvj5qQwIaFx6TteDmR0GVX5SvL5t+S3pEQy2qE1o0/lnywBvjAEE
+GQ06dmprhNCTAcP++kDQ+grBCnrzja/R7L85Mh0nvBGB+41tcJ1uKMcrs8LMr8GKVwPNj0RrOdf
Y4KaVp4U2gmji55v0cxwxmnsArZb1jebvEQkCCCQjbwx+4ONyt9OB+1g6Z22M5Qo1yHCUB64es+8
kwm2n/60jZ6D+ogUELxntPGV4dB7cedNZIR3ZJjiqp1tUppUKjIILaBOUv4eMHr1C54P45bINwLc
R3AmOLr4vxezvY5blWLTc83HxrI/+yne29OhaRjALmgzWMbyU/2xRyR6axdlRlwWMOaJ6dJqGvR9
Zqj+kyfrvb3oj3XOC6O+7klCAyEceHaur0v6Desijrcfvy7vfRAdyOfMFZi3kfDw98XojVlXDQjc
gKGTt54W/ItuPlUZWalxO31iOnt3MfqVnFl83G3nhwhHshmVOe+KFjsFJ9F5Dzl1hwIULbVKPrl9
720EDm1/vhZY9t4Uv/k0WU6KiiqQqTwBlyZSPJyeqly+qATNQux8cieN956LZebNARYJAfCLv2/l
3NY595c6LR2x+yezaRy9WQ4Hk178prK0OBB1s/hvfetLoodE10aYGiBpkA612JD9SkwPLpYg7Blh
BP7341/63T+PDZE2Ev1b/3xjHMaw1bKYMmdo6hfLjx5js7/LLXQk/8U6rsdJkePvYpn7+za0vTbF
NXq8gJNoTTdH/SgnbdhUnfzkQ/pe2brEhNBiWf6be/YeWoOPgwPtJfCUwIhbJK5DeZKVfUw94yav
mvsi9z9pVLz3AP+x5HnBms4iR6OnF4v5fR911YuPezoKnaOs+k/OHNZ7z+8SakQvmugiekl/30c1
eKKeR7dgmzGn7yquf8NXJ5QvN7w17dtovbDW1gU78jZpFq+BZizKTInoD0zsk6Cp8hQ2EII7E8cC
rjZ8RrGSdwQ/EqVS5jl51623G93Be/Rsdk2s9i2CKa0dN3O2tDYr87c+mNhZsMePtf79f7N3Jstx
I1u2/ZVnNUca+mbwJtFHMMQmJJEiJzCmGvSAO1oHvr6WMzPfkyiVaFnja2VWlvfmlRBweHP8nH3W
znGeRoojtj0hXxaO06qanWw7VLP9XiC65rC3vTdm069GIdKduqQ4mLevC7BlKTrsGgWRn1iOWN9i
/mu6D8ADrsiZ4ss5T2888FefWHdmIZQJSLa+HnaRW8ksCYYOmYTfNoqhFbsX0puTACpddVqT/vsF
86KdeBUQopixeUGWC9fMV186MWYISGFZHfxqidbpNPjv3dTSTu6zd5U2ZXkPWxqmm4ty8qVdIEzB
2lXDAugXSd/emMCUvzEMvxh3gg3dAo3RFtcJvfi+O+Qifw5hSjrlAQw/Nubt7L+rwQRht910DzlG
PAd0kX++MRC/SGKiSiDro3ft4Ke7b6K8RcQjK7pbYqSsTuLuEKQ6uy5ugQgEvrNipqCc9EDKJ6Av
ZmoydF6ALvr9D3F+sVfqvnDkGIC0KLTZP769iTTCr/qsom85B0n50teQOWAE0VbX3hUjExz7HDUy
LVYQn0uSyJZRUUeFzTjeTs5k7uY5Bt334tXVL+YnwuJ6n05MKTqmMNRUkbdHkv91RozNlj1uXT9P
t2iF3U2Lg/ch9WWwVekQbMLkym4K533h1OqGZUsTGhiH5SENh+hUmsGjCWD5jYv5r96fChg96IGu
0L9OHJFuy+HWOLx/Waj3WD6gRfVV9pCBbNn9fqx/9SiE12gN6Ebn2Hh1alJ0wttJH0sYOqQbMEi6
m0+J4hSlZfLw+2e9fLfXK01nfx1urxyDr6//teGXw1RlXA5GwKarnoIxzV6La+1jqBj4VZTWldWY
8W2v7Onato3kzu4NGJBOKfaiBo358oP+g294A9+ALC9kx/l/KIHNc//8f76+uAVeP1df/+9/vXsG
hfxcf/me4PD3H/qb4BB42tdPF4ZNrpMkB9jI/0bhBdEfRB/ojijN6Tw/U+4fx7/oDyq8zOzI1aH7
9wQHJ/iDWILrFclWN+A0dP4NweH1KYJnoE+aHANBExnNT9rV2qQhv0oLwAeJ5S24Qbn1mXru/LHC
e51GB+8tDIJeJt/PbB4Y4GvDicUv/zmjDEI/7Y3Fnw9KEe6axkhvnz9l++8+wu1ff9/31IjXt1Ce
giBfa1c9tsafDseeSt0ovVQd5p5up8lW8q5oAHxlgSu2pjGVK6sjxeXK3Lh0U6A+/v7x+On99Jqk
KW26EN3Q5hu/vgZjvwM5dA76Q1P6pcJLIl12ZZDSCo1QAqfVtD3hestpQR8EjhACwwEN9M+IlDqq
rO/xRLCSVQO5nEtzmkEOtmhJCpep2M12wf+W7q+qWjulsYwrJWgOppO4gxeK5H7+RmahuDh5iCkG
7UiH1KUHOg58iXuBJz/RTTzvtZMOuKjEmsl4SPa2FQnX5WBKZX1AkyeuW2jwH0Ad0FHpwIqY/E48
h1WVmfR5jPO3FDjibqzL8b4c6nnf5ao+x4C71nTmhdZ6auz6nMYm6e9sFo8YN/IHJ5VF5w706ZaI
PL5EIzC+zdgJszkyVHW1TiyTPxuz+Tp7vFp5TTPoYFfQnvZhbmZAo6pJbzw6M0jLRIjM6CKjvybI
2rumHHGoHnWTRt7jONv5KIMWR2UkIqppg8dheyoGW951FfRYJDlq70urPEpkRlvL6cf7HCb5vcwX
/z1fx96iiMEOyMb7ZPCV/Dw3uDImAdFONtUzPMi4eRzMhS8j2W8PvsZrBBOMV6evo7NvGdkBN975
20R/3Eez5Y/MZts9+DRonGOVuEd69qwPA34ND3k/1WfVNNG5qghmNlEu3XzlVnTvAEFcTCTIpdh2
Ii7XUz3aW9wliovwU7pdcAwCg9C0n92Y/5gUCATBepF7PODDQLOJO8jPqmM5wzGa9342lMcm5OPO
gZg2asiBZXcOAu+t6ePRKGhKJXOBl0qAj8PesOLikiDhw7cildcYEHrYwyTj18KcMWii0ZbcmWmy
aVjNU6bkeE+5Y3kXyZG/yknnvag4uyzFG0eTIa7jQi92Q3o3RmKOSDp5F9/No1UfpdV6pJ0IP+20
Hr9iFDfv8QB2bxKXLxEjHsNdW8ybCpI6Tt04NXybMHd+DsrIWyt6L/AtUdCUaa2K44tvxvIzxefl
XT2l80ebg3SPyQhNiK0sdjCZ+i9m7lsfMtiyG1xHwXYbjG2X8B3zQQ+1nqJlDd57bnn7hT6nBE4+
X8L16SHBjHf+1iJPeSyTID6VXfE4Gd2Ap1Zb3SThNxj08OAyo8KYu4sr+5h23hOwAfnJpmnlPrGZ
m7RcFdnepity4wLlArg0YqMRCGzpPCalpgOrlA9FQ3W/i6UrbgReOTdRP3k3wxxbH+qsE4+D5zdP
NK0xWwPa41s7bp4cOkmucngM71WovXCMHARxWE/NcwKlF5mfMxt0ZETF5uXlwpRFAObTuKhZ1P1G
4Vj+jixt9yC4hl/mprewB+JKgf0JcElV5tXan8zs0Dc2ME9wkdmeLml88vBa5jNVxRBoPycJbItG
X4gBAX0jtiOve5/GbvuB5KtV+I9jU0/956wd3MeMjqwiOYC9ql1klotRbxHaTcO7WU4xpMPEGdwL
Pdl057pq/mgBBVhjpJzWK8tTyAbl4u+Yhx7uASTlIV6pnq1pqK+HBsscOgOjk2sUt73ZGXeNWV4M
b7h2K1Ht6B3z7hb44SsvwAal9RLsVOJrvANwYCLHd0jsJT1WdvGxo3C5HbQf0ODOf2Yh5lzuOHwp
Urs6GnXyGbe+9Jgu1INqaxDnBmLrtvQAfpIg6b9Y9Jtuk6y7Ur2Md6iNLbr1i2hjzfDVysBLEDEk
2bW7uBDoIzHO65Y2Yj8PT0YBEi0rZb2sRBTLI7obVMqGwhrCpDeiygpyklVZfkvEgo0TOURsbDp3
XkdufZnrINvalRFd5dA73pGin+hYY8HS8m1dZTM69SEKE7wn+ZC2NQJ3w83mUAU0FoveCbfNBC8U
Jw6WZa0RJyZCRWis5tXkZdEBFtt7p8LjnuRKd7bqyCm3NmP/uRPT5IO1jAyUiwvfkItHPx5o5cWU
0JrwLouxJugwrahtc0DDGVlkSSOf/uBYG2HH3WcHMCUc1oQzjwM83NFJCmHRRtiZ1768UJ61aGkt
uh2qrVRRhDNAcIfqKcTdcoVLt7qqlW4tKovikS6lJlj7yp/3+GZhuUBFO9xgB4i6ZHQdIkSHWpBl
4+AxeE5wJM9om5uZTQQYQiHsbiVYV+/cshNXWIzBvYBrfEQz0W2cNGVVdVsY43JVk3DR/EbvJPxW
fVwmJ1+3ml1AEeowlRtnNBo8UfzlWZSmR7atWj6IXDS043fRQS1edKyGeL7NCmfZjPEgT0Ul3LVv
l3R7+cW4Kqek2Hau494FHSnmJtaqg6SlE9oU4U4aIzUW7d42ec68cSMn/xT4CW3y5jzt3HimKzMa
jZ2EYoJQtrorLUCfHXCoY5Y5+LugnNwkRhLdQ9mx9mXGjPedJtXc2ngbTbH7riHzh4/QZFyqXoXQ
MZf5pP2Sy5XrRXBOMBuvvrqJvKb9IDhHCt372p0meIQlujFEOmnxTnSLdRRUW8D3pX57VS6x8zjk
wQym15uQ59qAga/SGYOrdW7l5ldBJ2G5cdElqY2Zm+NxkTJai8po94NVeo+QeDO844osP7t90n2u
nNzHja1zR12BC4vce7Q12Wuih5AW2qZGhWKoutgFqTf+2eQWgMxy0nGBkHe03JUbxPp1s4XPkV0Z
Sut26UzOcWG3q/SIfr49R7JrXBS2JA5XU+NlNCiHQDXzrPFuZhuw6JLW4k9bgInHbmsu9LeBga5D
pDx3OIe0YV8OofIc2fjKhbXov4T4aQlqJVyhd2bRceCg/p2/cY+GvD8b8UVQdWAN4ER4DmJTxJvE
0+T1NKvwKxLezQJ+4mI0QjxGY+akuwHAIC3GVILWFUFeunF9Jf5UYqC6lSK2oOmf0xlZtDz9FXzJ
zLY+0CzefREAvMKN7eEpv7IqnU1S82xvCUP996qQhGU6YARsMbrFJk/t8kjivj6XkB8Ortlhy9jA
dO7bHOJsJXAQ2qRex+EeVY1xqYGX3me2k9wkFZFG7fniOllefkUkPzmGxprEUupNGY+/bz3ssFUW
BYQnkZTWLdtg/cURPrdgI6E18sXu0k/YiFZVy8/RzIl9ahnDfZrB919Z0ghr7GbaeZ9U/nxljlgq
psM4bRLdD9oQbD2iM63W3azDX7qHHoNeleBIeAUSOwivKjV/o9Eg26slbnCIzCK8PyaINrMXg4Ns
hFPSNBbJN9QO1q/uENorl/sSdfmfdGCtjRNSkhg9VFRbnmJSuDocDuq1zGULkUeH944MNyMf5qmb
W5rGp5rBHnrvrQuN9TqHrZPk+pdA8sXb4aduwKFxmgpkf39wMyL/NS1I3k3g9/Y26WHPzC4BYRox
sn1iqtsgQXaddx6ggb55SkBYX4AvyFPnjPNVPQn5aRhc9wYqlPo4EXG/kan5KU+pf6zuxaLmjzrr
py5CsjdFMBpOdwDIjaNfhyHJLFhoppWnN8bArOMoYoJZIzMeWBBdB5xT2lSuec4FcXMAjOcN9+OX
fOyPF1+HuqhLfYdaDx7zrxKVCW3DdpTR71dVDsZaaBZ0T+wgz8sEc7xth3TD1rxsZxJNGNANRFBw
4bN9kOpliuLrkk+uPNFSAUIw9povIiuDu9CHqxr1gNhio21g72ok8huX2V9MRHRmoda9QjnSxeMf
s4weiHtRQm8+KJq/13OQCTDAVTTvGpwcGUuU2VHqBN8wJB4PQLNAy1v2M00aD7B5HIrNhEuGNyWb
AWX+u7G13cdRANbIFqe4Ms3KebLReipayUQ9XsGwCHGjsYqN6WJAkikWdMVWcgCv792YVkrTuKqI
V8sqOhNA4uSjnPkK/cq0aSX67UbvMDbwusuYtP57wwtmfGcTk4bS2nWNlQNul6DFJ+6dGpzpBzYw
zEaI2bkscy9JCv5Hi6tnSAuPih53HaurepF3Nbpt9hTa7IFFE9BHWNWsXDMjEY4tzhauv7gukNic
8wGHoREnWtri0/E+weeaLgvPLp9aBwT/qS+XYDzLeEoYpAyPREN1vdp6SZGa60E4cQm/wckHkCWA
/YzO3fBCtX3fxADbOumACgl88LPHgpBmEy/6v4gJ6OON2VGsWccZgs8RXVxoX1Hh7KAHOEpwGhPT
t2aa19j3pbxxUkfNVrEJw0BThPKBAn9lgJZdc5026WrkItKFbvdggh5Zw5jw1p2HD+q6inCbUS0X
tzB1xZ9zPhS7Nuuz/TASXZnFxIzEzKffpLU/3PdZ+RS03B/xeBWP4VQ62aadtfWkHrtIowxOy8Lg
c+gYF7gOztHi4LgrnDHbQ7Zl0wu9vjz2GA8+K4xYn93ZIja0SxtCruJ7On3Y3nITDc+zNIG3TFz6
/bLuHmqMYh8UNIujqdiNen23q9OoXKdYTk5rdykVhlslUGRrSaojJCZuLXXgrIidgrvKaYd708Ld
F3ua5tnrWqx/XG5YwuL2DKF64QToG6t7sHMSSlKW4roPMlAMsctu0sc1xOaw52YUuy4N9Y23sEY6
3P4sICj8y95c5OemVoxKteCny+1w5WXucqCOLk9SSLJyNgW1lYr0EZpWbJfeHJAAqmz5CSl0eLYm
0izAAqNzYon2lM1BffYTBo6a47yvTdtbN2E93lMK5Xo/zdk+1BkgKpXiuirIDwUZ12SKksu3kFW6
bLNwEY+FX92OCjo+Vlxct00vubFqF5zNlFKhdvlLa0MHzvpXK1fbmoYIyIDNU/c7z85UHi29VJXe
380CnDJGfuLJkwrkaFvl4Dyo2W0HXC0+zvrymimTC3yqXHln1i1fpskJRV7OYlEnGrOe2PNVgaoM
P8R2Iq/jgKggscrblcF8tSQA3tRIdu1lGtIlTyCR1NAH1WDM79yEjIfTzfLuJeNTO0wfetHKtQ9F
CqtcbsGAo7JD6RJQldQ5z0PsI9DQ6QEjMRgGZNnBmoQjQ68TeUsGRa8QJISmNP3Whti+Liy3eq3m
hGBk0vjOMCF7ZQpVXKRAAgU0uog0btFDyQouTQ4QpmBb8YmTySxxSOaNqNuDiU8WliCiClJwsY9L
QlKY+O8OeOJFOVMQkJ01bWt4kWs68UFQFiD0CHhMWPA+RVVqPmQEAXjJT4vjkijz+kl+BhWAS7XZ
zx9r0Der2G7Lo6GTK3S0sa1xo8ckTGdqtFvcKiTUwLpzyfibKptkj1zY4hyLx7/kb14OSVWQu62b
1MXj1/hqmosOlwODz1dWBEuyQ2D119TEXXInXFJDdWPFF9Mq67NobA0Zd8Nz2HfyU2MRpuMER04N
+W59nmgpuRldblrrxOzZ3A27+0LPWvOkEoKd1pTReQrYZ5spZQhTT7afzdrhgxTFYNEvV5HK8QnP
e+ymzno+y1ZvwzQudVjIl2Qkoywg5i1a/jiH6HyVIaf5kOqsN3GJPgW4oD1ZIVPCXYbuyyDxpEqt
OLkJsGnZWa2eP8CLoBGRhyx9XifW2a+X8DaMyJBCeyou1TSSRcKhd+MjB/vwcjZYPSngIUzSm4At
n7wTSdTR8NybIDE8joopCs8yIgyRc2F/mFqsl6IKzqHfEAm7XIfXqZ9bH4QPnyzD4uVICz52rKVZ
n+HM1mfPJoit9DdICQ8fO0SPYtcuDcH5hLcEaIXxfp4Ik0VBfs5sSvsDrvZstuxjn6DTiUdaaHAs
o8C4fkkJjj1JyxDE2ymp0wnjLsLPjt1ErLnmFLsEh6idbBTBSc9lp2Jhw5VxyII2JYtiNsfmqbQN
EtQTOWMni7kq9ATODtCDjU1yecthz+R52WZVwGiQOcLyvHGTB271Mza6dqXvE9iZnFSLP0JL0uaj
CIjajWUiZTF2I4Npsr2lI+uowJ31wfRHwR3PYa4ZZnxRE/kyu1RVdqxdT54mUZJE1FslDVv2ti2c
4gaSL/BfP/PIesH3dGTE+ZCSMmFNtmSnacrQhq8WnUYyGL4G2sa756djNl2wcLOISwhGauJPcHGE
HBJI/DGvWWSZyNIbIJ9P4+gxagueGkc7TFkqY8EY9KXJbWic5CeiktxdDQrfsxW0oIi4ZfCyayzW
2GQn/BXvmyYmgpzHeTMOfPA5pH+msEmpv/zHl4U5VzlHjGEN7Wdv4kwVHCrHeunVLWTaeVeleYbT
Y8OCzogqk8Bjk6HWmNzQVIXEYvGy5Z3wF25kUzADiS6+De7S+JhOcoF9SRQHuOq6UG4vk44CZiW5
kuHXPexJJPDG0zEoc9gyofuIhWYKtIdgtiehsh087ftSYE966uP+b53jf0qVb5Uq0adT3ftNqTL7
jCb+uf6hVPnXH/q7VBnaf1Asi5i8gImoL/rICf4uVUbmHy61l4i+WtxjPNen4vYPbT78A804xS6M
qJHm00z0/2nz1h9Ab+lkQ5zJnTEEr/AvaPOvOzBA2QOGccklUBR30Y7rYuZ3Wg+JaUQvy866qjlI
etytkypTh9bTMWJq1kj1mnQGiZYXljF9zBR9c1weUsGhGAnvGfJwbVtk9ugqgVad+wstq7RiuvlV
YkscWkgtFCT664663Hcj/Yt6pP5l313+MG3mB8Pv4O6EfoCL6Y+/POwGzOTbpb0iqFYXK62NtTdx
KM1jYLKwZzxffv9AJ9TSjx8fSfcsXUJggkKfr/lKr2BkJfzWoUmufD86Y90IGLIcEf7v0XQnkqKS
NOTBak3yRTQVSLUe3DFwD5E/jPHOS0DpHeOAeuRqwcCEvLYfD8ve7iG6hnVGTr+pMeSkFcn6UNpW
v+zduG6uIFDRi5zgazmurEIb2shWVsvag7PBGTHVjLXhj+qC9zwZJmvxnkHeNt0qlyGPitJ4TLZt
EOfVZvJgAdGsb2Cl4/NF5Lrqu2HYoQ6c380+FcGWsh28OKf0nluHGs9MnwaN0D0w1zZsCgizSTYn
W4LnKdla+pebqVtSMEgT+4NFeLissqDj3QDJyUcjBSOd+BM/Q0FZVxDKbfFojxPkMx8n2/RGpRW/
KJo95zgvVqo+tpSYEQdLgzSCnadWhwCGho5rZOOBscMn1xefbA7j9NS3HfMvwYB1bdhAvC5LW3Pg
OqWtHkRoKePJsXtGLuvAA5BEblRzbAXl1vUIfGIBNseNelWKkX8rBiD7W7DLFEzVIrnEGYDIUn35
6fxVA2yWXB858ExTHbznfEri+2H2o/txwHGcyAJf7o2kKw6hLn+12UkGKZuxZVn5bt93n1KqjOLg
LtiebhlHZ1h7mXadzIySc0p5ZBvez0vDZx01mOMKoV6Znhb9SQI9OBGIQL4fhL2rSBqzRQGjNwJQ
JOP0LsXW7s7AxA5ovGLx6gxbyLUps+gIxOCZKIryEChJGmCCTTPa5ZbaWLIpsbnXuWE1fyDr1F8b
XgRHv8phvnJWDRS38t57N8+Jf2+MgXU9jaK8BeSbPNsT8VljYO2zzuw6eK6TYnwQDn7ZXPiYsulE
xmqcxj5cpzn9XesKUDxe6cr3uI9jiXxvoNXv7+wMf++NNwZMG1h7DO+UVX57Y/bKQ/nl4RiIUnGQ
jgUI1A3TxdnkzEgc4yvFt8sc4U7f5hx/v0f+scq/IQVXl6wyCUB91FK4dDFHOuKfYZ02EVZPtv7y
ZWFIf2XEE9+WS3VZUeprxCMjw+LCW5VFWYhminedaYjuUxd76oI0goVgLAEDnNloXPcFccSVRzVL
rGLs/A7JmHNnzmNb3QLGkYcBUqc6OzDtE3DUA0/BWTlf6GnsjGiLVINxwQqEe82gvapwHrXbD8Wy
GMY9tgmLPPd2a7S3s6JOsCux2pk+LtU0Rx8zFyudSzzmJI9I2eMEODrOccF8dlwtc8VYttSRM6x6
J8L+KEoYCEG29oDhHboJl10FGqxE6rF+mciFMvhw0LRZx/6oF0XfEjhi4kXKhM28sTEJMqiCh1aY
+p9UGQ72TR4T3HMZs4rmc+BM1nXqhzmW7NqCeGUUCb5dQZy0+VNrtSRkVrCL+y9OHPbFQ8sOYWG+
EC9ee9NUde1jGIaFVrQNSgDPW7tA4boic5afOhnwzfuyta5zLNzVQzjEsvjqBbWNKZY7ywT6sjna
9k3F+bNIojpyKse4tkOg503jm+YxtR1sEEEi4H5g0F1DWX0hvs+S8LpGBPfJG4dYk6HfB7RpTWur
aoaPCCOMLVnMFBdI0a2dIUmPThnFaB7AOa6qDP2r5Vi4IaZB5R1wAPB1V0sujewhSd2h27nC8+uc
RPYc12wyzVGI0LzvsEFcO5X5ZNQYi/U1wXkx17CU00mFBzCqyZ9lFwdfVQI+DWvW+gZs4HnA5G3e
FmWr7gBxJU+eM9bbikNqQ+XFueCyXT9ZblrtbLy5Yvq7K5B5fdDeRgns6kAUQJXxfijfYeFWfrTz
LsB6ret3i9FDuRoV7ULAnsHfTuJmLJfq7FGI3Q7c5O/Y1sVTHg3p+9Etb6fAVPm+lUA95Qx70cwb
7P5wVX+fdH75kV7MLtm1fU0RhgNsUxZywdM9KnZoerLVCNhCX/QDtr3RaT5w6IhPtVeJdJMvXb0L
M7N5SFEuMbSwF3Gk8QbMnWjAvBY+xbQkGyvQw0H3LWtxTS7Jdx9s3aqL24V9DQc5cDep6dXQY2fC
gU3X2uOV7KpmH5ZyBshTOs1RA5p3iWfdYfwk9iYqyw0sSfGJC6uYOKVG/1ijBRi3cxUM17J34/eR
SP290S0FYE9E2JBhlhCJp+9fG2kvr9iw5wO9DfNxMqwInXIxbeeuhYtMenEthzknH9H5H8ZsXL6Y
ZplfRWG0XGHEFr2FMkRG9yo+oUmV/7PYjOCavRbuyqZyQnxDuMz1oj0UNQoDc3I4hFyDyz2FvuYq
ZpW/IRh9JT8jEIPxgYATqRtwQ1qofwzE3HhJg3TyohPuceIRBQgbg+htYozfx1+v1KIvz6FgQsM7
0Z5NJ+yPzxlTBApdlMQnt9ARRmC27Nk6y+epmA3j3z8MxTmFGQJkJIOv8vMWa9hICAJPL+aCjc7G
dNze10Y2RNvfP+rnQBapIIlCYnET6fNrJotMokBgKgBNFc/761rf8j36G8gR981VpwX4//p5FvcQ
i2kCpNF73chA0zfLtqy806LS+P6vI6iGm5hhaNcRjXQZjLg3hlMP14+RMy+nezXQD/LxXgfrc5W4
fdT27okcGtEVvEKCHzZUTuBaaeNr7dblrI1q5J9NI+f4+P1L/zxJQw/AH/0idKXY3utegqZ2palK
qgTDkGkyHYkCZU1voTh++RRk0xHsB63GfDVrytie6jjr/FNCKuowZyR/gvDNNoVfPYULZQi+J0Ln
+nqZ+71jS8/gXSiahxs/I2NGQu9/MU2wRnNQlHLb0fLSH5dbIStJeoWWGjsmPYm4nUkxzgg7t3Pc
W9e9UOPyxpXu5/2LPZ3dhNeiuZjH/vjIOhvjeSp992Q0sf/JIpV3WsyRUGSgGW5bk0HFKbBbmCK/
nxw/7yxo0CMHJZ9Jj/9PKwK0SWYuAuOAYmB1xw37ZO+P4WbJyVn//lG/eEUmB7J6YnD6PV5vlgFK
JR5V2eTbdIanspqrpeuRvblMmELf4JSeNb9/6K/ej/azkNZj7xd4pJEqgJNiNncqfWzM6sp1jqUZ
pnsuOm+u9Je29h+XekR2gqYdN4gCDUn98SM2adiGJvvJaWk7UnS5VXk0NAdmeRHj0l43CCQxEwaT
eqsm4rqJWKu7HiWKmJ1LUY7LReM9U5jovtDY5RB1LnWZ3oaFL94icfy88VKmc+iHY0fySdDodfZd
7qPGJjtDBsIMrxwelMUkdXNlcF4CUWGq5RFh/e+/xIu33uvRAUJEq36Ekjl8jTtKSvIlMWfcyQgN
Yl0VOtwfoI2iVmktjsxUxHq+55l1LYdSPpLYXKyNk0XqIjtblpDIh0XuiJLI/FGvSze//4G/GhN2
yhfuJd/udQuUKdEgjyGrvlpCgm7Ty5+sxHBOgLTqjEwpjp6/f+BPc9PH5pDVQCqHKYrY7sePILNO
B/04NIxujKkANdF8NcuaaaoEt/F//zDyRuDIgDP9zHsNFxjXicTgRdHff5vXqCmp7XLL8UzBLen3
D/tpm+bNQt1DbdJtwHb2Ki6qCsMSXWzO+PN4XCyTrGdmsRC5Jf7+QfYrVYsN9cHxdfDg8XIQIF5N
ZByIMuWLYCKCaNPu1uQON6yNsOtpEafTtrsS+UgmxE0oC6VTWsFiFoHTrmSpj8FGqkuaFeQJjInL
0rqzKFUuQdseTMMnlUXWy9mZgNS4nsuCy/GLbVhfI12r/u1G/IIZAvTAuQYS5nUolOGHIoKq6072
gjJ9gv54RW002ycmVpi/H7SfJjqPYg64YDtJ6f3EH0FUY/ejomDUwsulCJPz/tA5oi0Mr+ZKe1m9
lT/Up9d3Sx/6KPsh4Gj+Px7lP32leqkwV2k99+RL5X6FODOeWjeO7l8SIn4AfXgjl9L72Chlv7HI
7NdTxOXJtHL5Dk+2kXK+gCm+2+vcMu4zF+TCyUJDXC3I/kIfqMSM6sjBwF7F4Z/IQwp8iJsOH+Qo
aViBTptkB7ufqRSDwJ8v5lCRRVwKna+R4E65WAxYx69e6i5t5Xc5+kEruw0wMK35m3DyO0S4s+Qk
LvF9u/Pybrmnf5DjzuAw2M99i1XQ2M4CP26/U7fepEiNdXFB3g+Hbw76TI6J7oODrPAOJH7Rbkyr
qO4msg3Xrd8be4WP3C2QOgNP4gB7HrLYKHvNAMEpzhu5iYdG4A04K7qtOPeFiy43KGF9bBpaPblA
L9kJpYS1pozq4fM3WKlE7zxIEMPkvs0Rkbez5HXDmoGbuCAksUrry9TioHbODVQV60gJnQxFXpne
jrPinwNDLs3Rx+eH1sUWF6EDAC1uRbVc+LeLDP4OPscCQ/ldVOq4RgrWWlqXHq0mdYektrAgYeOl
0qqoOAJhVReBU1N6C8uixM0jkWN/1zkdH8QWoF63jVWJ4tIsJudFO/SW3IF0UJcCSuM58f2muATC
6r7gfsZbIKT1lq+OXw/uu1ZaOhU1YUqxQjDAH+TVvWcP4Rv8Kytyo21h5+551FJRMhooekE44mG5
8wWqlg15EDJXmCCTCA+r2Xe2oxPzNw5+Glt/otmtj1Llg/Fe4WG3rGWxcGpFZu2SwklLp7Nv6mn0
+ouV4YCzKZgu6S33VXQP1hwg4DQMymzj2Ha4VFEINdaLqBEe+LaGmCzoM051PXKRsIMpC87uGFvT
MUUqEHOuWmN23bQlOa1QDN2yVzSM2rg7R2QZk8FU7Qer9toS9YbHBKPLFTcNI2s5G17iAHL2zD5k
EKQaUr8hb4akD2EUKHIFohvvHvUN++f4FpGTuv0rBeeVAz/GSWn6cXPbe87iNI233dBN4vDXsvJt
9hac0pzjFNBR9FxDXMI5yIO0aCkrzQ5ke8nN273LNt76HrNIhrqmm5Ye42p3Omfu5N3w55zRQrNT
GXn4v0ozsImfY8/RgUTiEtuFTeA+V1auM7Et6fmVgLp0QJBEBv7l+Av8gSRjSu4qOHt4Fy6rwsxU
vkMJaXZXFa0py74SBpWGcnYZWJd2NmeXR3aS3XW15IdYJrkTbD3tDqcSS6qnQQWOgbQ68IriEjbg
1d55qqQFKs9rV3t+ZvPX0KCSsc1Dabt3syXIAqczsTG4YWsKKs5jygBpg9sdafBN5FLNKVjBvRM8
EJgXYO+9tkckuiqzEbf0VRwvFbl5o/TyU9l2ZOvxWZgs1AT1EpKSyN34VJmmItVGhrwPSZAtw5hP
f534/6mTvlEndThUiG7+5zrp/dcWfm3/fZn07z/zT0en9YeLEpZIEFEA9U2HEOefjk7nD/T3dGWS
XvKxq9YV1H/KpPSBcs+GKRIQPxLKE1z+Y8pt0+1Juy+t/F4I8RYk978ok74O5bhla7NsfiEPoUz6
KsAKrXFYMvoHD5guYwmMmnKVJ2zO343J7V+hwPcdlq8DhBBCB++IZEy3tJIv+TEUjodR2k6TxDg6
w9IB28D1KVT0H9VEKrdAv7m2LZIjsKEg9/j7Z+vv9UN0oh9OGZpUFMPGFfzVK5LbKpVThNEhcSMi
1KBFcz4qi+d6JjpZC6VeElUiWnV15my6Zc6+KggrmLe1vkMbmC7RcG3Z9yPsc4dC6GkoaCzs8L0z
SL0iFcaFD/FQkizvhi6ILxX+W5v/xUsQ0EHKpweYifRqBM3WFU7VL9FBLkgSwXcvu8qAEJgF03+z
d149kmLp1v5FjDAbdwuEz4g0lbZuUGZWFbDxsLG//jyR842+7upRt879kaalaamqw0CwX7PWs5an
1sIhFxs5i1atRPtj6MwOJx/Fv10nV5snTdadU9GYotXxAn1cs51/FRyRloqQzEdwBPfCeCyzQW0X
dB+YHq7ynr//DL/1QyyWmTdSKoKuYbD6FyRiLyyMriSLQ/TikGNYgBSQCmnn1vLX37/SbxXwv18J
vgNzFhtR9+9jJJvdZtkYvNKXLHX50pI4XnvsFBpEtIn/1Hz99iP6ej0Qop64jnD/CqExjb6qSq3g
9RLMpTxRWDMSTfwPA5b/8v2xpGfDdtX3M238rZ/0Ox4XBWHE+46pzo5Z56+G8Mh93nuPf//1fQUD
/bGe50qxisV7zQ8PV/TvDwWZ0MZM3IMsIVA6ruh6N5hi2JkvXLiltJAIGimqqZowrYflqqLEz5dH
QqLVS4dqPbHCae+ha3AsOyMayMbIKLBGg/zX5DrFrwskWxn35hM1MMET1qqjn0vI8ySA96q9nBts
ilBis31P+fxCGnK2//sP+e8+6E+fEpE6gzF09pBoaMvc3x5K1CpsMrsZQKRlBGVSI0JK4v6gtR20
OFw1AY6mX3PRaZHNiirg5pX7ooTtNhqNQs3ZdZcmzwjJUZUVtYx/Xwwzzy62v4jvLjX+i906m86Y
zG+GD4o46KbCoOqJi0dTz/0tagDAXiPSgDSpzKhCf7AD92/IMfnO44wEJWXb1HKmTSR2XZ84XdI9
Ue3mxkqcbK8R+odCOCs3qQnqobdq77GLbcLINUrXymhTRfJS/Jly8IQle4UD5J3xtimMiZSr1RU3
pcfUZUS4umlGE++YIB7NGZy6CJWR1Pu8q/NnhQkURyHb0nLRbm2/WX4sy9KzDk3VJsmVtbNjUvEC
6aTEg+aNE2nuKu7t1NIfqUvLFzdJ81+NkdJm5DoxhaHfpZTjU61bAWXn/Op6FRbiktgh2/dRvy1y
vllb37l1CixJyssqP2BrNt0Oqmo/KomAg1nORpt9GaZx/lPLNe/MOl0jTS1LNprbHcvS4V07Rkt5
7x/mUasuddzQ6s3YSNEDE1EJJ3unN/Lm+n1GdQGMlZGHFvQ1oEKjtN7slG2dmFP9kORleSNijNla
kSuqwlJfL8AKqXSXMUWxy/kSynLChE4g+mFYhfXekfd3J/meqoPC4Bu2bm895mJbpQ13xMhylNW/
9V63Xb3FFqpFVjNjnMQG3z1VS09KHUGLXJpZBv1MHtu0DNs0te7NGHMEz7bxoLD0BwsSJy/oUvOH
hXcw6hyjuScj7pyRpR5q6EijMSmGaIjzK7JQUXLr+rExrzvoRAimgHNCYHJyRrb5PZ0XfZ8qpT/E
xrpsZOe8LCp/N9liRxM6d7aDqEIUgJGt1XXGjTsP07GykSjXIwF1pY6hfmBNHCDojAOXiE8eUcN1
61zJUMh6Pmle4u/yfkbfqXnxm9akC2+G4WgKDy9M82vWKjLdkZtrRM7BMZRv2WU7VSQxPURD4pi7
ru+1k73WJFlqNZmjs72gWen1+wHurxdUC8u8QDdlc7sCPLmCG4z2tCyGOKTVXOwNK8OmUPNzcbSl
1nNCI1kfky83meSBuimNj0qJvtBl9dmNInmVsTH8uE4wXrHyTcfS88ZDPvoKuWdDMCgqil2r8jjE
2zUeBoPfF/miKJLhtCUWW2T0AIcKQ9raAhwmvqPUkzKYtXV+EqNebS3dTA/keqFnJTM9RO8RB741
ZDsD1uNNNl/HanqpArvmX5Fv5E1ER9Qe/Qb5J0Hjy05zcCB9CadjidF8VN1UX/QlKSIYmSMyGrTZ
3VU5/QVbyhJOji8rH15a2BYjono+cXf8cmehGybxMdWRx2N/fln9Sdwys9YvS6YTJZrHRI3gHq3x
3F/tC35BKtgiZfeZunOyderMxUanqpsKENKjpl8hFnWT3iLnpzq5Ksfrq9PPIbaUd1fMUCQGsG4b
FoT5Q5EILExXv2NOdGGUsby/02zMPEWOGQMvE3rwq1OnVj2O98zuf6waSuhCIumRHR+ybSi/nKIG
1+BjiICT11ysFGe0e3VhLBO75ZD0QSyI9TXxsUPcjg00vfWvwAebUdHmS+oPBC+5XYkBRxMs1qvV
2S/6F6YMqPA7xChTjl9/N44w72PNgbpB57YmocI5urH81L79ogOszDl2bIrxCCLXCX0XJga1CqL8
2PED6sjuODrcrwbgg1/UwONzhtFpY6EcO0qiAoqryN7cGToZhBji7JPqMEMuvEAaaQUn7xq7dM32
ktrfcb3jmUX3rx6wXPP/yNzAtWO2ESwr41X37FOP7mTnjm0NecMk+5p60TrZs47ClocCMfAWvNNW
bJu0nQ8l2mB4bDLd1lacXpV7j0asMUlTwAztfLI3bqbfdXHlj0GeJrjR8KCnO75+N//siFBMb+hT
25G72VYMKqphCRTq5qizzC6+8ePSbniyLj0yQc8U6WWezLlc/49B9G+S0D80rOZ1DPqHSuivDKKs
76//g6b6x6b1//29/2h7UenqbC5Ij7TR6P5J24tKF9+K9ScA0f/vTi39X4h3WcD7kGwAT9ve/6Y7
dbzfS3n6U8IzDIyQ9NAs+a7N3R+mu5mbtXYOU/5QSmghboL3B2MH06O1ZC9sK54Bqr3Sb5CVsl8x
MECIYLzyZGpRL08rzvg2QCyHMa/O4XAHvrEwf8uvYrYuQ33vLho7gSbvVhPTdTaspzhzl2FT9Q0/
SLSqZ9/F23atTWIiCEHWXr6wI5ieGei2xHBtu9TyeQqxyXhAweji40fl700Tc7OrV+mLbgI8gLLX
nq8VcYVdhbeJY5AMpeadLKh1S/eKoB/v5GFBV2METiq0qtkXS5MM3TcjXgft6M3pZHDoI0b4MSYU
gdvJdzXzWR/jJNuUQzJ3kp+kZr+lVFrkjuMLUempVnS/VjCVbTPdtaYLVc9NyDO/rBzSHpXuYiQP
5PQ5rELyshWAmkvd25r9qPSIh6xFDLS4/skE85P7Ond5U+2cVmfxg9URwOKSwm+OjR7lpTF5q+WF
MDsMomuC0olpMhBJJx/luiS3o7vUm5rOjyxid2mbwEha73UdZqVtKmOaN0xmYVI4a6T4t+uQGkOC
bMeL60m9D3M9sfYFq4B7GD91NMXx+ApaHdVRsSu7UsfI7zHx9LdNN3qSh5jTnrpy2raibe4I4TW5
YRoXs/lATry2+PH96CzzU97Y+auewox2iyoNLRSitMy5/VOrZvnAXIQIU39uSdnWqNrxfRFV7Ftv
ePLzADtXHWVuVx0yv1JHEROQYRjFQ1rI/H6cGSMgCSHxqJpaEDmTc+zrio57ecQuBaZd8/3+w756
nEp8i9GMB+aQQ+nb6JMqT6yWe1A+ogzpFYqnesRc1WpGukvm2v904EjQVJDvdTeiOn1PRnDOgFgX
/eIv3poGShraEWcgf2vRK/2+6zlPJwgoz5ZZPEqtMd8cHMFJiKH2MyMe89nx+FGJyRJbfPziWvqO
MI9njI7W9DOOe+99nXNj4zdEAkPfSdR7t/YbuTJ5NdJJBHkznUbBKVjkfbG1xtUCSpTE9b5jZntA
p+qcwWsQG28OECHcCtqHOamDLxlDVGLxkZXX/WOPEP3WmmxaEKu0TmB55gsCz3VfJo0NJjo1LvhG
5WtbpfKNK1rs5nmwTkO9FvuhqjDVQjT9bBJF7HfcJe4x66z1rrXVeFMqdAgIOY0xiBvPfVikYiar
aRaPFfBPZ8I5rXt/1R3AIPwk9sXcxVrQeFl2rOAG3A7eQDJZZ2UvbBuw+lhQks9NPmZnlebt45AP
0zdQiM0RMXFFj5L5b/Bv5XM3OupE7i+kxHlwJfHM7mpujTIt75D2xAeYqNNOrcRe69L3tl072r/s
sWt3DFKWl1lSwCW+dqjypsTWGp9R6GLKHVI9mHyUx0aVHEy/OS3E8IaxbwVNLoYfQzUxTc/JbNFZ
CgeV3dSRYfSc2Fnlbin0QKLOTvuB23046e2UbQuxZKFTiele1jZkDuDq+5ry4B71yvI61Nn6idB+
vOcLiW9nFiYvq7sY4SimMuJ3oqK6nCX4EiF3jZBOi7Orzp/gehessAx+LdoVaO3mzQ/QDWq3Qkvo
CXbTrc3szAJjZafuoGZVZjiybgFWNaY4C23z1wqVQ8PtGA/cyksd+YjocUqO5zQu75pR+RezNpNX
IHnFbrX9dovJm0k9/i797GS5fvZV7l+0ujTvl3kcOCjIDbqpa6PY+cV8W7RDQ7PADxUVVSKiFYsq
oe2Tmg8Z26pjU+OBphXJQr6M6jy0KvBdi0dNVVRYFJjNm60wvjlLaZuhrjTi5ltn+UQiTrY6I5su
C4Zeyn2/9O1H7sDAZLVw5CxBk0MQ0XeJNO5Q9DYiCMj5j0Yn+4eESO0LK0qErNjD2d8tefvUV4N/
mW13PY99o7039aBzohnTQ5HVbRLw63FvqmmiSddwxIbs0ux9VdnTUUvKcRf3xnihRbCOWKGvstS2
fZ5su7+jjYqjBQjKzsrm9J6TrXlz/KH+8FTl/lrYiRWBo6jY0Fz/mPJZXv13JK6oBoK+N5wWMt0j
19BVqNGU5KGv9drBI2p8IuG6GN+b0jMKDADYL6BBaKwyUtE+k0igNrWLhBhSb0YT5cj8VyVY08H6
bV+8pHKcjaiT8sNKEm9XtXN8HozYO40eMe/FvHaH1Pf2BDvhp8Twx3lSCFVclND9W+mV/Tk3FrUZ
yOIg7klT51ixjpEity9T4eKEGKvhhTE7C7YGuHDYwzGDBWdNw32T9N7NqvnLT90aiiHwh4zj2uc7
PhWT0h7T1Hbe2owInTkneyoAiSXhok2KeJl1jQHH616NWbOyLkCxifkjODbKvWIxAhnb3s5V9dc9
MWUWHYaGXYUJSTjXrvdO/wM9PLPexdDXZy2p7G9ekjCV0GfrZlK+4DG4mHfsePUQWsb5egERqFrG
bqWYH5cquzLhzPPgKXlIzNpiQFDVd3ViWk+up8bN7GrFtm1rm+ZRVujo2WuyMjdRNWekAtZWg2NF
7+9BTYlPmsNCBYZq1miYRv+bYctmW7W9udVZuz3asUxFWGqNuMvjFguiOc7+fZFAlkLdUIeTbt14
MYOv0CmFfm5146yEMx99ZXob1qLtz3TITAVEgGltrFp3j/WoIdyuX8IqXvq7Zi0aEpOadg86xtzP
QKtC7IZaOE2rv+5iXLUv1ALm42z5csFwAFnCK7XhrWSpsY3z5tVuC3ejSf+e9qOXfD5dUXdMIKRN
HnnETCuZ4u3stAMT8h4fkHA6Bhgsuj+zpivboAe2czSHmWE6xxuBE3hME9FvS5nbdzG16dYgo+Q0
4O2V28nrXBlZBOfJcOYhfLFgeUR92z3DWS1vsY6IJowZd+4476rtKAYIPwqPpZYZ7t7E/nrrGi7r
X93N3ijQnJ7Bi0cBsrA8aWQcMk6DU+YasOYOdpEYIXc2+nViZtOwE7O0kQ/XlK9jj7Bey6cHp+vS
YFqt6eDoC7J77KP8TtDTcHP47g8K33RDfJy5y6GYndG5UkzPVKoVwAR9+jbqRfKk53XxJExqQJH0
q2Dc0ba3Ta7805pfU0kTOz7QfA5lkOCXwy5Wc4IxxokP2TB2a4TqXx6l8v0WgbyRDZSYfr0vWzPp
f1olUxIfuwCiLw9scAvycKRPZ7TVHe0ibe9xdVlnIbrl4redEfl5RsOdtPMxraZ1k1D4v66Od5LC
eWQwOkWDmV2QwBl8SnEsc9f4DsnTDGCzFmFLA05JViLCXEfzsDAHDMYpZX474N9trPW9S2G2udq9
1wCr93EHRwX+raBvcYDXqpp2OjjjMAf1ONMinLLCKDcFeSZcFmsLyVOEfu8PkVVQ3GhFhic9s869
Ld6MXiBDGBUYrjwvojz3OshUBV9MOfkQGnAte5bVBCy2q2OStta2Grwts+HlCB70Nl2E+Wx1OCtC
b67LUHeqbmsgCQ5Xbcb0lQ9WtNaLCmoycl1vnoI1k9bbgupnJ7O1AcLh7fzYdm9nJ83DxqmQBXD7
vWtA5rGZxY9Y5px9o8XL0TZ7/ZyWRcYAcRLh6nUcc32aHbLGxSHQqzVEAGaHiximoKlVcqmwe239
XC63LNWKSHrFJltVSZ/QdCpEwvVPWZW/rxRxlprAbr+Wo85fgxDSWCxFNnjZQZLrQgk3A1fsVo+n
tA0y5ZvQq/azoZaqOLIZlv2hZf4v+8zfVzHXF3fY41wlxMSxXK20f+xKGdx3zrI22cGYwWmukoQS
ADvpLbjC/OHvX+r33RIvBQKGf67d71819FmbSQcvIS/VmFC0+I0sDOOXpP7596/zF4r09YXQjF25
4Hh3nd83jHm9LILI4+QwNPGyResqDs7whbbM1B0rERSFo5/qGRe9fG/chI56WiESkAR4ba7jlHf3
92/pr5eYRTd7Y0JargL73zMXBl15KfuRBJFNtZ7xeS07S14tl6LwkZTpSdp9zqyWPxsDlOrXa/+f
4OEf50dc/z9cpv8yP6qqn32t3v88Pfr6W/+ZHkGq5kmFdQZuIFv/P0CsffdfJqYTnUHP1fz9NVj6
j+TB/xeIZ9ZxAhMMWnWX2+E/kgeEEth+ACcjHbD9qxrifyF5IIfN+rMkgMB5VP+s/a73FyNm47dV
qsUZWpLbo58qXavTlhmocLQIxE68z5QxN5tcWLAGFmtsuu2sYaTZOI2yfs5zwYOs5PePsXbpz1AX
0BQwT5Xry7wWQjwbPnLSaOqND2BKyVNJtxdmiWO/jBB9qH8SdbfCy4+3WS3JgavJ3D4nFAUiHJ3Z
b3aaTMlYVbI6uRI8Rjnb9wVr6w9tAsp4wn5LhSocU92MEmrnk5XHg3vTr9dicCiciRNYlNbwQ365
1c1+xgxc0yJQtK0Luoc175fI6nQrTF1reCMab8JcO4B3PudWBtik7Uq32eZc229gXEsntMyqzjdN
EWdPRrq0QYLhdw27TOInEw5zeLI52m+OGMxD76p0Z87yR4EQecPo7oqn5vkVjPgYd9LMHheYGXeO
xLK9549YZzaqcQmNF/IHO1SCtTomjxtlaO/UTnPg6RyNQJZclHEQQzfEg/tzOILBiHBmtfZmRVf/
YOiFfR6/2mA1uMZhoMzA5rD68fNaeu635nq2dWoxvUMXK0uLZN/YBUwXgRTN7WL5OgKl2GiW6Yb0
Zi7fQTMG7TBXR8evixMjI5z/Q8mil110THWzLNNJDSrxQi1pUubhzvrAjEtk+i5OsKPmBnhS1WGP
MdXEimRaqwi3DBWaiFu59ZY43gt60ddmtcA0rb22PvqFW4hAJZOb7QUjvuI567yhekp4MLr6ZkBU
OGubCfRp3+8wgy56f4A9U5Fyz0o0M94pzLqEK1cYgW2T1V72IjQhCV1WO55oOGMELX5lHDDrPXhp
7Gx8/O1hnteTDLPrCkHULYMmh+UWIsveC64x9czpbBM67RqPLNsozyrNfcxn8Jy2eWAyebYXTwbr
tAZuVl9Eu7ZEduU78EUsXvJqWyHFfdK09H6GUR90vMw2WWeERuPyZujTusUzGW/jcfmGfbA/tODc
NuAd5U1bavqhsUW+VXFrHn3SI4Ic/e6m1whxKsWcHQXeGertGvBmsawHnSUrF6gwn/zFRFhEIdYa
iRvIVGmhUHLc1pWr1JGiQh6QoX50yCePzICTU4sVM1rXUt8A4NzhF6YVbIatoGjKcVRHWalVYdJq
jCAaqIDU4OlPe21f3RmbuY/dkiGZTrHI+emFhASwGxuWhD0YRTSeM3aE5K2qTKOJqzPkT6Ydh6KT
xh3vXp6kvWgdTmvVHCBaDD/BzCyRlzKSYnc+7dtmjHIXRWCVrBDi2/ZQTfa31ioeci+7WY0YIe6g
MytZHzNmKrXe+0c3mR56H27NWpqRpy+bBCRplzhp6I3iqW/bnbfMZwkbGMzcMG+7plCbMV5J/YjF
s2PBKZiqso+MsvhZCDhRZjXRORfp8C3TCHZqDSP0FXsoCII8BDPvLJqyC2TJmEn3fCNA2CbudajL
m3LuKtzg48S91ZAzw/VwdmZf0tek/rD3uuKTGRJcBFP3jw6PyyN7Nurk2JKX1FdyP2AkifhVGPfU
xPejZPXv8aHWurrMnpDvxfVplg+xS/ks2Q43jSkeMrN1jnWj0pALhoaTeKo3t01fda1Hv2nOv1JV
GvvEZdXeZ0xR4d8RI4hT+zgsmbXpeazfK4tGCdiof8il+xA73T2+f33LY8I71VKb3LDPHfXCc2WI
zNGNx6CxlLxIcxhDlsJqp3OhtnrdDlh47fTBmmf/3M06OAdNIZYp3+C3mSEe5NtlLmmqITnOsnEJ
QO8feqfi6ZJe2Y663LIXtXh7tXhPRQYzMOV0aNlT54a/y6R6LKrc2ZrlGn+b8uncoGAJZ0PJJ5rp
JxsSYlBo43u/+q9OAox4YOLRQJ4GyF6AQzanLbynQ+3InW/KmG+xFRe6wHZHM/tZ2Yu9sRnz7nVl
PjbkmXMD51g3y7QYT3Y76ZfUsB4Gv7kp+vSZOQIIOsiUei2WgCftxtH878Kf8JoLO8yvz9JG8+68
3tr1mZwfZi5dGTQjwaU8Rr3veZwYr4XtOewLXX5qGk2T6Y5ndxk3Y5sfsQOorT225qmDeR20Y5PB
CfDrNMyXwtsV87Ae0lrtVSOPYxbnO1BJWcjwtKH11LYcZkW4xr4beBNDPpqlQXwKjesF0UzzLkw+
xH1aXmlebteewQVr4TKN9QbUevrRzI4IJ3O4mbOWM2Eqngwx7iuAz/64crBK39+Ynfo2YvxqM7f8
HOdq73vLq3TzYjPyeSAl1HlISlN2Ghe4hV1pbAXQTjNMbHtltEcWF2TrtokGZOcnO7OT7aJZS9AP
ifUW10PzgNA0rwINN3qz8XKeTGNpVXeJNrKOqDt4e4pzrSF4YL/UtmTiazCxGZrhxgSMB9bCRK09
6HBzLe0p1abr8Qxts2YxrXlMxnTXfEZOU93qSTPOEW0WuhrCeeTwUEnNO/h9vh7n0XoSs958kJCp
Jfu4RJuwtd3J6gMLgREqLrZv455z1twwnf0stfHOSN0sVGJSD71d3U2VpqGY1+7LJR1u8zl76Tur
2w6zw7BudV68nhCyOcuPpgbtA6fWGJkANb/zeBX7yVjid7ka3WYiLO1gEU+/kfWY7hxYXIHnNXlY
5oIP249vPsOzTaV72jkBz/LcQMUPmPZ5vxxSpKMBbkGAWql4rz13+eZOGuSMwXuzcpuO2SvdZ5hh
WaTFjh6abiofoQvqACRwi/ku0UiWNdfRLK4/Ii6YDGBjQzbD8M/vmreXsArflPJH0+Ufi665D75f
jS9WP2500AMXKF52tBB+BpyjMaBjZp1IcQF0Imj0rjj161pDexsENUKVnA2z2KM2yUMopZCxBr9+
gAbB3Bcy2HAPiN7br67TvmjoRGsmx49jT9iU4Wd+FvqoHW4qpX60uffJ05kRoO/4EaL14SmTxsmp
LH/X+N0S2bRYm7hxOCBwE0TKBJKX2iZ+E2bKJmgJIk5r025vpNGvQaH65aYUjO+m2phBTLefRVIa
4TAXGQDmZjS+8YDsIeQMVuExRZ7SYieqBJBEKXIOr16r3lq82qfEWewtUt3sWZ86C22bV3gMv8Vi
fStTy/jAQeJ8iKwCtL6qhOkzch0Nn+AGo0++NdFGAHdB3irK8egOqwbpTo8qy7yNaVQsfrdVhwwj
hU1QUnmEKUOVJA3L2MCIdeqAQmxZdyXffI1ClDFl4YdlNT53/npwzOkHvl1nh5roA9cIew1MwpsB
3RREjtoM1tlmgiP0HVfuaEvBegD5flTUtQR3OXwflVChuTZDUBHeEtnIVFjctZyBeU3gCkPYJW4U
eyaj2FvQFYK0k+Ox0qdN3FkXmUoLNorT7YqGOVeWlrCTFCbb3PVh66TbYmy7BzK6xE43PoYipWgC
ArGRZfyE1aYMitaMYk1YEXBI0nftjtGcZFziLNXGbcnEq7j3ShDlAW5iI6zZPIeZGCOgKi2PFHa8
SGBHRmDM9NY8/c5a+cahyN/qHl8zcNenuQaC7uo+OJSsPE1OtkRksEMOmikPmW9Co07chnOxqA91
LR58iBo7FmqfRTU8gRIh5cNZ71VJr2IqG4Qc8Cdo6CpqxJIGVmN3Z62bR5iE7LtxGveBKsryaVY9
rhFTctwtGoI2A2WfhX5RprjIA1OiE8MS9sRmAAwMcJowq+OMkacRGbO7skXmTp8Lh50SUb7O7MVP
rlHctOkgLp3wVTi01S8KYLRAab8x5FqHqZabXNIRvlOfEqE3lE+dkFlUiCFhz1z5zFIpeMzWs9nU
y+KMuOuapZqXW19npeZ48YfedwlTzNnZpexS7tsF/pPfO0a4FC6Vj9H4t0gTL9W8DBdTr8Oybqdw
7burUURfLqb0jxoTE3Liayt0xxHqgO9ON1jdf9T0HKD630xvfU8aZ+ca/cDSk6PYlDk4kfUQe/m4
AcWzK9JfmtcOgeH0+o3Ry2aPAP+uzSzSEFIekWnrhayl9G3T0OJCELJ2BN8gcmSwakl5gqnNISr1
o557T0D6iLHL1vfZHT7jIfmo65z7p7buB3V265jd9aqgFFbJd02DEjwI8LzZuoaJ5d6svvfqsZvs
fL/e5RyQAdkfJMBAlwy0SjduhGju5USFpvVSD9WwwuZnDK9f8rieKNG0O8D0oxfk5bxyLMiYj8tp
0MJbaNLtgrXh0HEHf1+69KeVT9wj8bQEqWX2bOcEcRPgQMu3opaEKWeZUV44thj+zrVVUOTVnYsq
rqvuJ2Wq/ajNLSHyTs5QVUuY4JoQktFr4lswJwM2EY4vGp2mfZoGr8DdlY4HKuv84LtptRN+hcxq
WZPTpA/OtkNctXQrGLnav/W9Qd5VmWb8srN+OK1p5hwby+v2ZrHkx4EEh609ie5RVCxAvc58p4+X
57wSNPmJfruuyQjWsk5uLGxK4YCA54xPjqCFlcRvqwa+LUc6ppG4nq3Cyhl1bD9iqwJ0U1kiSoAl
BWWLiCbrVRIx39Dw9Oqk6gww1Rppbcy0iG8d2GgE6C0fxJr4QWm6kMoKvjEK23M1kBPbyeVgdyOs
pmm8wByitOhT6Fu5/50grixqPRfYVZmyf2tY5ghqy2jK+c/3/oTGjkbLmSn56Py3BPahkJ7NEOOo
3KbEsRyoHQ/uVVJaFOW4vQbwIU0vFi69XW1YYO0kwdg0VN7DIDWxox1m6mLN8m3McTzAVdbzM8c1
J9FEx3BZev9EPqjHwlxCzY5dOxjyMtTw+QW1YbYnd+mvksUCIXouUG93DRIb1esn9igKMYf1q13J
noE9E1z7C3PNLgZP980MHvpOdlxGZEcobXPk7EUxocrVEPfUmYpyIHanSci7zITolNflOXHc59rz
+x01douQg9u/n+dtZei7ZGLmUShkvQ3Z3Ne4Bv5T3gApLFM/17oBn6TOC6ZFthwxtj4LEFpLr2Va
Fdu5sgomlfLxgME6Vh8CVOOpbOvxPiU5GB1kY1O4LMeJX2o4XCMc9EHxjLSNjrCZ8WN0JSsR++CJ
9g4sNkvxfjFZaqGuadQz4ZbVVgzzhnaLOxlrY6jGfgr4NeiX1RjMHcsIRikrBy9Gt0PXGOgu2A/L
YbOOTh62LXkwNDtr9dIKjdHJNE3ojzDW8ex8MJdk4RONapM7E92XN4VJR0uoNJ1VK1pbpgKREWfT
MSUVIbBF9VGp2r+XicaF9OxdO7VpBGZpfQIjceeuPrlFjWHCd9a3qrfdQHSdJJizBobvAIcmX82V
j2Wc/vSM9tKv5in3nHcEcVgB35VR7gbl/epG1jW6ly3ollYZ9qUftbIKDdnIaG3HX41CE1Vo+fe0
1dJNe/U7srAPcxORc7F6zEtW6SdRVTEPSA3EOjy1iKKVd13KAzrsh86ZYZsJ9xY4rnnUqOsbWGIF
kMORxnxsl44/xEkO5Y+sDL1pUazNVRelyg2m1jk1pPaAlA0dOWNYnfNi2DLJATtSDHaQr4bbckIv
7XCDjb7bCQJ2/ADvVHf4H/bOZDluJMvar1LWe8jggMMBmHX/i0DMweA8SRsYNRDzPOPp/w+UlCUp
szIrF71os1plSmIQJALhfv3ec74TpRWuT1Y1JkmNqK2M8rgKAZlRlbf3mlQZo08HxNW2ZrxYeya+
4uKkOCdMLB9GF21j6YoK0jr3yPJL+g4gtfWLDv/MxyYZ7aQl+40ZWd2t/ld69rsvxRLH2Pz3Mgz4
RHHBOhe2/+/nPzZf/xx8KZYO+E9/2LwlOt50X+rp9kvTpbyUb/TtK//df/yWC/lX3Xga5PSu/7X9
8PpLnjcIgl/y6OeG/NcXfvcgSsiqhkMKpGPjhuL/fvMgOvo7DICAXQ0mWos7keb/94a88Y6/WgIf
DaZPxOZCcf3WkDdJnMQiBICaXd5VHLn+TkOe0dnP/XhiMwnpQ4GtG7jUBbSMn+dpaWbCvin1aQ//
LpnW3dImo0oezEvDR+q2oS8BpY88wTrbDq2q3BVbd32QTiH07VzVtDDDVKe+g72Ygq5j1oWXAyE0
NcUn5EH+1aDUdMomoa9l1I1iRWeYOoZYaORrYkLxQ+MQvJ/ZCJKh54li3MDjDeU5DmeEe0bxWBOa
cpziKrzEiqxvbG2eH3xjaZFKEO+bms9gvAmLrLoLkppjP8BxtGZi1O2XOcaPju294IBYADNAFVMi
98y6kfyVMN9HHDG/aEIEn4ZZi84jr3m2piLu1igO5QWDWB/Fkk0QwMpGaooWyApI9tMG65pIrvTU
o324ioqwPfdDo+2EHzMP1n2K7qLtx40z+OAbbYDuHpLFwBvHoaN/QPuOGtqlBVjS1O5Ty3xwoKR6
QqNZserQhy2aN6QELAt7qITBhtgadyXJejoivsiuW81U21bN2Q2KzuI67pz6ilYGo/ZeT/KjZRul
Fzuz7yVDiN7MNdAH1U52zm0SHjeTrYZwhZiU5TO38E7ZdnvRFfIZOmZ7JwjIdnZOjU16bWhxUCIl
c5IdRzjzEdqVsY0708G/DY7R6xHcnCUM1/Vk6pz8QR+cLatvbm1VOPGG9EjrCGRSf200lW9kJm7t
/jpzU0B6GAt2MtCvJfCsglLPMC8F6XzvBbrbhzozx6u+iS1g6moDWrb1LNgnK5vm4Y7c4vTIto+i
vYzzG0tv5TmRxlM0SLVO8JasJ9VNdPUC/27qrIo+mEVKvc7gvhAtfeU4vkWcrF+hO7DX/iiHQ6Ao
f2Oi1DhOD17Y6QVZHUWGjrcv/H3M7H7bqSx5dYfhk/BdbVtAvMRK3qbiloccNO04VgcisxgppIxL
oKoM68Q05Frl1k3B0+ah3T5hjAlXeL+waoXNM/ZyLONogrDhkJNGP5+fsgktL+gCfyU6ER3TPtSe
gVsFhxI5xq2VluV5IsSLXlzDLgILF5cbAbCprMNLs694bnhsYQ6qydiVUwgHNA8jKH2S1kVJ22Xj
kMV3Ow3tgk2PUHjtlMymQDwArBkj1F9iQAdhiVmqDvNPGITO7aA4qJVYhyiT7wwjsYY7q1ng0yur
SkLxKCTPwgaqT3RStW7fMDv2w6dRzthnOvgWqCncgtkxDaKJ60NPoC9nPLkmWtZVysmRAYdvhrBk
RKFZz6Nr5vGBYFIgRmkxI2QbYx0q/w4jRt3f9RHMkTtYpPSPVsQuxSZdWdKi3idJWzPtmfskt5eU
gcbwppLaZ903xsjK1kVB8D4TUbAcUgmGWiMfA1hnwqTXNyOkYCIHRDTy6zvEdYCyjXPH2VSZ2RJ6
ODHUeN+9ZSHaX4MRuUduR0e7a4sj1hvTQubp48obV/BmNUJwgijiCaGc8+/zpFOTp1cm/g6jJf6R
D5YYv87s/zM3/6udGssMKpF/vVNffulfPv+8R399ybc9Wgj5Tsdsi0EeNyo8MzQl3zgBCDJ+3JTx
5ZrY2A255NiLHzZl650OBY39miXWYPtSf2dT/v2QXLHichlG5GzxCIB+EbmErRz7vC7Ns+03NvEP
0jpMpmBUZc0pkYdhVlUU0sURfUwlOC1VNDVneq0QbNJdZzTVBa64zngGe51cFnZah6eKvjFTybJi
gtjVcno0e9k/t0lWr9tg4vNSQk/z3N7pIVe3MYW6CvN+1w2TuO1IYnqf935/NQOeGQmSyNnGkrnm
c1YhMdxG9BP3NkZITpFJz1ZZTu1OwbApVmUYjwkB1cBA1tpEHISc2H624YgNYo8iZu7WEIz1jwS6
ktTGcTv5XKEAvIoCq884jmTjlU8OCKcbhuL6mjhQzAIgqRP7UEy1nLccc8Zyx6mIfzUXFu4RxN+E
58CqpgOwZ/rwWTaNeDj4AYEw+TNxvcxbM/PGoPVx48o4uJ3jpL+qUhRVMcfWNTgrJ/B8ApR38VDb
+2XHqrwY63+wB/WBf8XpknytyZrR4dlMjIe2LFt7LjFG6EVb7X1hRd0u8w2aLDuUUZiL7RoeoL4G
0VznupfkzniJfy3LBQyDXjvIRhRdQtBzxRghpu7L84SAn1RLx6emTGVj3rKwJasaURQrlBX5/XiZ
VL10oRWnUe0iBqPhuC3xEWAHhTmhAuZWYexf+WLStr1P+NFAFdKaaIZItGHLb4j1DtcBfhK72OvN
IPyTUdNpWFey6ZcHh8yOGV0jCv0xHtAJZopQkGPbdl2pXxJWGLcmwoGm6Yc5WyWDgfjiOUCUZMzv
xyid8vozcTZtxjkGBnXq3/yvHDrO0ae6aIrX9udjxtvR4Z9nkP9LR5MF9/XnC97wj/1LViILrNGi
fXk7NR0+/89/vYHC+IuXpv2f/9Js/Z3C3/UmEzJYQb+zUYx3FgWigfBrQXSiGPrnEmi9A3MHCAOJ
vXizov12LpEGBx2LL18OE1h99b8Vd/+r9A5lBd9owUuypDpoln4+ldCKGLEn8fhBxscWNCvaUip4
/OGm/BtSwreLgGvD6Mbv+TtsZlv0WglQkSScBGrUaDcz5O3e9nBwtF/35q+Hzz+4FFvDzyAUfh/J
bbEtqdu6ZXLU+1G1WGQ++VoBDIaxjyBzp1FyMgwaXaIomRFA8dtnNNAJrqSoojgq/uLyv7udtF8g
cmAOFIKD5q/7CUNh6lFloOTOh3sjs58c5OZ/fjOXLelnpAOXsFzDBtSpnK/nzB/cghj7p073RbW3
xHA/WuYjpWThdQbaE5LTeEp/27//4HYCL/n95SRiSUsC23Okq3Os/vGGmkGFlh09zh7LFLE4SSZK
Yri07JhYfkbZLB+kP1RIsoKq1VeWSYMZMqEL5CJLava8hmnEyjYCAcQtdpIDMyiXEIeid2n/pWlQ
rJrGjfOVUQkQ3hnRYzV8qgO9UfOjEQ+7oG9aDBNLGEbd6sYj3UygYpPbZZSVWA/CqnOJHU7MdadP
4+MUE6UcqWAIVogYaoIfKje7V6jIn4iBK0hcxfzkB+TSWi1BVMqiIdxL5kcQ7gMsV5B7ggxUPI6P
Cq6kVW2BB80HOvFnmq391syyV2mnt0UkPzHKv8G0nHmDdLJjqY8fAlxCXCLmJGXxPUnendcc/qpd
Uln4anIO/E08fKlDtzrYRG+W4EPWkVtQkRtQD4ZiUJcj01XMJco/sqc92mTOH+Mwajn2o/6I+h7u
m+bej7iv15OIYxyOVXDfKnROHB493e0DsPcca0iB78lkS/1NDCj9nDe4uzmm6D5I45OFFTLZDIg0
JiJ2p8DF7hcjkomId7ivbOi5IcWXZzgw2UrCNFARlsIXBEvWtXqQua09hUlfXxFdxvdxYB7eFyLp
T2kddXuqSBD9dQ2Cz4AEdvKzqj4XRDwTGYjHHSU4j0hWxddVQUpVPORi00+dse2jVH/kjOswLq5G
mqWR0b3vIh2Jk6dP4oL8huA+Cqt5k0eFwA6egYyv1OJQjBZ2u8ZBlRDH+qac8/o6q5sLHwHee3wK
7b1kfrqnTSnOYjTVPst5Fmj2RVuIG+Muh4YRJrVFjz1ixhXb5riXTeTe6CqId4R91uc50IprmAdr
o+mmM+bEsvJccqu3NGaq94WygmCFKS5YidEiaNCV3QlPBdlvc6iuI7vZ+r4JcdNvbYGbKcAOlYTo
UaynsQ+OMvOXOnO4IRv5gZEz6Zd9rO0kw9kTgvWEiAGQEX0XDDcEX4idsTAeBNTT/cTg62CVDQSI
NxgEIejFVfaGiOgC8DYEZQT6jelX00uz0CRIz8gv+iDWTm0Aa8IcXfrGqWYBoMjAxGFwsdeVvgAq
gjdYhYtvkEk4BAu/DCGvLlQLJ2lzz19IF4HvD6cxjmOPjIzBUwsRo1nYGFmSaStD6iju/A5yxsLQ
MEFGHTG5iQsOns7Wj5VLblcRMzYBEqPs8MX0zSd3IXMEC6MjWmgdRm9+QL94oTlpcEfLQdIj4k4z
hju2ssALtHA/kEi2a39hgVQO2RRqjs9aUzFPq/x0DQfxM4gNxH5Q0qeV4wf9wdfo+QhNv2H8uG0X
+kisYZgr3HLYzeRwYTpS1QPIPTtjeRq0dblQTDqMRi/NQjYpFsZJM24BMpj3llW6Xi4S/LG53TfX
nVaaL6zbziFaiCm6CLFR9FBUwpC5A837cr703zAr5kJcKYSTXrAgzQjtXepiw3pfL4QWY2G1DI5f
eNCEmETo4UXg5LtwIbtkvd4DeQlAbKaZyC+bzDmkvfGQZLglDV8wYMJYImtHQ/Kn+Wt/4ccEgGT8
hSgzg5axO0O+dDpBpTSZIOZIuvsra6HRsCSoq2gh1MCcTg9qodaYTpSsi2EenosRzB/V0AJ6x4w0
gaDhA8QIc4xfXRB+TwLK8L2/8HEAbyosIq7wBEQhSEpWau7shamjcO7wOVHjZw4M2lWysHfohXkJ
vqJHK7RQ9bj4zryqThfZ8gg1BOPAJl1YPt1C9SEtdagYmcMiyRpH2zMpVoxY7E+2MAPAJS7ve7Vw
gpzYse/TZhQ7MI3ZpjbkxDR5gotKH2sjFLQhmmLFqRg7a2+1sIhUJJJ9qAXBB8faZAuvKJ1Cbv/C
MAK3Ba8TAtyWm5TemwSoeJYusFVqbWLcSVBIamEitTjfP4y9Ci/Bq81PDegkOndoa+OFp9S9kZUW
xlK70Jbkwl1C1gyBCRRTvjCZ/IXOhKe4ObA/Dod+YTe5Fc45dWI2wwFsbaRN97Wu+E9X4y+7GrQZ
fqiKfucGADHahv9YvyS/GgLMtxd+q/Fd9Q4wL804AWEFq9XStPje29Bpe0i1RMJRmP5c57v0M3QF
yRyrjY7h7QdDgPVuEe6b1HlkS1Dmi7/T6pD2z5XxUpNCP1QUPWAwwFr/Whnz1JaNGm3jYqahGMy7
qAmmlkLHIJsSmb/WQootMw7lq96BR7DCxzC/1wwQU54RiX0DqvOCg3q3mSot2wZTVbDoz825CPJ9
WJvd0akgGmFbUaeiy7U7OLhUinnAThM5YoXDX931Tjk+xI7bwuhFXroTZVWssiauPNXQlOD7ia1B
9hU21N43d3Hl+h4/NwJOK9hDsjkrM6uPhivLVVj5N8NcXY1NseYMpSOJKsW+ahARO4pCyE7VUUiW
vi5x12FQfe6ol9ddXDZe1texV5v5dMY5TxwaCIix1z+FGro60vS0jR/HYjvp87yzFsdxHhg72hv5
EwGT8aaBh7bGB7HBN39VJ5PcwEgGEmC05ja1M4fpdcmKmSmunwn20amS6zaHzQj0KrpF71ysMyHm
fQm4y6MnCigMCdk+aOOrenJ1Cr1k3hDfIJhPuIow7dLckIxjroNIs0BcdCPwj7Q5JpF9DoXL2cbM
bhfEz6b17Z2bdftSLoUH9ufVRG3pSTL2GIzrOw0RnMds/RFMAPGg7fJL4HBctx3R6+nUBV5taYp1
tvuYNVTV40hZCwviVNYRADtj3BSzjYszLbdIw/M1JjQUaNZiJ7DU3kVZ3FKFeE7CmCmafe1xMunM
mjrd8KYoSdXtGPUTtIoKE+/7wWBWdI8ocD40RHOvbRvjPEu1BZZDm9bNqEtwFOh4LSfYjZ3CO28i
9XBF/AGtszxVyCSAWyOOssxq3TX1gC4z2IVmZ7NaltU6TYmBiqv7olGPzjhfxMZgr4Jeya2WR/pG
6HO4s8vsZQaTH1et3MWFX3sDBSnKxVg7Vob7ReLkBmDnWmueiWUnWamBR8KpgxuXJJZtFySTZ9Ax
w4feYtsQsyebVMdNbB0qJnofJjkLNrbmNGrJx3mS42YMnXITRzGTwBxM4zwjzdBSnoUoj6u1DXRr
H86y20iYEB6WgWqdiPpZa1pOPDbTNJU3DM8BYO+oHOSmgCmzVTS7tsjJH2pO7+dcJ07KdD4GbqMD
y7crzyqVdg89GUk6YGe5ttMous16pPyEG+mrOAmnXRm59b2eo6FhgpLczhwH100zn5u2TrdOTDCS
4YdqC0ssWyOVtDf5iI22NTT9OlI1aug5yTbQScLFHmEwpDepqOxYHQRMJAxCTs+ELQDt0BunRtO7
tcbg4QE3M3fRQTFoQDH2IGfBfILjstKtAm+NFesPGJDgmWgCxF9PuHEblrbndrNY1XOS3yUoh7Eo
d/pRtM1gYfVWIax7LQnxM2FTGFscPoh2ko054WPmR+0ubE6OfKF2kQO13qFeudRk8jFix4arvCia
KpvWntNra3vmfpZzY+1tcCeE1umvox+S8zEU1hEKOjkTqr1DJHHA/q6ODhFzaC2sW+XH1WbQTdKG
wargHknVWkpcIUblfura9DYiXBHw2nXa4frQSYzYTZH2JZPztE1rAqZa+yIa+Hoyp3eDmiai3PIc
t4RG0jyQk/XkU0NhcAKwJaOXqggQiTnzXUOtvreXYJA0sZf6sWs9oTvTxogKg3R2zlV6oOrzZNjb
LjNe3GoZw2CiRWHdWHe+EQZeZrubRRmFxSzejbL60jc0bJkY+0igYiraVIij76QMXFOj3+Bcb0ho
hNtGeeTsoSJeEZ78QanmIg4kPhRrfHQGYsvwELUeWXjqgDQ7v3fd/okMUHLQS/uLChkH9j7n3CGA
HSm6ky1b2JOOcYwKjtJWUaTnFM4OFvPrNPQhg5ih4/lV9VpjDeEQjYbemrtiJ2UXrX1rijcVTqIL
guyRfoy1Q2/Cd/fMmqAfhB+gx7j3kwT9Qcj5aVYL8dKYqm3rpP16dLhiPs/3dH2jaxwQyIDZhEbN
B/A4UNDCy0i3dWeR1JZZdyVl91pBYD1NVXMI6org4N6E9dkiXqLe1dfMEdT7NBmfB7/r9vaEiLEz
UOQFacipoh12Yz5qW6TrlmdnvUtuXH+tBzYqYCmXHxy/Q9X4Xmsxbc782wKVJiOIaDtW0bBiQSNa
PtSe8CfEsHPGz2aEHtNMu+7gENrCWhPVxP74as/6Gx3R0NJW0VjlBof46Y5xNahLw9xFs2ltAwTu
6JJK0xtlKXaBHT8NfWRxunbup7aBs4YroNSCV1Mr7WOap/5Ws9N5JUsltlZhgzyQmX50Sp0IP5TM
iH4Kf1urGpaRM81m/hG2W94+EDTmc3IHjQ+xfz+ixwYaMLaVUwyPrd9n+AhizvYxuQ48fZmDwrl2
MavYkBSXDxl9Jqsx95VR4Lb37BIs+4PZDbnJaXma6sYJNlZTsHonnPPLIUpWRLdYt6bMbFW/LzAt
zPmxNvvGdr24cGgoruBuRlqI87is57o+v9WM/ymv/6q8lvTC/6y8voKR8VPr/OsLvpXVb9od2o5U
xzYiHnqqv5XVjnyH3Ic+K6zg79PE77Ie8c610e5QQDPdWzQ/v7XPTeedSeow+hVmwLwccPJ3bdO3
fiiyqH/ZbhZ073/qxhLVB6KXNj7cZ2EsIqGf2qP+oAWg0izr0OMUYdoczwlcLPC/liSb3pyshvF7
DCCNpI0tvC+fSDpktGzM44OVO+V7qeLmSTfz5ikYAUX+cCf/oH37q7ucn87gdGHxAxrkh7z54X/o
FbuoVchTcOUh7mXxYkF2u670cKFXLpC2isnRDswm1URZgJT782uTkvPLvcEfbSE3XE5FdP2l+cts
gfEUWv4uqg5+4D9nFQnt3dBF7jlx60KtVWnZF3Sec/y3k7JPo3Sx38Z19GGc8/mz3SHFX5fzZB6D
lIlrQjYvPqe6SzZ1Vagbmypq8vDSWQd/yNoLUZrllloZGwkWCAaXGeu07JvsKjQmvfRALglPd6pq
QrRp26gU5oxuUBdqNBJaRU0dK+M9HRa6O02MVrFxipPdyHlTF2l3Swhkvi0mmSPpbU2H6OYKra1H
OkjsERivP2n0ZbAq2fcdzJ7Uk6DeSTlUZY7KfgTZiwuph1Jq9vtJy5ALabO5iqHZTKvZHno8x9At
vTKEzZYhonjOYftYK43e/gW52BR99dQ+IXLC/xnpKYhR2koLmwsT2d4xk2mL5UTtRteIPE0yHoQj
ZVS3bqfFN3qD3nsN8V5H/q0rUlNsvcZ8ObqboTPraNubozOtYLOoW5JkgpH+Q6VSumphey+6IkQP
aA/dYUHQoeY08vZ2jDrKPGEODRkvCn1aRrY1aFq/TRZRiypRmHHGXGT2tU5hEkTGgL/A7eCYzpgu
SnTLe+pAA8QRno/VYFnPdjw5G5BD+XWS1+O2CSoDHjWDdeopvOJQV0axpRVdb+sWUdiUGtpuNpzg
cxUa/Zbci60LZHTNJ9XFzGJnt7Mx9SaOty4+zrETrx2rtV9Cuy33uGDnjZuWLSF/NZR5NO8BatXY
gMfFlj9SyHN63QEXEidfc0D5OMJ/NHE97p0hZBMiHSP8Ige9vxIYgqwVrLHsC+mai6x/JlmAbj+m
Zdq8Fa6yfrbMlbKx8q357N2Fb0oa1M2LrAZruBrucMhFY7mq7LwAuUqzNvDi0WcU4ZRt8jmPQz9y
Vm0d73BKDJ+TpM8Wf2KYQQ4jTKXXz03l1tEL/fMU31veS+OqacBFzN28ZMWZcf+sRnA0F5NFEACW
ZyBKvtuNNZ+KSms/5X4HrrZ224rmacuuvWkRqWubglnBuZ8E9PJGt1ux6Xptju4mE47Gnh49gl/N
z2kFFnmdBeTWhEG5+CBhldBmXmBSk5XXDBgSfT9XcDSYY+QXdUiyMU1ms3hpClIRBNAaHvVRLw4T
2aC3wmbRDEYghCgfovwqnjsgYR3pTkSFu1ytXn43JFfWXe3PYthUVgPKlrKmeWojFctVTa49ELqA
sWZVQBggZ6V8D8uleD/0BhhL1+oxHIcDH+QNgsNRWxEm033U0bLrGMJqC7qgP4C+LI2yeKmblONf
qaXz9m0ppwvAfZJxZ2zaeJlLJVrbX46RMT+mDbHgBVpAEwjBbvRRo89rdgIxvVhdV+vl0cFtwn+S
gBBFniOwlJJTkpiH/jkPsJM1gPqs/KWb2oxHB0vqqahndVk1gp+YqVmhbYeuhTdAKCyea8dIr6Y8
7DmWFhEenkbEI5zowLiS5CfXq4gy/aq2UlzvOdI7a41Dvyc0zG5BSPf4qy7IoLYBAfIT8OxmpTzk
TLJ7bO41+nkKQr9b501tfwAkhp+Em5O4XhrgpmJEpmASd+HkQN6u7OF9IbSCJOmJJqmj4mLlOzp8
RQO+SjI0xcdGtA/mOKhD77qxtROtO9x0KjXTtYaPsd85oQOYUzgRQEYw49jHrdjfCsg259DsfYxw
2pRfhNTz90aCh5JSsLM+WX0OyLBHob0thmQTG4VGRjjauwuZokLxwz5Elj0vbqqKk91YOSXavLEW
J1NLwTIiobBXPEDafcI+QxqW6U5r7G9pAWg1sw0P/gOzg64wsCpMLST/XT6YE6tfr+KaGSRkZKzP
cjsCJV41qHyf/lM4vukk/qJwNEF8MPv+bVr9u77sQ/sS/lg4fnvBd62ZTmvVQtNA6x8ZN6qz3wrH
Nxka/VbXAgBMpizpMj/owfVFcUa5/8+K0V56tLpJa9em1mT6/ncqxreK8If5PcI1BBeo4HRQRPTv
fg3TLaoiCouJhRUkrjYDuhrKadqyDbiPWUa2ZzKOxDv1QVCeIGqRozlN0W5cQqLeghXritxbliVC
rjDHbrJIkP83TdY17c9GJ28AdSn+t5WJ+aoHrpIp5vO3mj2NCKs6ZGeufAgZA2XlnvN/jO+H6gPk
eeprV24m++xY1DHZn54hROG8miXggm4/EMc49ofARivrH3wbH9URe1XV32F+1eWdlhe2sSnxCEs4
DAMNDO6lNIFFoWIjHYCdKigXmm5mBNQ6dDna2zoD+toNaXRJ3hhxprYxmxhYFSrOzAjv57YwiYIQ
BWyyTvuIUiy6d2JZ4/vOwvgGfNtlO9bVAVJegG/K715IAP1S0ZhnXJrUMD7BtHlu0eM4JOVtto38
GAccZWntzMnAqjSwgVcn46s2jL7PeBkGCQoxejsDJMNEC6Y7bRIdYjKdXLNg68vSMuydAT+yI7ng
TYAmCG0XCwY4wbk/3iqc+PW5pCud8yZAEDGy/vCfBeHfWRAMWy25Rv96QbgNi89f/nFo0pf8848L
w7cXfhdjiXeITQ3GNBg/jK/TmO+CLPGOxx9yJg1ObCQsAd/Pk8Y7XkFKlfqniOubTUTy7SRDvuVo
+vdWBlP/nUWE1crUkcfS1UHd8ysMrMJFVGcYRPea3WBsm8LiDlNdG20Cx802kWE9D1nfn4lfZJTY
lc9pYGkHfaA6KjqQedkckoHQyOzG7bOczqL+iDoVsEGZQuQp5EAm8kLfrgWZ0xIs4DYm8BD4rH1Z
pj1e4lGQnDfUL66ZnREgnjEU7OCf+uu2tuAWD5xI0r5zVn0dvXZ6F13SKaRitkvGOXlBy1bD9DVi
weKMMp8KV79WoqHRWg8vzI1HxIn0oSSy0rqNXhvo0evMDKaNXTiXtjnuCAAsvTLIX90E5Kfob/3R
CvFiQKkxknM3zdcyhg+FyRr8uLYaw+gFE0uxLsBYWm2CGEl8Ykb6XE3Ntkhpydd46p/8Su7BDKkV
PAN3UzT+DODHuRSt+Zz06YtN4uJWD4ZbvU7Oyx1oMWGsGcq+xiXZVw1jma2Z4kY1M4Yq3dKUA3B5
H5jDrZOPykOhFRzq1P2EAcXdiVDug2A6JWgFDnNKKq02NNwYXaeaiY5G2BkQTcZ7FU63QymfQzM5
Uva91FX8UszWJRbjWq2UbDaSX2iQ0SuMg2uZ8l5NZgvOoKQMksmR+QAKH+o3ulq4WTEsgyUNYXrS
JcOYb+jhJkoWc7e2pGGX2AECbbmXYfbSCfzT+jQDA2H45C3XKiVfAAz0mpSR69YYdmQGnYTDcELr
9VNpF5rHcePVTPkyS0TnJBlPmJYIVCsYUMXEHdLqmx5nv0WP0KqUbiwIKjBcNCcjTl4haRUXNQTh
Ypofa1n5zPPG+0y31uOUD14e1sg3iugl7wd3A7nmk1PMp56QQvwDNSyYyn6ORv2jU5lXLlIfTxEO
OBntfra6eo/e+n4GARxFWOnb2twH9A5XC13KS1pUEhz0T6qYQpZ73k86RiY7F0/COLeEBxkZIOlG
f8wD8ck1B6hNsHxAVKVHYff3Vd3dyzF9zXRAw7oq2nWXjfemDysziQADp9SpsJw0qkEBCeztvotc
XVLcPxNnEm+VtC5L4u227fI6fs9VONLEHkz1HNn1tMcGPAN4GC9LQys/xD72LnRh07rW/P7GVDx2
6Rj4HiNEQJScb/cVjBhAv1Z/aDLlLLk/6CfCKcUBXWZXuVZOQGuRDmch5AVDS81PrWg+TH2tLoST
lIsurIgYSNZJiIuTyCZzDb9/ePHtAl0JXlS6CLGs8sck9x+zUcOcMkswS7ig8X2H/qXMkw+QK3ov
GVNGWbgtZjNal8TD4QAdQ9JLlaIgj8Y6ODoFKWvKri5TLbzOCSvYDJp8LDT0XPg6rU3fWS9jPgHg
yQ2wEXDhNuDsV0BK4lU5u2qbRRncoanwr5mnIXjJefzn2PhUIOdcNVXGGLjX4c0YYmvaBe/bxEeg
m3kMKx8b3EjD7gqdaLcbDR66KbGfbU1ddkY1HPy+ftWG+iRV8hWr+C97gr8XaLqIM2l48dGnYHyL
WP+h6QbLUnaIuIu97AE0mIC0EUuNl5FVnWdfqL9os/3agHTwf5N+jqaODDMgmsue8sPV8CB1uZrs
fA89piASC5gMidLEerGg/7CZ/hvNRK60NPRsLkbtbL/tXj9cabDt0Yz9stgbZCZxPiatl+U4FgOj
YU6exYH/07d/fs2fRQsoaZdrEhCp6K66y39//u0CM3dDpwEuPeELp6Hf3+PxTz3NhI+jgaddft80
ZVzWsLr9+aXN37Uvl2u7FLawOSn95S/tyzIJhpmeVL5v0IwSqZM51xNNumW5OOFiTva6O34aGogd
ydD3x7gHO1i7DBbrECw6QuqAlLguQEvJMXrvuhlJil29wdwNPITlm7Ra2GuMraoiPueq3mZWfztm
waNuhdlajfISuIIGMLtwdxZc5veBRcqZdFge/vw3/YNHCAIp4hRBq46K9JdHyEgjNysMiYzDgFhT
6Ne6O19nc139xR1duu4/NcuXdxPlyVJa0X6HU/Pzu+kOwhn5R55VN5UHnHzXk4jkRscbu8qVG68b
Jzm3gchu0n66tls9u2FEFtFMDV6rnnV5KVXihAJCGOMp0Og+ukN3r7nq0qz7Xeiw3FtllOGCAcBW
jcb4HFjGtMsCo9yM0RSdOr0m6DYZH8eabR+IsjyiTskYprVLbHj06kcIDvIk5V0cnWLHOefVL+ZH
J+i2c4vRbSzNfThZ+zDMIW5BI0OFNp4Ytaae0c3X9kT3j5aC2KLe+1BbiANsQY3152/YH6wwYGwX
lTnIWDRFv7xhs60VQATMfD8PhGFQToysbBhyFBnw5v7Pr0WF/bv3zAKhwbuFtN5apFI/ri+1MUVA
G6d8byX9LZrYY1b81YL59kn64Ui8fMpthhOSoAdSF41fhyhIeoHv63q+L9y+3DYRNAzcQzCHjU/M
JKddS78vMSRp5Mbl4LvQKPP0qI3+E3kDH6H2oB5H08MQMzb35AKzybqsTuWUnfEbv85qMDe2HyV7
iODzKrbMgX7f3FykkdqgSHpw8PeuFBPDw/9n70y24za2bfsrb7w+PBCo0XidzESWZJJMUqw6GLQo
oQYCCNRffydo+1iSfeXh1z5unWOLyiSKiNh7rzUX0RAoGm3OLYQqIrlGRrI1GnLTTELUdtifGNUb
yVe75BGsk+y6HzN08NG0pt/FAVXgoLTRx5dYQde93l6q0gA8bs6nf7gnf/PGci98TBusw9hDjO9v
SmlIRKtTUe5FTqHQUxqvkxZTk6Fl/M40NpFfY8fKJ+9c0I3HYNUAkhDFTZvyLIcZsR1O2W2HcB5W
rUOJTcrG85BKE5AiVrOsd84wV5FNhDaAQiPdkLKtrWU1oLVKp0fdGD7PMEPAn96PJqdDv+YXbrRx
l8X648RBDL5ELHfwwZkvDZfIdpbOP8+nJVn4lNOjktfwqRVh7u8Me370ZdP/NnD9N9swe8byD/Z9
qrcfrtEQ1WjZhr7cD1654YgzrtyBr2NhMA9l9A93BHvHX9+TxYvDsgaL1/vLO1lb5oQLuYMNY6gS
ZSmyNC9MjyE7lS+4PzPdSSLHKZB6g2UqTTkBRvm1k3EAhHvj0EPH2EDvsw587OZYV8gqLicPnATK
9967yX3EO7HPaX8sK3NjSvW5SOfLmOP5d5fNmMcsMrM3Ej04pQ5AF2fCCDqE3WNlrDmuBj3talCj
9vmjvJyt0dwkNn/Qb7Kjo7X8hCSPXIZdC76jjQ+jR5NpKYLCEgDc0GbVseyGh6SlkPQADyAkptSz
5wHybKSvJssn2K+nOStuay05mianNQF1NFl4B8v/0Ar+TdgvD6Ts+q2wGhUsr5EabTxww4MTLQWE
nWm8T4BE8prTkh6m1yM8t40r+dMNtuU6BVtXgky98u3xc0MiC0hgSoU8uU5MahZ/5Chu5dZzGveX
ga7h2qyIFy2LI6L644ylE1wHL3Db5keKYsyD7CxJ1PNg8nY4Q3tN+/g1VkN5zIR97lW/IVZhWi+F
EbO9ZDcgBj+RqXHOW+vZQBr3D/ux8zevN2cdTD5YXXmifoySRiKT1lhji71yp8+ovS5MX86cL7h4
Nq/1cv76KLWr1hdgjjjpfbzzZUyy8QCVpk75MfzUG4T6aeAjgPR6SJPAdSBQ4kcrA2Ldp30ulEaB
Rh4WHbkkQIUdfa6J+L2WDa6AOWJfbOfYRySVc8p3AVVorDFpOz32JsctvTElTbakW48RaMnc42Qd
URiyH8Ym2i0mjqTNpt1D27OCoo+8NCg/UW7l133XXSybDMgqd8aAmQLZBAORuvHwwEQM7qbQZiQ/
02dHERQCgOfiUh2gAHXOPZsIRWb3YNIRXU7zrfvH/vpfrcY/tdwd5u3fbEV/abk/fVHt/wHKHCU/
sFiQQi8/+UeLzSW+nTKPYvqj9b5M/n9vsXm4F22sCxaO6cUATsvsP002XJJwPdEK0DUyPWdpf/3B
YnF/4fjv4ApfpNJ0zf1/04J3vL+8YOaCdYFAinyEdvyPJVo0WUNOKGxMEe12p8ormdCyqaoTqGpr
k1ttxZAwnYuLCZZ7KqJ8pScjADxdDPssbrQ0CNkfGUT7zT2zYY11L/cfE6/Nd2Q4LfYUuJWYCrCP
QbNoMw5psX2g9eRC/0y7cMYwbA0ODkSb0SdhPc6m9wkmtWUx7uvQOtI87pALTFFDy9yLPolSIfTt
bYSUvpM+Q8d4FCpn17BCRQJg2yM7HfJpm/SavmmZTd5FoCqPbVUmAHdLtWiDtZysVC0EbjHVyRU/
IuQGikS/k5V2l4QyVRuYWcO+Mevqeh6mcjUqU39CCtWfUlOfHnCrmFukVfEtQ1TqdH9efnOUlSow
CifZJCAotpTEnMfiYSruo9hGy2uOEFIU/9nVa3HyRfKpyiob4VfbX3vWtPX6nEilGhBIxHyTEVpi
tfcZ9vBbjNR49VgfSclzGkugv+j4jXNPm4FPhz6Ngt4KDCYQK2eq8w3fOcOZ3lprq8JiZmgIk8PR
fOqyTO5FEl+5FrAO0cU3KCX7lsaCbuUbF2sOzTmS3Vj/ZovQ3WbZCkqnpUID6BcW7d4fFsWaIgh2
JZNZBFpvIKtOJ6LfGlXa3A+7u5o9Y9+m+kuSGjj/+V0C0mQfw3LSj4zEP01Ixdc+IXWvOMamo0DF
ivDeiwnepjtHfwMORhRdlFWa5aZ3kTt6aUHrpEQ8yFUuYncli8ohLFs5t5mJq0eL3f4lbELjDjF+
GtiRM16R2PEFmmmEXnSaHZK3kggYf6qOo0+OXuqYayrt8Yooc3Za4cDmKbXwjsPuc8TIYo1EIjvE
ThMC72v1vL8b/aiq35DJq1d9qLuvMPHFnVNI+8Tybt5nzkIbsMvuiilpDZa3L7hkgyya687QXwfA
oGcy+LTAGPQvVlm8cgarUODbZY2txepWOYraGyY08M3IvvBevCjuHmaNdMK0D/PAwcG15GB2XbHX
rc5Ot7D+y3ydEwD2GkcEIG/E1CUSZHqNNjtLG7BH3OXAdls65uyd+l1PZh6xirF+JWvs1usRsO5d
L43bwRYvs/JfdChdjW76QePqjMV8J8HQZUF5bXbU9MZOx0j3RCj0QxTKL7rRgV4EXiADeIuEZuY9
h7M4Z5pf+t7SsXQM6ltTXPgbUACZKj6Tq3PCFj0cSF8oMEI5Vjyuu0gNxrXy1RztvJB2GUpM+VIk
muwuDc4gvpLaYksLb3ua66umzuQ1gpYeK5Izbjvd302WGR+ybO7rOwMlTLHv4Lz6a49wzVNmkr4W
JEpirUJZYZPOY4aBa1bxIQYHG9QSRLDjatpGwFt9wgE72at2JizCBanSqnhHktcSuWtoWzucevBr
07AtwYCu6FdnzxiPp02R1sMJi+jWKvF6EqkiOkp0C35Bk9p3cKIIVXAy4hUZ3q29PsPHVRek/2bm
vKlAG+yQbFAoiSK6hig5cAXSRXSLU/Rgk4x0PRIz9wi3Oe5yKvcs2hQ5hAbOapUXkFhRbFN5Itzy
mV40sqZGGYdxDufA5k+dQP9V1yI3UeDYZJ41dFlqQycF2TbdQ+b0HitVU9+ZfmM+cJxH+IJafBPb
nKSg2czTLtSIcVz7eZa9gLHrVtbo4pu1oOGzQLzilEtpPnYkS9iu32wNG7DQOPfnfI6mr/TPUff2
rrvFuAKiyk0kPchQfbbwFS5WRx/OqbNoKAy9O4TFlK8rvAdXSd69LoUXALAc5vZcD7ylIYqGVSuH
Af17kbSfDWIi8sC1XHWFb9Tf9pG4j8Ci7U2t0E+JvoxHSi/d5S78jXhu9kp6GBLYYMFc0fEXpYYS
HzbGQZ8Ifw59jKjOgDHBIVDkBLxYXzEW87YKCS/SCeGfxtKFIWvkAOJnGhoqIvlM+qgiwmUQlEwd
MSK4BVaFZO1lcJNvfNOoDzWFD/V2lNUbfTRvG2zqWjUaQOh5Ra9jGSUEx43eOss57DOQ8Dc2TqPj
1NYhIpf6NBZFjatgVO921Yx0W+QQpEicrlrTZIbbWfGhmf1fOVQWh8hu3msfV2eXDb8yR+8CXUwI
ljq2G9HEB69R0Z5hs0nN6Z17wkhbbHlns8Ak43W9fcespdg2mjpHU3rpdKXdDXF6S7PeOzLpIFlL
z8+RW8zb0cl8tkawKUAze+VghVENAyM/IpapR26P3m/6ZBGgsRo6ruulRo/jIEFrJyCaSo+qwGDn
bFaMkRHLtbo5wUOymMXoGCO9WQ/i0JfzfZHovvY8qAWplLiuN1Os0YDSf6MugcXPMX8gyhLTHoP0
PSEXhLLNH2IzleXWucc1wmNlCxpSOHQrFINN8WX60KvpHc4pEuW0GCleMz+ZshufABOPR3fRvIEE
Vrt60gaEcIXLkEtMWX/EMT6w9Ock+WJnRTu3qOhEwYoJod15mxaNHec5kPRwv80Vk/Li4s0dHSMd
miOt5YAG08DgZtHsGZ22U4uOT01evR1IW9iaHzK/gki8VVabXCAafeM21qPo0QIdTecBzFUjM4oW
v6CsTj6khDpDoNVQdfRe2N3oZ1SWNGF2dkUctAYcTpy0U0cwOzuXvrUVe9vKm2Ki65TbJSgB8vg4
kdkQbWZP9d2BjNzuBF5aO2gfKkgdvk+2ovD3bwTmqJZ8tLlOtpldM0z04BxsMBxBQ1vklbhVGIAA
0UrvvLipL6mfosT0nQmYOANkwgBCcigQrOxJW0O9iWCgR8k5Na5aMQ1qn3K6GZtwEX0WH/pPZmHT
M/MVDD7K3pktMDWMVYto1EOExM+TKAmfFfNYsshLNTx9gTlqxdmanBRkugb5el0wBT9AtNOfMMen
a3QYIZkDoOWIm/8QtKqs1dcJhfQzi/cc4N7HwueLXy03Q0vv2nqBFaRDgJVnIBYY52KtGdqOKMKm
Iwu0pX0m15YTM3+qlcd4Lou7gH79tbQHuQWD3V4Ni07X+ZDslqZn36kPIS+M/IWT7jQBYjjzCEId
yW9eWtM7OlQ8Gpy5P6HJdE+hFSMTTqaeHCCdo9mGAIXIv2aCSLTk5D63i+xqWgRYziLFyhdRljHa
+oH25QxElG7LiymtflgrD3NeYoLnLbBcXedYmL8YeOTX2DfEG+tpckwGTWBytJznvmeGiXmrcDE5
1Am2n1bH8RO1mK2msjUvQBzNwHaGclVNbkaiUuLv/BGSgz32/Wl2+wH6LrNl5eJSBwkyrlOsUaR0
y/htqgeMQbBSodcnVbvEVUhmaDSHoPuNCfzmtqZNh+PK6HX33SiN8UqqZD57jPruJSJme816njIh
FurBL/X8ORIEGW6wvvhMWqPwSOcWdLUM663L83rS68jBld0ORFYSSGrMOh8w2xpNGksGE8hCzv66
E9iI/tZIBEnQy/Ki3A5ItXdprhHqrHMWl34+PJArY241vQlaWcNljMhfTNOiP6eua5xYJHp6UDEv
i9sv3mlWPnOR5CC2Jndq4WNMeNEQSvakLVWE23FisNKTTDij5IVec4Bq889x5tgzHOZ4CJK6c772
LepXp8A/t5a5P16jHx7N7dBY1W9Tp//W//9U/wvGQD+r/++rDiv0+g3Je1K+fauxgVK0/OgfDQDv
F05CVOuOowswrdTff9T/5i8mPulF/OZiDPim/DftX3BAL0QjeESWgdLuz/If+Q1naZuW2B9avh88
Gj/zbMDK+aFXizdEt5H98Xc6zPt/nGSSxorEPE2q/di76Id96DGoEEpe3rik409GqtWhl029Oz8x
OckZtEPOg0MTtM9jD6i42QkaVYn55Kh4uq0co7znJBC++pYYiXMlVGfvDrO9l42JXhmojn1KlvEs
cVHVuB7GzCERDNQXqmUTPtMVc774DDuVeXFOOtiR7Tmvg9pPEKQ2JHHhOMO2SZR1nwLrLyh4Vq4/
WdtMU9ZNjOb3NiMscjld9Vqg15p5bMIJBTq3oKQ+M2MjxqCi8KVVk3NtAEqRtDND89AVpgno1DMP
dE31kqCAun/RC77Upi7C9gufQox4A/Ofg2JXIubxJAshf3E+Bai7zQM6dadZExJEghqbEDoMwpHc
wJz14mvCDd/boT3eAuccokDMSfg+OzYd2EwM6knO2nIA5Zs9oaxTT+WgZxc/03FGjkl8M3Rh+SDx
Ydy0Cs7yaazHyN5YFJZAzmPAnMAvchGudVHDt5xj6d3BgJ6CmuYxfUoRErqjm+y5DKpHlySEWb6K
yPNuw5xJBqf1RhcbYnKscsOSVm1d4pRpZ7uHURbyBj65f2tD/oqvgD3be8X12/ao0Cmek3o3x/Fw
FXe+sR3jniBtspOreyFq705jjsiUkpIHk6ENb4qeND1m8RBisjkkJN0cyUy1DnhXqpusqXvtfgYN
yvE7FUdL4YOs86yzOO4ZttoD0SNIqRPm1iyT+lf4b/VLgxr5SerUf0Se1AyFESAjFNUKLwBlwFYC
V9O/GyXnSgIv/Xt61BHpZDM+FH9s0JjYUFUomhRhGLBfjE2LO+WN2AvO4kr4V1KabrTtJh0yzZiW
yT5063Y+dN3EMDUJO+3KCDU204EjXkB7xiOvRMHnbQ+xDbR0FQ3UsBQOdnYVQ5i5lZ7GKVSgDPlU
AiK+jrH/Uu2ZOSFwxCukKJ/WjmhmcxfBfKHRpaUpqtiVxoVo9pOdVN5LTUMF640/1GRsOWbI/VmO
PHT3unoIwC5426gRMxaNECVLe2wdLMGHHL9P8kRnzycUjX+WkDtDf3bDSLufiNhYG1l47RZFf0r6
Vj3FdXEmWj66IvMi8T+n0KF6Y2WYRWVpx6jQXTLuwB9+sk3sJslMbIc+tzMBJlO21R3+b2vC76/n
aHhMWoNIHT+urnET1VAD2kvaiXiDeZ45GF4TQZYDz9Aj6N4IZ6YTa+TumOGuanAfrihTC7nWPXp0
9JOoGbMxgjpiqOjdLvkO+4mOZAcSyOg2UzuOJ40gwQNR6WTt+OWlmr2rNlUhxi+hQChU43FIYNG7
0AKRlhEjgzFihxpHe8fJH9T4cIkNnnejh+V3SgyxQlnnntU03rezgigVDYsdxn4UTUP3o+s6Zlld
dTN4+oVAN2jIDaNw7EpQDi388X0OFN2TDprZktDx1C5PeinVl3RyzxyhwhcIJwOuzzq/L6nFb9Ke
rhDUFMw+uepvRRea25rQZ8hOONMtZz4ntQeKxQKvHMcq306CjK5R46cEZQKn16aShI/PLxX5BkvI
yM0sm+t2yEJMHDFqJbNqdnVInHDqaPp104TDjaOISEhwJqD2r3dQ6r0gCadwCw8EXHNoK07toNzm
imEGXR6NEONEnGDA96vOjV4Xw8UmEkw+M3cqNwZZ8gwmquYJINSw14uo/YTeo+XBGLRd1Ixfu8bJ
d1OcTkHbDOKhF0b4SgYTVTqWcpJoU6ugucCU8dA5TAthSFj2qawTztB+g89ERlWyk11mHT2auetR
09y7TsbEo81sTWQEJ7vWtgqeCmd2OXjWJbNhLDRp4NVJe/FVHT76tc0raxchRAbCmYglqX8lL6xi
Ngnq81m6eYHlgmF6mBjetlCtv6vmXr5IeJtPfhNpQUs7al0RkHkuPaPC8jw0+8IsvDuT/3ANYkS7
YZT+6EZ1oa+FX3dbUhudMyxeQQrn2GbiaI9pdOVnheejkbHrdd4mRIhmBlOjVe0k88Ya8ObZrVWt
e0NQpVO4QDOP6eJoskx2RDh4O1e6GZkBEcYlGXX4njvtsZW6euKJK8kz7AZ50s1mceJXd4j99LOZ
ghL14GVhJeQxsIatPhqKfiCiTQNGwapXlkZ+ppt+MVHRfumKBh1ObBbI8dtwIPLEcqZjSRVrrtOp
tjcOmZSfqrjrLzR0vPfR66JAQkS/qkPjVfPpliZl9IzNAUDSBItUWfan0rK1a96pbG2YtMZ6wTo3
T3X4KWqsHQKr19DpyK6q7d1ckbFEPwsbaTI9T/3kb9ocE7/rNm91AYWqN/VDFo8YIoUhv0Sh29MA
1aoNOJl03xt0Dcljgk8C1FHc5lS+QaaG7K4UzrmMMGIh8emCojV0omQQxmO9j5uBVipdG7ogbRjI
Qr13afyADJGjFOcL1BgC8WKf712Sgjaoi+E5EnPQooKol8MMeTotU90VUUVAS8oweTOy7EEzHPSz
Q62/xgbRn1XiuV8a0Vy6XnwFDgdNg3w7X3NfyhzVXm23GB4y3T36UzhfSb2zaKPCWIuYBc5+dxxK
mtfoF2XQw5PbeFFv7tNxKg5mLw/2hPE8dcSnhGkAcX3o/kosiluBp2FnpEtaop7umj6Xx6od7605
VluyKUqUzQsgL53fW7wk69bsqntkez35ajPXOizodwJa7Sn3qnY1larYjh1At0bzPoeR8SzA5r7o
tW3eYD+m6KbIrUXLc2V/LoyCSNK5Q2gbJ/IkSzS5XW18cYthzbngHdUT6R0dX4nenBr2ngSFryxp
UfZA0+89J95xYnEvQptohuZDuqUxOt4YpRveNmF1bLjphJzskpigwkmRXe/i309R8IIwHsE+iFSc
TZl+GjPpXMLFvYAjnr4Jnojq0sVLt52uittT+zlRBXJm9K5oqDsb5cyPbZrslsMmCSY3VIURkyZ/
caAQ4RPhvy/yVazpN+GgbuYc9njcqnUD7SGVxSu6aAAAanwYVHcrRXvTkqzJaQ2wx9JJzFvcIdPU
ZZwBgc/AboyBveTEwNhmYiNVdS37Ciesd+UUdUluK00z+hF45Ei8uqWFmf0m4/hv4fdPhR9R6Ai7
/ndrxVOiPlcgJcvvar7ffur3ms9zfqGcQkTIsfQPytXvRZ9v/OJhnDCQPRN/vdR9fw59MVdBt7LI
2IDo7bomX4Odp43/3/8FdMvpjUA1m3KQooFv+C+qvu81c/gpYOZyLDOspbhczB/fS6YMoccZbmLn
xECr2RNJOd7aomz28zRht2oRkFLv/ucC/Y1c9u8+kCm4Ts2HDc0RPwjnMn5racjCPpm2AVKnH5Id
ixelEBi7fUTL8fzzz/t+pv3bL+haDteLGHECUH4QBfqpwywLD/LJrWLnLfX5ACLMxIOy+2T384+i
Ev9GE/jxUdxq7jX1uL4I0L6/lhh446jLhHXKisF+S9y0gZ03U5Q6cF7P7Tz7j27GktNQ+l1+/tF/
81vyJNk8DR6em7+Iq4ealpGuNdZJGSleVU8KY8X8EclIH5XF+ucf9oOo6+MX5QkkOIa+A96f5R35
Vvw4gtmi/51Yp6Fy+CAkSHq/GlIdTWrfunRYSzOV8ZFIYOWtSV7r1TPRCnm8wcmrrXUmNVc//0Z/
/fURQXh0VZagG9cyljvzjQY7FXHY5eQXn7yBaSqZHXWy0zUiwf4/PwsvJL4mHmEenB8eqIiZf46z
0DqZahDnztLIQcfGQOiYIV9+/mst1/FPAehynekTAc+wbZjNNHp+0OphpWg0p+qsUx/GX5WBO6Mz
kEv//EP+7tqxCKEJ5MNYpX64mSRXWNiec+uEN5twSa8n9uJDZybmjNP1zz9saX795VcCticMOl1c
wh+1zgCtRD9T9p5SA4XVxiS17iRCTSFeAt/04tWZ/cZxkpc08ckJgZZ1QIJm/uYV/F9FkH/zBDsY
ynQaLbyqS2TC9w9MiC4S8E9mnUavNY5mViLZqEPfu5Ka4gkFjlwEWWY05EPOCFg3Hy8vPFlC5nzV
7H9+Uf7uDizpD5a/3Om/OAgy2IBjkYFuU304XjBFEaBWdgivEZwF//6jHFREtsCxaxo/PlGj9Boy
DWvzlNhcXt9fZOQQ/lnqPaSZ/6D+/H6pZ/lePIO6i23P4OP+8vjKuK1oNEjtGE56ip8Ha/5Laeby
ZR6QUPblxOrw819PfL8ELx8J9caFAI6JkRv8I2hcZrO14G38o84MdkeIAbWyahQG1EEbL4nCUkuZ
N4+3TLqMhyTilSqItTtBPpPDxksc6tqa7e9jBWmtbEF4zUYy01jTZoGUByjqz7+y/bHF/vmW43Jy
qIyWHi7eRgRjP1pVMNim1sjk7gggr9hC35u3VeLAvRIq61aVTnhEROZh2pDQV6VycgLBX3bXNFpe
BFOa8x1DFMPJOiQ96X02i/Z9NDIeXT+eea8MtIvxRm9SOpa2GBgGMSOy3urYGy/Yipq9nvJjDS3h
gzvxcxuVGuZhMMA3t+htTl5k0TdNuYA4hdLpNkpyrQkc0/AfkUFqxG/5YS32QtmL0d+lVtoUfky2
H9Dr0FxFXWI6O+Ir+AyPK/3RGq5ruPsrq7dQQNK1FWcVA+8Chinky8RhmtytEKPTcZBmdSKSsmg2
UyPK+MhYsn3P0rx+wV1pyCNxOtNFIN251YxW61cz9pTkVcDJXWL2gF4BwQYP8wi3gGevzZy3jC43
qjDESG8TUXTvSshlh+57+41kD+OznENjD+iuvjQOWU/2ACbQTSKLdrfyyfccfJsdhiG6eNBQhJ2s
kXM46Uba2hwtrmiYhI+TZSS70DTVe6Na0MGVIR7a2eD6+KBqLkpF86PR05uUvsV9+jC5i7FR7xmW
DAOTUot9ToUEcnlT4z92cuJPaSGh4X5IlMeqSCeBEZzrZjGSJ5N02VFLduotLFM8GlNBiPA+gtiS
M6h0ebKt2CEItkD85B7j5WCipe54Sy/Cv9JTY7xkNMDHgBw1zdkwfRREmNc8Nchl7DfXybiaiLwk
c+/Km0gd10OXgNJlvdR6t1Y7ZfUwiEFa8GXAwAI8bFr2RaeKef8qPZqioJg9cY61IudW2kULo67y
6mHjThb7DcnWIKBFiXob4JDmPyqdiGRaa3hOUbQwPBALUaRFhjVuJ4CNxqotoRuspRnN1zOgtWgt
ksJ+oxFtvzlL/xmpWkOAmD2J5p7gA2M/z0NEmmvkWK9l35cP3pxM1/T1QSKrsRIrKM3CY+aoN8ck
rzD1QyHhb8lHJhPlXHUbXYXOA64q2HIERgBEcu10OpNioZ8KK8Z5R84ptErwa+sRHeN6KufpIUPM
HAALksBN9CnhZMQYeDUzrb1r6eFjZw674ktlN+1Xz5qrA/KA7oz7imbSNKbUgeS8SCKAiWuDmwgu
C+LjJJ8dOsBqq+zJ+YyFX2xUW5ZXldKbaKubnouPoJPJRqQVCa9VV519Gp7McmYVv0YmuFS3apFN
MUXd1eUUngQEj3rnqcF5wSeEXLqU8ysIhOoIGA7R3DhY8ysR7BlDUGNeK7QsoJJCmwZiNpSvJF+6
7absY7XJ9MbdLYdRRvdjrSiym0ILas6AS1O2ID7SwIgb0xUtAbNfOmQLhzKr5SFt6DhMdjd9IYZg
CGIt0e7AtBbPSdZb4BHBQdLjYn5RkwDM3PjNbenze8msbUKjiNc058S2YH6bgvc+Y7nUWf7NkMzN
jMhQsXHc3KwIX1u0brSsEPVE1XLn5XDFSdfbE4Q42ZsywYNhhbhi6LiSd0C0MyKZCjouYeeIv6sJ
zV5RdZ9k5tRy3ZdqC9Vzwqurf85dVT37eUIyqy8gNWnAO7uc7+GHbXHHroS3eGZ5v3KsGqB5pHNH
3chIryrXL2/1tpN0oxAprjWHE9nbFLbirBkpr4QC0gNkVrZGesIau0gYTJiASDVYDaNGZ0GqZl88
wOblkdXb3n9s3I6xhtcx7Q8gBI+YQKta71fM7PMZNKxWvYQgxG+J+dbW7pQ3+xbNnYdKziaYggxk
dLpNvvxtYpRqh0+CJYjVeGmYANnQRuoopVKOcA6K2YdeWrz6XWzXe2tkrLS3RUZ3VPLYLsNudMMZ
TMQXA24w57m4w0lkVkbFOx8rGiIIRDz5dZK9tVIEAzHtdlsVlKk1fCk8wLJrzA/2k++E/oGQCLXP
mePHq3KMEqSSIo1/VX37lkob1YFFytqadnWtnnMEk9o94y2IGZ4Ro29iurl2CD8J4mEgjITgcSKi
S/lp9nFHrxh5DZ8QExcXJ5JfCS15xikrbrIWTzXrKu0rg+TSwOqk8R4RePs+J8lwH3Uud443HrIm
gFFSEiOGnLiPErD6da7cI/1QbC/jkMuCBg/r+DrrkD/sW3/UT1ZdTde1QjXh0GrWVk2RdQh3uQsp
YkvPf9RKoIzBKNr8mpQJ64Z5XX5TC6u7FIlXr5tKoJ/rtTxAgWP+ivOcbARHosewQyNxVsoz6cTH
CBGGbh6Iba5zlgsCBemMe9ZxGvpfQ6kN90MbZXeig/TEVMx+zQaHuMgmj5F8prCOV/VkRmcfJ9h1
g8jxqPmD76ziPlJvRkJLuSCdkvwJuzsJR9fClUU8e7MTLHlbkJod8FBhGFDRLCAp2zgvzQcnkxL7
iTnfyyQOr/SpIwU+1ski6aPhhezVGrGaUlZyHJNxtNdepWuM8MLBy87OqA9y58ed2lPlalepO1ef
IIxAC9bg8GJ8I3wog+TiDeeBHf6r6Gt13UnZ70Y2wlOZqiLfSD8OkZ0KyouYxW2H6ZQUb8nJQltH
vdvfRUaPnKhMQ5BkBBw0L9nY4oCEy3UF14plFPk31o1aAoHaGAWAPRS4lXHdutNMBjzZaF7g5S5Z
1Ky+XyoDe+vWByiwjWRkHSyrNgIzd+a96tzkogpRf4JCoB69nO50PwLBmQkaW2WEcNJ7jONFSZm6
G1MObrIWJGi860XLPtTq+M6ZPCb5xuJS3faEpO/KHFX92iZm5gaG5PhJbwbt2k5aJIKJWZtbTzMb
F6ZnaW+JULGHdWUk5E93PLtfwzwen6Rntp8HO3TfcYECVdWBFjKzwgREfmGVu8xCPMj8DPrqZNPE
zL32QOS+2vEY3SpiatjlEtUezWGMq1VVMXuIxwTMoOU2DMbZnW80WraBoTthu/EjzuzRPI3jSo8r
QAV2Z7UevAia8Jrl9s846smfcKM5vdHd0NUxq5X5TenngNmRAGl3sWZy13IaSBZ4nCEfu8cxrsfw
d37jf3uh/9ALxZ+8VFP/afX9xQSzfxvekuTbRujvP/J7I1TYgElpiyEis3EDInL5j/qFJeEXgyQl
xDKL+0RfaKa/I2YMkoihlQKl0l0L9JWHFf73RqjwfvHpgnq6Yeo0FDz/XyUB2N+XjgCvqIoRLCwF
GB0t68Mc800PCV5oPqeE694rJWUHaKEAvd8Lvudy+mL6b0XNXZzkzWcmbMZDjBbyYvg13DOLE9k6
Tzx7DQjdKfHm5cNGcwjW8zW5aN7ki9J1/h5Hi8i+Q/GSkA8/yoyxHVKRilnVtqNJEUiR+leAwylP
fVaUBE/3rjImoOMp0V28I8yShNZ9WQhZwOWswbrRFkXIWOaglmKEo29+JKc314ynZBPFXLZ1HPWc
nJusmbfI3uqjPWnyVxJ+07eWhKNbLaO7YXjp9AJVr1n7MsrctTnN7Ze+icTKIPkPVp0u7rCO34lW
S0AM58r41JmsT5tvnpe/aQ1/ZC38WQl/3AJ65yQ7ALbFH7RkVX/bxitmy0q1UDn3c2P6B9sEkC+N
kYOHX4GJJ7mqbt1VYhT+beVK46ocjGX863iVvU4yvUd8whDZde3q4M9dD1bCjiEkWtW7SDLtqQSI
CBNMGwM7SfEl2y28Eo8I3cc8Z3AaxY38H+7OrblNZInjXyW176i4CnjYU3Xku+NL7M31SSXbikBC
IG4C8enPbwBlBXac7E6qQh1qH5K102JGPT19+fe/T/PUiG4dJ/mQBZATWMI5XBT6e93Tz0CnPy3j
cfzw+qLF5LzDjBj5e9UWCkzmVvQsP+NTIGxbTNVN+JfJlLYvTN8hLosi7bOm455xjSUX+dJILtY0
cMN9H671yVrJqtMU+tzrMof/ZQPkg0HBVlHeLkJIcIrIgLF8x5+Y96rPKUlpkALoxa2Xj7UrJpeR
4nemHwkP9TPX9wM4TYot6NRAPffDglE6CpPgVltjfLyj5H8CYgmdNjJ1+1atjKdwnF8Via6dZ3RB
n0NySD+uiafLWKLVSUnf7InKvXpq+V+Cjbu8NM2oeITZzQADYBSPGwbtkmbA3Uwy8hFTDwzCZsvI
F0jd7zmUqxuboXico5V/vjK43/xlMhlPGVh9vFpWFu2loIYgcitpn635deyle6ZWic4wDmJFOwzL
exjd6MLKQn95DdFRfLWDxfvTLgs3cwfCR6AuAFyYnmC58bmInU5DjzFuzAr13wZZpl5PmS/wzgm1
7bW1wi/D1c7Js8RetTwnlb10jypzod8rflbepsDMrwwdojW/YoxfYYmzqayqu/UWGJfppfGDu1gt
rkwzceGXL8sf1Ta6Nssi503Tn0baSDNoHdBdwSxxYLMoT0+Z22Qr97Cp4z25eXim0AD3Ef4q4Hh2
jvPmCt2BzfWx0B0ityyFHtgsdt7TEj/+ZgM/+CUT6uJPdmxujgNGqZ/FzuZz6ZpMjaJJ78M6Rspq
C1nmZLk1wrOA7/4qEsgDFXbYEyZ2lyc7eDLuS5iiqEiTsDja5cru2oSe9QhztTvdmhY8NpsKhoTE
2sCXamWKfuKreYzMclveJKuouqvVdsNskyPfH++uk9jSYC+Opl+jwFE/O8oayuilBhpOqeIbP/WT
JY0VHhTzBgiwh1BdncUgnKDOK90cZoI8H5+ZdE/YJysYNG8dFT/7B8lUvZvMFtsPuZlji8qDblHd
E0f7YPuLmE7hRZVM7wHUM7Eu02wAQkms/LWsXFagLXVYeOJUeb/c+VD9WeXG3eDEh1555qg+14vB
GcwnehBPL53VdjODYQAckRsXm8XRRkumXxJzx2JUPdAuYj9XTl+3PS8twBTXK/l/7mW9ZiY5WEBI
yj/RvIVNIrDKTsoljEvM7lqcxuMp05fgo69Op+Cx38EpjokJPUs5IfOxmYH+t95qxXj6lbNnYJh3
0cwobe1qDIjz0tOhMziNA2f6PrDBS068cAGk6PV37zeris0Hqkqnqg6tkE4xobf560R0OhTWfZRb
cOoWBMlf0eapc56kSfARUGV1vSzT8jawt+FZthYJJD0MxxfOxt9eQlvDNAxXTy4Cq0guIjtWmBa4
BqdemBmkDTAE3NL54F/ZOusvGMBLyikt0q9brgm+It98SKewPzMNxyELEpNSzhkvE57ZW9zuDTNr
J6UOVUyW59NPDHdbniuO4lymPj7/1KGVCU7cxSlD1csvyTiszpJiOwUEyRDyKrRD4CKAuOfagiAK
Eg9TEVzkunZSGRv31IhWD9qa/iXPCOOJQRh1EZjb6ZfQ5qjjEzDiWBw9psQvnpKp4m1PKHTwesBD
Lqsy0e8DPd3ldKkZW6i5YqKITVqdLlVv+gXN285N4KNYELE1S3t6mfthdW2qFdtHLki/3/iQZuz0
9eq9utErJtkBTfpsr5ePzPGLLqAzLi+YxAvYIdG3kG4H+pVXFikE1EF5s9Qq7pLXFQEnsXODcgyh
z8FnYKa9VbuDPbcBW73O09U2hmFey+yjncoBm9S2OaCX4IxcgHdke1MW4FUeCTI12szGelbdVRo2
6WSxTi9A4NtASJbBJezvUAXQxOOvjrbK0l9D0x2eZjEtDxNOkvqwK9TgA+Y/e9ALczvPfdtUjsnY
re3j1HOAooW4Y9fbMGNOmg2h3KSkdTWYQOg7DU7B5YLJdencPHcWSnm8qzbgas31B8g1SffaXkrP
m0L22I3Hyh0Iwl1xnOZq/hQzwfgO/fKOE6hSz0utSs9METva0LXgcorvFfBK9iktV+eWQgYOmi8f
Om9j90nbbMJjI3KMCe8DN1665EC4Cyba20sdWAwVXvvRsM31cUJrx2WkLeGldgNGndA5BKQ31oFr
MuvQdI+A2XkfuQf8j6lCzxn59oJRK5G/Xn5KYXit6IWJx4tzD7+F8YbEfqtJ6m28J4Wa9T3YWOHg
JGV0qTolVxVcbcdJJaayGF6enWSlt1ZZ7gqTFzBRWZ2kRcKfpxmQs8nO06upKFOZtKJXWvh+QT/m
xVQ1uXUqbWk8eMYUmpqFNt6s3ioZPIGx4e7uFpkfKScVfUgPa4oAoqMFJoUdll09UsJKu1pYxepy
hyI4AHQp7ygmBJNHFvDNz1pU+RSwaQu7W4buNKcjZFneJ/iW5yB2XModaVV91ccr58LJK+UEeOyK
FAW4sgU0EFVxYm63NJ7S5U0fJQC6SZEoaKEf42VOygWTz8ECK3AzTZnUYlTBV9su7snTUcsh/o2Y
gLWyw6OgWK1vbHtNfzmMJiT7A5edcXfVXX2Q/m8i23YhIvCEWt/Pdnf5PNndz1NyQd8aHcRP30V+
mL2P/t0v7bE0LwtqZ1n/KFYG9YAR6sTK9UvVb/yajGDGwvKn+Z9/MJCDyj+BrygIiweBAXPh2h8r
LgM7wHo4qsE0bPHgfPCBB5v0vW14fYXNfr7+O6+tYP5t2DfsdP2Ewb/YBAZgWzSlQK73wibAy0ZH
jRh0wu3/W1b/GOVhJrRw4UcdFBi0XT+nAT0JBxrgjiy+XaAfbGPnq4fCW2OKCIDLZleabR7QV6/B
C/5zq589rZliSyIw8R8zlvm3/usj+qSo1otkgHgQeLgJAldnEvnoKvi5+vlNGtBbwd/6T1RmAvWQ
swLayASuAQ6QLRVP3wq4I/RAGIl2F4gQf8s5+O4ugJKS3gRzRGgLSEczm28aU3eoCrCOjVAVCycL
GFizScPaBDRBIKHkVMEg3QlISN+rQv9AqIKlGwQclAX1MzyrAKMhSV+5XXBHLusTOcL26eoCZgE9
AYZJwrh+Gis8INtIkEIOW24T7JFumWCctNY29qwCGjCingzMzmx1YXBWgaSVrCrodNO6lqXpBvt5
aA8g0zIdINM0dDQ68Lucg1eMoiXtH1JNwTeiVtL6f1j+w00AXA6kECQYBZL6aazwgA6CIEz+SR+p
t5EdL0EQShNavnw/OsbIBFoJSrfdhcGpAm1RzZ3dgFe/hR3/IFRg1gIgfs2CK6T5qnvmwMaVgi3a
EYMYBuYdMNhB+iDgDcP3O9b3gVDPGtgWLhS044bGeRHP4DYBJlZp50DUQgmENNEocmgGbBpJyO4K
5sBm9YO7DzVyuM2plDgBJsEwUGPgOM0qe8ZQ00z4FUHZEkgO7QgA8H/GLvlP42RTZXgL5XMi5RfX
77hMY3HGcIu3l0XjgQzpMqD622QwJLQAPgxafSyAAt/u/cOz4BoE1Cpzr9TBxs1cZtKmwB4BEqV3
bNw7BA5MItSoKDKPB2oKRJgkfRma+D20ldFI0ayyHyyqYE2YJuRq7dSkAR0CnZY4Wa/Y4LKnLdD+
dtJ71yGmgDBZF00vzSEZXpjo4rjLRkjqCAAJZx0+3ebpXouuGGnFhGIdqvj6Gd61KIAhkrtgWiN4
vMmM7F2j3lkYuyN6PjUAKG1iZXC7gJ5KXwtk0hnQAOqsdxLs8YiB12SWaLyqn8HFBrSnmbIngXZh
MgFEQICM6qcfHJA7g/WJcTLN9Tsoc6i5jXWS8AkIk1m7i2vcfMnPL0U2hnySyCqJZ3DmUOdSlL0U
zDGGAGJxg4TBS0rgmoJInPGb+uDcY+5E6eWL4fZjhuswCapZPqvsOIbkSuixF/7xQJWAyL79aqSO
gmrDQlDDfA6XT34AABMdk47RLH9wEbLoH21CFonlEwmTIaE7/uXoQGMyLldl3Zk8tBgRPwVuf7mk
scgSkRE2bLspkghP81ALXHeExyTqSENNGOK2G41q/nstMCiYQZyBS/RypKxpY/xji9tQ4HF5mvTU
kG5FcV3J6oIxYvoDvvE+Y4iXcagLtsgoklKrkdhiF4Z3LYjisOwu4ProIGj3Vl8kYvu7IGDZorRY
P8NzEE2+RNldoK7IWBGyQ21aoOcmk6YfUUTQtDZTO6ijABGH7PJJnTEIy4WMQih6reodJSBzSDBN
i0OjA+7wYiTQ3835lDCLZE2gjKNg2F4OPYOgqeMRU/XYKNGUMaziOgBm+UOgcwhAEQs8Sf301k8R
gZwJSJw9BGF4YQJJL1lTANewRSMB3Dbt5djLF9ikkR3uRsFfXD9D3AVBYCNVXTdtaoaMXKKY0h75
7rWAnaCiJAApe5MwuBMBqF86d8QiqR4TNrb4w96JoMgOpxYR05B3QTTESOmCOBH0GVBUaBT+Gf6K
ZDtmkQlcbba58dKHdEeS7JXdBcpLjgvcpA0MnqHQKDLSPQl/dc2yxqFpkvgD2gUDrifp0MECcUh4
RHtoowy9AAroEVMJAebsEYuDc5pJBuuyCTURQJFOJDhoj0RvF2ownk1mXR8P7nag8Vg6aDA48SSN
IV58OY1gO6MxB4EO4taTGFwyBZstWmik7KK4I4kImEbwnSpbHTSIamabchuc19iOZpTaBfKKIJSp
N+9jB1Z5GDs4jG7EqcZrbmOLxhAPyS6+wHD6j8EHREh4Spyt1mvsBZBUHClHg9RzhwrHI/LVpeNI
IgiqB7DLvYzHI7VGGK2ReaJfrX5+3mv8CYX51gBzBAXBU9364s/TlzpkvvcL+5aP5z9v2z0unv78
Q3Q1dH5RdMI0n90A38Xf/9OB69UtKQc/3Leo1J/T/vN2gc8/uvNZ+1Xt/+e5P09myaO3q3+wa1/z
Zramfea/wexhtp516CjqHoK/3+TPPzrveWARfyA4XfXkikKttNzEr6Lu8JgGOi8veDUL01m6f0Xx
NTJjAlMlK/loFvhfo6Q387bBN0vLjoIomT1F+7cUb900FMlLDsP5Y+Y/5llHeI3DlBV+PA+gQUnm
h5IbjKO05LZH5k309c1RRCfhg9/RwgZEKPspp+y6/9QRTLuBSC/JSj6bR8xH7krGQyJYl5X8feKZ
uhXtxV69b9f+a0f94mnmdRSwhSrKvvBFwJioyO+eyAYFKC06fPJnPSvSdF1IS46K7pfXAPZkxb59
bpua5klpwQjIH1e7vX7VZq+B18mKvopy+CX629yglmRlX8/8sGM9qMv/iuvlegYt2Sx8OtyOFlwj
/8ppOnuEa22eZR2dbuEr0vL9R89fzLrdlbS4EF7Ki+YuSKOso9kt4EJedpr6/LfZ+PsXrT2oBuP3
K6RHedIXLaAS0qKjMOspd1t/l5V8M39IZj3vqS1ty4vezrr3VlstlhdcvDmfrTep53evdeSLOuyv
kH85T9J5x1JR0xCVrV8h/Hpe+o+dawzhv+JGv5kXb75EyWr/mrV2N7UY6feGWOrlgYp6U+b4NR9w
PFv1zz5pgV/gktx6fnfHm4S87FvfrgI8km5Uo5OSJK0gLTqZL/oN7HVtWVbwu3kYQlqynfXCBGZH
iLy0rPh7L3qav7lIn91tDT5AVvxfP5zsKeljNh/wXBFbKLzs+79n9+dpOu+4FG0yXF522Y0q24Z3
Wbkfspm3VwxhU9qstazYj/Nkzc3Wkdyg6qQl+0Q2PfVuU82yoj/NuHeYOtY9mm0GV1r4PM3efHzp
5al1U8KRlv/adCTJc/NpF0Ecsdi/ZK0nTRbv9bd+KdP0jTXlef5pz4by0j/rJtfEbzwG81nyn/8B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52B8990-7EFB-4150-AB25-D3DDAA074CC1}">
          <cx:tx>
            <cx:txData>
              <cx:f>_xlchart.v1.8</cx:f>
              <cx:v>Sales</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1C29752-2ECC-49CF-BDA6-5146F5A1FA4E}">
          <cx:tx>
            <cx:txData>
              <cx:f>_xlchart.v5.12</cx:f>
              <cx:v>Sales</cx:v>
            </cx:txData>
          </cx:tx>
          <cx:dataId val="0"/>
          <cx:layoutPr>
            <cx:geography cultureLanguage="en-US" cultureRegion="IN" attribution="Powered by Bing">
              <cx:geoCache provider="{E9337A44-BEBE-4D9F-B70C-5C5E7DAFC167}">
                <cx:binary>7H1pb9y4svZfCfL5lYebKPLgzAFG6tVbvMVZvggd25GojZKo/dffkt1ObE0n9uD44qKBtyeIJ+5m
q6iHVfXUQurfN92/bpK7TfmuS5PM/Oum+/N9WFX5v/74w9yEd+nGHKTqptRGf68ObnT6h/7+Xd3c
/XFbblqVBX8QhNkfN+GmrO669//5N3xbcKeP9c2mUjo7r+/K/uLO1EllfvPezrfebW5Tlc2UqUp1
U+E/3x/dZVV9E/fv38H/qKq/6vO7P98/+9T7d39Mv+tv132XgGhVfQtjqXNgE4cSxsX7d4nOgu3v
LWEfEOE4iDEu71/s8aKnmxQGvkaUe0E2t7flnTEwl/ufT0c+Exze+PL+3Y2us2q8YQHcuz/ff8xU
dXf77rLaVHfm/TtltPfwAU+P0n+8vJ/uH89v+X/+PfkF3IDJb56gMr1bL731N1Ae8Xmnv7/zdFKn
39Tm8V69AUDiQCLmCEwBgKcAOc4BwpxITsVOgP6pWLvB2v0tE+Bm3l4C97HahG8IlDyghDoOJza6
f5HneGGMD7gjCCGcP171QZVekmM3Mg+jJkh8vNpLJE50Vm2yN9QaBspBqY2lwx7AoBMwkDzgzMaE
j2r1YEwfwHiFKLvx+DFwAsnJfkLyV7L5tknfEBJKDhzOGeFI7oRE8APBADSCyIM9k8+BeYVAu4H5
MXACzF/He6krf5Vq0G+pK5QdEEkJEZg93Hhnoiuj4QJlkdzm98jhCTAvC/QLYB4HToH5upfAeDrL
7m4qdVNXjzfov3f/DB/Yjo1tMGYPWgM3/xkLAK2iArAj9uNFH+zYK6XZjcyzwRN0vP20Z5/uTPXu
WpWByt6YnoFNsx1G8U58BDrgmDpUou374IieuptXi7UbqMnwCVSfrvdSkf4q401mNubxTv33WgQm
DkiyQBTbDyZuEuxIcsCoxLZtiwcUJ8r0Gol2A/Rz5ASbvy72EptPGxNCzFvp7O3QAbLGMKa2I5zd
DoigA9vmTCD2oEQTB/Q6mXbj83TsBKFPf+0lQotEl+p283bwEHFgSxu4MgVG9tT3CNAa4VBGBH3Q
molte4Uku0H5MXCCyGI/GdvsLtm0m/Lu7SCh8gAhAaEm3dqzCTKOfQAJHQ5OaZsbmNiz10i0G5qf
IyfYzOZ7qS3eJlHfdfm2nMA5IDbjXOJtpDPhbBhD8Ikd4mCGHwze48rYUrdXybQbn6fzmSDk7ac9
O9kYs7kJa3NXVW9ICRg5AAiow5yt8ZqA5EDQg2yIRwWEQ08Z26vl2Q3QZPgEo5P9xOjorfmaAM/C
HCIhAX3/moAjxQEVCAOh29q/CUYvy7MbnMdxE1SOLvfTtmmgAptb/bh+34BHQzJaCttGjOzEBSP7
wIZkNeUTKgB58RdF2Q3Jz5ETULwPewnKp15DTSd4O0zAkIET4YT/IrbBCEo8NmYMEgi7vM0rBNqN
zI+BE2A+7WcZ51SXVfjO25Q6UW+aXgOVoJI6Nt3e/kl6zZEHWNhUcP6QXUOT6sDr5doN03T8BK1T
by/V6GRT9skmu307PaJg28ZSqD3l0vzAQRgypHKbHp2YttdIshuZnyMnmJzM9hKT5Z2G9NrmDSEh
UKSB5CaTv0iu0QPGGHA4tE3bTKB5hUC7kfkxcALMcj/p2SdlbnRm1FvmbNgBp1LaFMo5j17lWW5A
Ql6aQNpA7s4NvEqk3eA8GTqB59N6L/XmfyErDS4fTBYScnf50xEHHLi1YI88bpIfeI1Eu8H5OXKC
zfV+qs76dhO+IYFmDAIXiRzyGPlPEtEYg16BzkDfDbQPPA07XxRkNx7bYRMw1vvpYNYJUDOtzOOd
+e8DGoYOMGDBIKR5sGITPASQMyY4tcXPRNszVF4h0S+A+TFyis1+JjnX2a160xYOyHFCAk068tHB
THgZ9AtA2VMgLreVUfa4LB6yaK8Q6BfIPM5kCszpXnqXtW7fkJJBtIkcxqHguduzSHowwsEx2r4/
iWZekuYXkNzPYYrHfniU33c0PhiTB0P27JP/tI9Twn2HEhqy4YY/JWISSgVYUEofAZsAMumw/LU8
u5GZDH82hf1o3zy9a98d3pXmrn+0H2/jVqDkD/R4G7hMegEd8PKOsKFxeEueJ7brdTLtRuTp2InG
nB7upQU72ajsDYtnzD6gUJ1h9pPk8VON4fKAYI4Z2LkHdCbgvCjObly2wyaQnOxn2exY18q8sb9H
B1KAunD+qBQTQ4ahhwND/6zYEoIJLK8SaTc0T4ZO4DneDx/zTGrYJ3ARQnv8u7V52wwZ9KJxIiCo
3xaV5YQsQ8nMxgIYGfQK3r8m6ZjXSrUbpOejn80YJryfkf+JuglVsHnbvIyAmqaEDQMPGEwwgm0d
UPAEVj1y6/E1oQOvkWg3Pj9HTrA52VdsoJ3T6OotyTMHzyMxtJpt85V4YuLYAZbQTAPNuI9cZNuU
rl4hy69g+TF0ist+xjMnypjxT56rx5v03xO2sTmdQEfNjzBfPkcG8gDQ/UwgK7MtfP5NbV4l1K8g
ejJ4CtLlflI2QEjX5VsiBCV/7kB/5rYHEE0o9djC6ThQeH70TjsQekmiX8PzMHKKzX5WoE/vvpUb
E7+lXQPHD91M4+anh7aAKTbyAJgdtHM82r1Juvk1Eu3G5ufICTan+8mrT++azVv2bkISjULnLMQ6
u/ObGHMwbFB9doC3jS/wSE/zmy/L8ytcHuYxReV6L63ZGFKvNmkOrc9v2cXJ6AEXNoQ7j3s7gC8/
DURHPj3uJ4REwg+1eg7OK8X6FUbPhk+hWu0tVCd3nbp5w6IN7B5gBKwbZlvzNsEJI36AkYCEj/ib
+rTvXpbm1/A8jp1ic7K32HzRZfxoYv572jb2PlFJ2Lhr8P41QQb6oIG0QU70cWvbhBSMiv2SRL9G
52HkFJsve4nN1d0YJpi7N8yzURs2dILPR1vXMmVsUMChjEKn9C/M26tE2o3Ok6ETeK72M+h5aOKa
beK3jUdh4w3jFMwWtHLcv547IMjGwT6CcW/oz5TcMwd03zL3slS7QXo+pwlOp7O9VKMPoXpDxwPV
aQab0iBnsG2Dnpg32IDjIGAP4hf4vCTNblweRk3w+LCfdOBS1/87TZ0UTuWAjkCCtwWeKTIIktXQ
lgaHPjwo1sTxvF6u3RhNx0/QuvT2U3viBLpt3vTQAWi+FVD65NsegTG+eUqxJTRKAXNDyNluPYS8
z1ML9+EVEu1G6OfICTYfjvYTm/IueNNNn6BB0PQMvTXb84UmGTd8v+kTFIhOOPWHFwX5BSDbcVM4
LvYSjjPga6ZPms2b7lwDhyMkbFzbpqfv0wFP1QXOHBJUiHFbzoNZg+rCU3V5rVS7EXo+eoLT2V97
idODoX6ZIv2zU7ugjZBRCGogPfCAw2RPwUjcCEVQa+CTKulr5dmN0PPRE4Qu95OyXd11b3rUAAbK
TAUDy/UQkk49DmTkIFwFFdoeczNRoRfF2Y3MdtgEkqvPe6k013dlCidCPdqWN8gTMOhaswn8N+Fp
DuwwgK1TkkP25v41yUy/QpLdePwYOEHk+ur/BpFfn3/343TA2abazO+PFXxyBN7v372fOxx2OBm6
9Qk7cXtwF+vbP98TijHYrR/HFY5fsh35UPV82sn0t2F3G1P9+d5yRiJOuCNhHwj088A2q/fvWjjq
ZXwLuB/8RkBhz4GTP8YDcrIxYP3zPTQygPWE/ndiSwJFIwZG0oyRApyHCLuA4OsgZySh2ofhhL0f
Jzqe6aQHCvTjjmz//S6r0zOtssrAaAoTyh8+N07RZhL2EEPVCsq6gjgM2lXh/ZvNBewAhI/j/0eK
MktpbZcr2ViKellJqzlcpYyPQr+xjzpUFs1lYBv/UCMV1usGLnQe5laTLuMI97FXlk2SumEslef4
NXX9uoxckneBFwQ+U+eyMWjpxBl1A1lE3tBZ7WkQ45DOcO/7Vx3J7M88azYJ7r0AvuqqKXz7sor1
cG5KeaXzIPKSLI+Zq3niG9fGjnFLGg0ndcvszBWRwBeGa+pWeYU+yxhH3LUsRS6yrI0PTdlUc50K
5fEcBrbcsebgtrrTtNNmhi2ML/yBWPPUWPK7IaVGbq5p17pNOpTroInS0mVdnG9og6v50BrpDcxE
7v2NiodCzEon/Ab4K8+yDIxucVOu7bgcxBIORZLai9J6PcQR8xxaw0Bjt4bMSJb3kctTmcpPTTQU
gZclAn120mo44XkjPZvIYZWiblhVrSnXjVXD1bFoWzeLrH5hVCW9Vmlau2ElS9tlSpHYbQ0dVmUk
6nRG8sD6UtfUvhRVlKYuryk+LoWRaNnaOLnu48QRsyao8ecyFZZy4w7BtyVp2H0QeWJ9H8JWeh0t
/MM47MJbKzHdaW4LsbyXz4xSwcouezeCv9ckqQCMLB0az+FO1i5QWWfLuu4bT4t8WCgNN9mIvppn
Q1OHrlMpchwIXPPQras4bo858cNw5Sc4HlYcThyli9B2YrWkA9XajfzBcjNLx4cD0+umZBVxq6ip
F5UKyOfcQoIvcN4LtISlMqzqKoW1IPL4MKqNmcHVlSeNsdWcObZ9qdMhuS4tmlyGedl/LvLQHIuM
yqtoaMQipKTksyIt6GFm18GRX7DwU9Tn1E1kbx9ZOYAteBRzN65s5TUaJhkNtjW3B2KyJbTyMze2
i6p1uay420X58GXI2n4pmJHLJCH0e8tpm3t+mabaxXTowllAIhUvZISq8DRONHyXrJN8wTUnLfEY
bQBhtym1E82rIDYXfir7EzW0sUd1rGZDhfyTlKeq85qgFUtcSbwok5BeJ7WIl6noLO3GPJTJrKtU
KpYxRuay0uyzXSX1cWqjT5no+sjrm6IN3agerGHexMlJGvhD5RnM+UKJwfdgV3zu1SjODgMf0quu
qkX5YRgSfWb4kJ4bi/JF2/fpma0YPqyDTLqYFME8dThbDQ6v5kSy4TBkRZy4MWmp1yY2/dhhjlw7
7UXn+iUHRe3a2mUmBsUgmYJF1frxIquabk50xRIX+dHg1a2xlkVOzUlNZfShEzQ+yqzWPqvsgMyb
sKngg45BtRukiR+5wpLsOJGFqmdth5zPzWCpEx/j4KYvowhMvF6XPUA/5DKeZRAZtm6EdRi5fUR5
5iEYsxkKCUpvRWWXrQKdFpeFRHk0bxsczuuwocq14mz42Nk9mg9REZ42NC8PB5Tra4vb/ZIUDiJz
2lu6cssgR9Y86wecu01SsRkJMzOndWZjUGW7xW6dtGjWcN4ftX6uz8NuMJ8kzJ+umT900TpPtWNm
fAjKw9qPQs/qeT24cSviyk0zW8H8i7r2htDR2HOyvPTKhIRX3AnQ4HVJGXukTKOjpori3mtKFboo
Ily5lOfGK2XTLUMUZF7bpxs9oGJeqp6stV84p7qvras4TsD41yQcFrLtIgqXSKrcG8RQnpUijg+d
rBEz3YIxJ7wBq2R47X+5tyxFXPnfZZfGh4kGDSV4wOhBi3LoobjsBrBRZZuKGbcQmNWG6AasRg8e
ptQ8W3YBmOc8SwgDdWjJBbbHC1Vh2c0yYkCSpImHkxa1Te6GrSWzU/D2/akpY93PtB6quamz4aQU
2IZ8CHCALUF55mRvdN6XKgi3Jyf/+Od/rnQKf+7H/PzlePDyz39BO9rDic2//RRs9By5hpl+aJTm
x3f9PD54pCg/RJ2Qnocznn/BiH775uvoEpY2hBK/Zks/Txr7yZUexmyp0tjDxOAIR8i3MOjjlONG
8y1VktCPjoEFczKaZ2iCAkK05UqUQ4aMA00CKkOgXjMSrEeuRGFrAexdlwJ410hwxD/hSpC1fs6V
IGCCPxTZDoakN0gKQjzlSoUqCMtJzdZ2IoRX21ZzWoJJWg5+2B0mQWGvBktHvafbtr+1tXGO7ZgV
gQuhWHuhdY3c2uTWJnESdBIDNTsdMp9e8ShSgctzns0Cw5zTMGnMRR816io1drKM60at04Djrzr3
xTyJnOhQED6velN8a0wUrTpLlMpVUduVrqnz4QblseUpP+DE87uYXJZGxYcyS7Ij36HJsqbGpV2V
nWh79IqJn4I5S8ND3Jh2nak0Tb3U4nRGrMA5TIs6T1w/6T7oXCTLPBHyuDfAi1yHd+S8s2p56qgY
neBeoZMe7FrjNpoWC+jHSZZYk+AzlkqeYis+wx2vT3yCrwbU6xnmfu1mBZMW2Kicfqd9H7pt2nNP
4CYjXpmW1ZnsMXNx5NA5ZXYHxC9R9dJOUH7btnARWtLYLVSZLLNaxx8LFvHC7RIWLfO0i1bSVNWs
ZW06Q06PvQqT+pMWyv9Q1WF7Xmk13Mi+7T9nZU3Pg1j0K9pH5SmnUXcO3XbKQ4SoBfDR+gh1vPgG
TLmbNVngLPImaZYOjmEaQde5LM6SVZO1xC1iVt9akrqqtHuPyvyIZAEYa6ub1ypBbox0NjM2+Oo4
T9eWsNZJ7MSzoNDDJ9aUxbIoGvt7ICPtmqhSRxVn7RL2OPtrkobpGR6cgSykFcWHYW98a06HqD7K
WR9dB72SX5yCp/NI8fzQz3l7mTdtcSWBhp8MiKOT1qCuceuSqk9+xcxxVKPkkmmWL1PY5i7dttBo
ZXeJE7lxQun50DvqJAjYsOgdJ0lcKxfORaZy3LhZBV5QGdoc81ahM1nCWtFBxX2w4Sy5qbsuP/U5
T1Z9V9MjXuXJMs25+lILR418C59mQW6fpyIZVl3Yd6fIaugRaW29KmsdfKiYNsDGKFDQ1CTr1KrB
2vut78rMFqekyMmXDLJLJ0XA4rXCSb6KooSlbhqbZNGy0P6Q5O0RCVsGy7EoVxaqwD0HcOJ2LVDv
9l2M5yT3nU1B2zu76NJ10OeNm/apvdaFzxaOyMWsdzJyTVl807c0DzwrYOSLI7Ir3dDh2pi8Xw4o
Q+c65Dxzu9C3Dm3LoNCFqA+dhg22sddavNgYv4zOnCAuEhfCRHmjfBEuswYGBYNKPgqFUq+hVjlH
TZweRQGA2FKq1rxO+EywJL10qKm+wdbdpnSrGF/B+YfrgLT8ULfFMssE9wbupJmrkig+B0+XXNh+
suJ9Wx1yf8jWLE71zOR17NZgLL9UWqq1Y6f+ole0mDmmAtqVddFFbhC7G7pCezQGOjGEfexGuR1/
dpDVfQQCYZ3nJNUeAOogtwxjMis4zs+sslu0CS+OirIRkSflwoaoY+mbFp1AvjZZFsl54/vNZ8tv
9SzmFJ9HKKCrDCJS4wHJaU4z1JQ3tOpBEoZmLeqcpcZtN28SXFvzEE6Z/Vw5fZG7ORoS5bZOryGW
6IMPg9Hx0uqqQbl9bzte2XRcesJqtRv4/RzcvDHuoOtazKRsPgZDzyI3iWU+S8qgADNngCbBsfnD
kba64qTPfDTH2PockbgUbhAMdK4S6bhgAZAny4x7iaU+xaJF6wQZNNcoKlwSxfpbwsPhyNehPLdT
wdcQb3SpOwRWda4qK545TubZWW42PHK6ZYRscYYMTysvTyk6bYRGnvAhMnGJSPg8pVpeS/AapwML
w0+lYOoYwquvcqj4Cjzi4PWRaU5NwBQspTY6NhFw1Kq35HFas/KsivziJEJtcW35Kjk1cZrPNTbB
AksdzAYS5nPbFPRT3KZkxSuYZekLvQi7iNwNTlCftLbMN4wWo3OpB/Y5TBP1sSK4SVyuYrmgkQyW
9RDGc90HrWdhPzzDGChkK5ntNkHRXSIIvtwstIdZ31f53HREHMFpGnY06xIdfqBO1MJCw60nLWYX
gGw9LPuA1stMddU6lkP+Man9pcLAsOPeH87ihrJ53jQod/sKDZFXWxlz7aBb8EI3p7gJyKHEQfy1
LUg8awkXboPB3SpQ8SPjk3zlYNFBJFSU8kvMuZqlWYs+J37pr8AyhWu/IrOecPtsqCPrJmcOOswr
YS3SwDEfsMqStc0sf8FZYM6TvhUfIdjyFxgV6DJsFILLOb7l9b3FFzR0ytOyL75lZuhv0FCD+a/L
ajBu0rFg2dEWzwYqqEuMdWRniDQVpBVUV7i1bu3UcnFWIwUWTaFzKBGW4PujKLiqbSAiEKAVSe9B
yFqdF0GRrHQIKu12uRPH7mDKNnMdXxTfZZnH6yYJCSQxWutYkXTeiyw9a5osXlV2/cUu7cAFW1uE
rqjb+ltc8S+2CjfIr787yfBF6O4iw0PqWQMErBkt0nWZOf28LNQVhHX5YR46zlWTx+Q6jtrshkre
fSp9GNhk3IKlrvqqjA/zAGZRH+aFKZpqmfCuGPgJUK0s4O5AYmTP1RjXzblW4XEH5xnP6rarxVlR
FT3/bLj/vVY9FaukaQE4qw9JvrAaSDb4Gi3rHljPMg1zfaLywtJfcjCgwL1kM8MdhI1F3AfpobDi
cmbaiMyA5MVHOOizQ+gQd77YvV18RY4fRGd+FyZHTmjj8qoOh9BfJkOcDJnXmXbQxg0qO7oVYWes
j3bhd/Ych42fudpSsV4XjqKzzEL9spQ6WzTcfDJO0LplFyQz1AOSVcA+dRZpV1zljtenVX0Kn+wW
EjIxXp2Eh6pkx7UkInCRpW03DsDLWE5jrYCLfMyGMJmHnDiH4EGsy9BSwXHnJNgLMghsmjAoTktA
83CAvEMVqnbDYtkflpJbrmFWvcRZ17tZPdItOpDahc2h5ZFS69hfxA7vZ432q5VIKPPiQqilgZK1
1/vsPB1CM4sKK1gPLKjWte/7h2VK1GGFgmOOk8RDDs6PQ59Xsz5wiq815YknIABeqqJRi6gycm4F
yIfgEfIarc/yztVhDI7MhyDTBphXNcohnZOQFJInPvrOIJbtvTzOVadc2JCCb7nIuPgEkXzmmJua
OUVsf4S0DDAOTxWJShP3/wdxT57Ic/P0KTaPZYz7nPeYav51DDfZTf0zkCPjuG0cx/mBdCiFPfhw
zh7sJvoZx8GBlo/nvlCIoLiA2tI2jINeYgon88H+iO1Z8dsYDkO+G3rwoEsFQ8Qg4VDSfxLDUSin
PEl3j1eEur2EE8+JA31jY0T4LIRLcFRmuI3tO4H9qpZAAVluwQrOGzVc23adxxtmlbZZZEVvejar
SGeHnWdpH30LspJllqdJFzuHMrT7ehZLKytWrUwTc5LYaW71ro47O/9mx1XU6ZkFDBhyEYEDqfc7
p4OcyUUSgtJuhLBz/4amtOCnAVcQ/7gpVgZEYbldph9CjKoWAsLELuPcHd1BeoyB/YDIQZri/oik
NIu+W6bRMOYJpDuKAs9LAtBPh6BjVUJ4O1ba4XZNwlwHp6oOeSjugKplUbGqUpawVcIaUzqrwQSV
ar1B5XBubYJ8RfzF7y+Pn4fZcH2oeIxPfALXB0iBMM8xGiIqDGQJ1G2EYxorr9LUpsCpJbGKaFF2
bVBWszIEaxq6FrOGPDtrGe0N8TAbeEsPKw5ptNjVuqAlPoXtogW893shIRXxdB1BvQYOLBCwhMbO
3XFZPpexC5VFwpJat9wqG0RmATAmp1gkglUUgRevOP8agy2r1r+/7gSb8bpMQooVnuFDwPBNr5vX
vXa0RcVt0MOa4y4QocR8DpkPUabbRqpWHzIfnh1WuWGo4Uk/D2bx4fFUO5YG9LxMpu1A4XiMBRmk
R0CHnk87sBtloS6kt5aTOAX17BZxewOKZFVrPSgnOVUW1viExkVfX8YGoSF0YddCAjfl9zcCsjrP
JbEJHL0GuaBx2xuUTScAVFyhqI8z/8aXQ2aXS13kKZB9y0+N7Je9KDtA5feX/PvkYRcKh1Yt2OA9
9tZNSmWhE/pJ1KPylvEWtHzRYz7geGGXbW3YXAmf8a8QuxJSuIbDvomvGvVNKeeN0ihvX1gIeGLJ
4CANeOwWaAkoKoR9EE9OoJBDBPy8sr7BnhAntVZdFY4KAWWtEB5SVrcRG5inUtOT3O0koSCVrVBY
X0IYDs41s3CZXUrIKZTZrLB1SS5SqO2Zb7+/Z6M9/VleZJApgy4PhuBJRvCQENCWiS2pW1+UqBi6
b10JFR3kojpGcLNQ11LbcruSNtZlTuJiVJqq1eMPlQf1P71ZsI0IDoWhEBUJBomiqRiiIAbyZVx/
yxLbAhsegfUaoMbXowoKOtS3we6boIbnPqSRnYFFLfO0xPZKWJHVQIYpBGs7Wv4+hFGZGpLmaCwK
6vQFs4KnawzaMWEXIRR4oRoL2wLGh949TTFCTJDlMhvoN4hVuAWpnMrkSX1WDJXKIQ1f9AUIZzlp
A+/pvkghmS3iobcu2zz310aWSRR46QAJtqM0LLLKdzPIs/oVZCuRlVxAwTEALg8n6XdgEokV9Tg7
RINM4Ftj5bdF8YKaYkgBP1sAcOwrdGxJjuD5CXBw2Hj6y9MJwcrMiiZr8q+Ore3I9nIEx44Uru/X
UpYepLMsMO1+/2A9k5rBe/W9OcmxL+Ctrq0oLxZ1S19WaDa14vB0Ldi8ZEsMzw4YDclkdcZdbFI/
1PnXvAQtKubUxIKdEChO90fU1D3cDuk3yXANRdG+d9w6LNsi9MDgt/wiKAbfWpUpiwYoJdaGnwrF
R4LQsSZNJCRu7REebaiEJdQ3jt1c5GUUD9dDwuM2dlGSjE5Lwd0HgHQmQ/glhYLDcC3SrgPsqB31
8MMMKKjELLcNNQvu1CN2cRcoIBjF/eWlCKy+dSFWi+ArNJAHkFxZ2cgNqtxO401neFbkC0gf4eaS
Uah/HJdl7Jcu1G9KAtFd4KfdKoAgMfiSicxn1w1qMCwyRwTAM5oi00BRfm8bpiYc7r4Dfa1w+A9z
OJxEM1ka1O+zAMs8+Trg1JSB20GfRA6VPx3pZE3rogVD8fsrTq0RFAkYIhj8NmyVkn+7oimRCduU
tl/oUI+Lsa3ZaP6IcWJw3rwpbP7VjyA6KtyW1JUJThwwLLBOfy/G2NnxTCkoPGiMOOC44IQdwoAl
P1eKgTZ1YUmeXqcsSyvoXNBQTLjTRViANQpjk2HIxThanTVGBGBx8tDWwTwQFWm0Cw/FbJPGrUhQ
HCW+4JcdLRPRu6bFvLmAXAVSXmEPnT6CRQS5yAgxX+Uu8zkelT1EsA6hlgbsYu1HcTVqfgP7Mz/A
gwGdvHdpXNKuWf5+xlO7Buc7CciVj7Mez96GmOD5jGPuh1lbGOdjU2cISKxdlgRILBRgYd0yIFls
FUKyD5ZtF0sKP4LqntlaPB+XNK2jlviXfsfHJU0KNaTlSuWEjiayGAzCiyJpcqOWg92PFT6/TUdO
jXuRgnY6uAA1+v2UyMSyCWBAAtwmWDVAEApDE1NdUGh20FFGPooqpKBbVR6MAlQWrUfVvddj2PvV
g2xQHxpVHGzlaFLKvABHY4VQjzzCECbDr3QRw4boREYOW6k2Ge9D0bean/pFB59SIR2nCFkMbhax
5UBvRC7KhhqvB38B031hahOWCVOT8DhPgkFVkA2nD06mVkFy3Elq3X+kQTNaqqosYGkNyaD0TYVE
TDLIvuliuHZINvrH1NIYAOl4mgT9fEg5roKFpFbdfgSWWsLtaJ2IwuqjzQDWJFOWhCXG2iQfrVsN
ZnOlSA59MV4FjAQuqCof/Q9l39ZcJ65t/YuoQiABegXWWr7bsePsJC+qOOlGiJskEBL8+jOIs79v
d3ZV9zl5iCvOskFCmppzXCb4F2osgqkYGoqpWJZcRkvFeqewJSRPFP71Pj9HKDz85P+vsH16z1H+
Uxr12x4tkC4gu8oTVqDsjP8r1SV+p9mWmejjOuQTosN7epvIIqyQXBSJBC3+91dMfjuOjktSWG2T
GMcSmtT8XnjFakIKqUP+cXYEK2TZ8MKJ9oKzH/NDlaYTOwkfTaDBsj7dMOE90CekLAh6mCVvQ788
5dlcCHUGvVMgGGBDrs8WCmqcAEOEjb+EEQfVr8fWGD9iKkNfjNgr2EXH42i6cDyISLUEX/im+Poc
T8OEO2Fdh7Opy5ajTv37sVOe/jUmYvDHIYAggRajyIJ+r2yQDs4AicL2UcoNQq9ycV0KhYyH0OMh
S3Zqt5ORNtNFyZOEK1laQJDmJu5dGlipke1Et7YZInovBpAFlfFTaL7H4NyuvHA0q7t8nPofVPW7
fR6mbMDLk6Ex8I90JZBZ1YUaOdOVQf44u7P3rAC7a6QAWJwN8UDugMASXo+j5aRSYXFWlFMozK5K
OUKPFKomdCs2w7pbv/VliJii6swT4uhL1i8bbSAgIcBYL5p7SQTyNwE8bZGgVvoq33u/7yhrsRT1
dQDY7Uoza5WdV543aQ08OOwffQYh0ydH+0bUKSRQpAI/yqetzBqgbDVvE+iBGtY3V3i1yFKDzvMg
JPgYxxfiiUzOTTQXMj7pbhro68bWpote+RSH8DEsIV3uo3kZo2ecGLn7wWyW2dc9X5txgihuInL+
wMPedxfRAt047xMtIF/i3ZQmssrtPpvijQyqGH8Anp3WAJ5n2cwf3C3ex1XX+5moq0WMhhU16gDW
ZxcxRF32wEkedd1lzXQy9/IPCSkW5EtVIGlh6T30XyuW9E7srOUHNHxesvg0jlTr/Npx0cr+bmSh
g8ZIrc3i1zvPRNO252iiU5s9s8Xa6TpTVDbFGWslA2Ws1z3Gsd7PRet52UQ0M0sthd3Vdu2bOZLt
xbcDTpuq454iwK66dezzFLmMzddYHD4SlU+RtpAHp5F18XIBPB2yxx56TnxZ3r8ZtW2P/4NHjuJy
gJCpedud4cl6ozKrm+SKhCjKAQYr1rn8EkZFgGUyuh7nYsyiFsNpUoZD5VsQG3jgSjHJWfO4ee11
/qREpHx/zrs0SvR15zZerI+ZSlnLS8P5gUnkdmGy+5Q3QkT7LaX9jJmKNoOQfY+obSQUbamweX9H
WgMm9Ukprwpx8gqBoDlNLcyZtkLIOm5pW6Me8qW4kVtraggNlC3qcYkjNn5OmmTE9QbVc/7qmsKY
yqIOxswmhWtxglQkk8cvwf0jZSmN4UdOT+WM0VeghEdIx5T0x4yl/dLhyzTLJXoZh/wI+XRdmiKv
uF8mLIB9RL5xgfZxwOf0+1DlwnZMn1E5/uAsmQWu1kuCInMk7fF4iKYyYf8ifTjmeaRcAUuKXGTx
KKKxKyT9wxgUNOZs2xaZVuULsuWmagvJXIQnSJ1xnxY1unbEfEVyny4S5BgJ94XKj1tu8aT1/pJh
ZeEKKf7LvIH9PxZYZqPjybMtwvd6PhxTs64EH8URWxiPe1jRJR1j/DUea9PUvAFwk/geC3rKXqAb
ETytqOcAgEqdS+jmTr9Wj9hnjl+Zq+gYnFi2n5PhsGps9SvH5Wxnx7/SmXXgX1obvfya6uj94/+e
5PfPASlIunso/gbcABkjub51EBe09tKO6YZBm2THO+vLJkmbNn5BAd5MvGTvD2ra1wVLDZW3s831
SPgmWEk6uW7ZIx/chFlak6HHRxINjM1WgDnEyiGR2I6ktxlYgm/2kKqZN/4+g5PGDkJcex+TTFrU
aJWexsyTq80VR3Uevz/a9+WRia7H/GS0xU+cWN4fgw/ZJrFOG2KPy0gqM3xzm0ycy1cIAqlbbjDS
9Jje94W0g2DCXWKQx28hrZ3xc+h1mmJ1zYs8bv19QsGR7fjH1KcTzU8R6K1OXe9gs4K+NDEQrfjk
W5B76x1XzYF8zBCxvLVrnpg3kjUjls/MkLFi8HZFsvs4A8s+fmGyHl/o2hT40o/xsR2GnR33P7qs
kf7V9U3ftOexKfB7pUkJyPVu3nKy3Kbva6VVM1/yy68p52q1uJ3Qph1+CU6ACRdXuu1wzq8E7Fz8
isxNFWsNRm0ZIYWZG4GLMyXxtrJ66TWwzR6AASAbPCYow/OpObazw/mK73Wby1Rx7pAshu0m5XMf
piuIOmKoi3pO+2EtxQxm/Jpw4vB5uZgZX5A0sv4BoiP8vQ0eIBqLPQFUZIDl9w8rRIMABbxVuDqR
zbR+ykYRUAWIbT/WPqjnDCBxSE2CCFNYCfXrqR9wxA6nEI2Cz9eM46gKX+IMesXs3PTT1HVXv+Bk
tfTSqrOTPerd7xudoda40kpiOi7pzz1jJihW8NiF78T+KZXF5JdXaEikz66W96EH3syYolSHvcOI
ugZSzlO2xwRRbrH0mD4S9LFqgFcdS/wdPy3mzmMGiEuO8S7Qc+OLxQLH500LKDSCumMHrgzXbwdV
LSCLLRvuU00sPpFt5KhhV+ZmrKt3kGUnrLfi7EZjRXLdCAONcrm/Q28CZTlQQ8MOlvAiSIfSdxhQ
O0FC0AOYYLcD1MIY6UJ9CxAe6qgFoTLNxIYzb94QadQZtd4xea5ND6gggdAYWLzqxwY/jtejYJRf
PNIzyGK8mK1tH3iqDpBycjju7vNOpNnygQLG2sQpCOja5TnzmvVzDegC1rEyBwiUfaUN3BOmxGHI
8fD3iO4YVTYOx7ExMHEsN5tYgsX3PpNqmYBEp23cpuuN3yFzyT90u/PRi0UyDVRh14ZnXxFvsb4i
r3fMgKLxMQahR+h1zigvD5Sqb5GvIrPmw+T114xv0pA3Gvqsf8gyozdxpsk0L9GfviUqiBNOtLRn
5dwD/46qoie5/QRE0nfLx7gxqmkqwbZUhmefI7cxP/jarib5MosC0MTFQuo38CpK9rn7tFOX0Kl0
OB0g2VoImZBT5jnjjkC8zAfFk2rFN0EPl7kHMxXqXyN5f5ZGKwDEFcz72zGsn+Gm79cj/vGtOaIJ
sv9j87bzcHxi/IneC5Uc32MkjvCJrdmOD4oU6MRwQuV+cBttLzS2coNsUTzsy0b0SWGjHruSD8f/
/FqyyCkRiTgcgvivdzz8CKdRU9mw2TSHKtzGxZOT4Min0scj0HO67YIn195AFymRlu0HHDiDJ8IX
CC4QLcweY33TGPzDA3DL4867Fkzj118XYpbjSDNYKtHLe8U2tmrPIWIataMfuveA1b0DjQZNwbAa
ot4cIORsM0tpPTSDmUQpTeaiF9cyjTEvHizeetMmzZHGSRpwjXztj9tyPzccfAk4R0oIBY9NrpOD
ZqxHH441mcNf0rUlk/M4DCepeuzG8/uEAAc+gl5XZEeKRWcSqVuZpJAD/APw9VtBDywH8QErGH6i
HELa32FluYBDAF6dvMgJfgJT5k0TsBv8hDBrInrsIOilj921tua493+o7v5a2x2XRz9jCAaO17Ti
+r/hrNaFKfJzDqjqPTQqYMC4C9QB2El/f6nfAHTsJpipYlwLkBX+zo6y/j/8TBC+m0Iglfz3Gom7
ME2V0YLSR3QlPVY3z+TxUF2r8IQnaike2a/g+Pf38lcIgeENqECF8Gr0IgMdjnWe/PVexJomgG9V
88LBqmVfW0aOfHye8c7a0z4hdf6nef7vC8KzCeAgK+ARw7P+DVfspI1JP8Ti2YQRBwVsIny5zjfI
OwBr/tzZfz9AcsB2/5/eOUYI7PYQRKPtLjrq/w5khl7RZlx6FFnvEcPL/QDttyzdGDsHOhfrWWmx
2w/OQ1pbDw5Sxa80tQgN0bxTnEf/cEd/Xem4I5RSRxtmCL4Z2sr9TottPI6gDEzNc/++qTzyOuzx
4DqBuN4Wa4tHIKnbsDN5isMBqUUkjxtROjVur1aDyv7MoL5jcRkQWrYKod7g49gfgjxAhpSkpvLv
fJZ+D7N/P4jfHyMeHD105mBM0J8Dr9H967rBuWuWJEBdLufuiEz7z0RIz2x0H7aocBRv6PjfQ10M
BAh09zEe5PHneM3bX6+XQ6uLBxy7h1/HXmikUWUMWxGbSojHm/8TtAa/IcF7MYAsInBjq/5XOEg9
LDfj2qqH92MJSfLxNHIY0tLTOJvjwPj7AR7x5T+WKRYE6Kej+yb0KBSI5m94pt/20NqddVf5GNmO
Vfkw5OnXzGLD/NMW/O9L4dHB0pnB+4Qi8/dQN4hk2FyTNVfvqcjKgI5gHSVmwJe/H9Vv3Bp+OxQa
HGT88QYrniGy/vW5jbCKCRU0/w7PDtK3922VZN2RKtp0OMpJDxneUMUDtUle5rYH01H2e0zmaknH
kL8qHyMI/sN9vUtE/mPCgWFiCjiEOzFeflagi8Zf7yyOwRdBTTlf7J7Ecj4lLBwqCYf+tW76c95H
EO3VNDfAfHk5iB1VbAnP1kKGW2QRkAY11dRpIFJ3CQUmEj8NgjXNdLUhZ2HTgwhtR8JWiQRU2JfZ
wKrXnKxK6GhOQ+/2ZKngGcrmoS4sAwR4lwYypRncBD95xi5DkZQ+inEgJtx3jVw5pDxuzVoCrEZB
QnKFAihvh7qPlMYS+ZU45RF+TJbde7qDyqHAIZb9DK/vJVD3cza9HBIcKShZj/TEr0mERHtKCtQv
Y+Iw3Uj9Mpc/pHN/JJnRe2TWIG3x3GJdEAiZu3kZyF6OsMCObZ3pvFeu/DcUY3Ccw6j1nmD9zOzA
+HnML+yoR3KRmzU116h5uiw56WLCJYcO1c56E4NFaZuqh6YedR54hl71rynScZ4+ZNvCqb5WWRwd
IMW8WuC/kIcf9SH32wyduOzcADgYyFAO9qNUcikmUUXQ6/t4KA06c7DkiRuuc39qDIKO+cg2vu7T
R/AgB9OG3BRm6YdpmUFufGw1UPAGsmgKmcNZWkOIqgaCZPjPDSXxXNywLPjkK2FhW4oHOsAD92Hk
XHXJSY1zFKNCR0ALSwVXNTj+0zhteLbw9iU7fKlQrAOFrJAyElZUG92Ev+tgCZl32EiUb1Hl88KC
r21lPF9o3C/+LYuHbpO1oCgExnLIx8F+HoEIRQ4unuygAn/FSAOevsnuigHniTqPss8Sh+z+Z/4H
QP7IX7dxOQ7D96XR/8xSx7zvUEpaDqUOLH82zgaCCNtMOW4j6bqk9F208o84XKbiRY886s9DyxpW
yqbxL2xrIZ3eWg9JNF3TqxZKzuvBhvUKCMv0nFs4fgJnEo6cpY+BZa/2o8CivqIN7Egldp98U1b3
n5u4nWqoi+OxFNJSSMIJoC5YsW8LHX+dOmzH0evs8HboOof8HE83juwZunV6UlPrHnfVL/EJOcVy
KrY4hZUTSvbvUruXhFB9a2nU3A7rvEBjDmgcApnmap0cryX3xYdcSwO9gW5/tLMRdS91U250HGsm
uLkp9mQ4b2IEOz1qBq8njDljRdWYnz1+5XWBOvHNhsldoMcQPwzv4JIKpN/LjSt2liqeXjQcZnvZ
Azqayyidmlcf9uJbH40MEIMbPvoiaU9xssQ36P4nW0h4o/SOAj4822VGI0KViw8ANVvoqJaU/yCg
oFBnEU2e10TJ9qy3MTqReVie55UCCEEoqGdYXW7S2cIywQZfVCLnQhaf2zXh2zWUEe77nFBFTpPT
C8qvdpBbuaJ52h/FwnJ4sERkbwYOmURNyaI+hDXtUL8N0y2bF2IqWEamb7GaNVS/NL6dM3KsUMEO
brdZ/U1Amn0f5916DVQ+umm7VCZ1gej3g3ifjuW+F0SinNfRF6+N/8NEUaiSluzf5llNCZQOGrLG
fZ+xcmUP0xeUXNbVGhbjcJO5Bka2mOj2YSM5AjFKvWr1aZ/e0CLu9Y0Nxp4T7ZJb1g+hBAL9iXmo
3iEXfqAE22ed3VID8oQOugnDmtdsm1K4sZfxQUtqv2w6IFeMQbs3c+k6aDO6Km8bpsvIpfQbGPOp
TJN+vEwAMMokHpYPgYzdh1luS1d1y9K8GrmZzzboATas4EIliNWqVLg/MMEFsEBsvCD3iobCP/Fk
ln0FM7r6pga9lyCfhk94uRtcCHolHzjIjWudWAizbSxuaDvSb3ORhTsFHmIFHUIdLioW9DuIDCpl
By10EU1tCf86/2YjJFt1gbxRlUzN5inzWXdGoM+yird7frXAVvwE/RA0J17a12Qa9WV1gVyUXrNv
NhWvHvX7624G9BEwmsJlb4bmjw0TcpFL7twJ6en2sljORGmpAZPcNUsZy3W9zninLwb5MSlhWuCv
fFz4Wxp0+lFZMb1BNb//4bDA6zWfknsKwcMlxklRm2CWF+S9Ucn8uN5Fdu6+7rCrXdKeCCjGAHM/
yC2mOMsCIlKs2gI4FeuyK7wtUFR6HtWlY86+QnOW4v7X5IbEY3pWWTp/AV5onvgo7RXZev4yDHa/
bWZlTiFHyEV5PrQPI42XG+uofxphmPpoi4J+T7sVwSEx2/pAtwGbB1jbI0kXdxts7q9bH9IJeFIx
XkQ20BplO5SfgGP49R5ZcScQ3j7sSSFfC0A6X8xeLB9x4DdX2Gz5/U6iBdqqrD33XLA7MO8krZYB
Hvli39CxIoZG7gz/zvTUgRp4asKkTQXFSny2XpkvenG0QdG/73eWU3cLAVUH1GKYPkK4z9EUoxnC
Kc274oqAi6xWvdPHYm1SMAY2+hGJBNq4u43RveVwAwTk4HXuALUXdx1L13w5xejD0S/oOqDFnY90
8wT0p3+I6DZ+6hf7DT/TAIBuyad5QAajXK4eAleQhTJN2hs+6eSri4TzVS/hw4IEyb22ybqai0wO
nT+XJL+lYrLFmcfDyG8GWega/DLd0f5C+rrg+5CXal84nHGpGB+mCDqE2y0yOeY6i/1i7wxfQUCR
YAnMo9QMj2mg0Yd85K2usmDldJJc22fVtOtwAhW9ydsBdom2juwIiwB6gJDokq/zvD/DmWKdvByp
R1xzE/DO9g6zNvmmu+mAFdi+Ijkyl4oNTqz3QHHUXKWONB99vk/w3cZ9dgcZoSC1J0gRYZ5k2fIJ
dpa9sIgjVi8M7SZgaIfc6WpdsvyGJSEe1cc93USywhVoYu5uEgS7+LqgYCrgW9tGW8t1Zu6FR02n
oAxqem5LG4mm76qI8vDSplDzlImk/YdpI9F+QXsHtFKIc5PEd56rMFaJBb9wn/cIpzWEe3s9AXG7
UcmCxiQk726WaAuzeuxhHOJ7iukf4zDAqZIM3aEe0wkbHpeFqgImi0xlfQLgf56wHwrQrpUjG5w9
lMBEctdJsMYw/wN+rvYlmLFMhw2EVO5UdzW2lE2nxjN/37WAb2sV2nCVNugMU2dFLHNAdcqS666B
cajUjuVbmXiw8tmSLA8R4yGvBiXoXOa0SwERAkv8RHRkf6yHqyu1eksu0yRIempWmbikQgono6mC
ZgASOV/mMnveIjrlSMxcsbV9hUi64ANTHMHt8R1ByBTZSepew9ZlSOCnbshJLk86CRNj9yRaM/cK
knkQV8oU9Fuzrl/3XTavjdRfG64Z2jUYP7x4aE5OohD2EuPwiBEkMgtaLt9v+y3pH2CCdedVWl5p
o3dd5pCP6nIY2PBiR7gurc02mCVbivi6LsP3BX0wzvkEF6xpgrgH81nEFYExyNQ7Dhv6xGeZvuQQ
Ntm6XYFBYT1gwZTQ6fkfZNLdB23GuTjNed7czdM4vTgzL83JhWYV10Czm7yMhsCvh0nBlDia/twd
nXDGLiYnvsjpthMsuk+6QG8TDTJ1amaQ6hxlUZ0kAo34XO4ue0iSo+cFDuE65quZT5pkE8x/hV+u
tT38s7Bkhsp0aKtDsxndETgZ4FibINR013OGwZ02gO8vu7DtDwE+3lwUeL/aYlP6ct86+4BTHod/
m3V93SrkF7gF8YxTpz27nGeVG7X8BE87+QpEMJwhJuKXKebDOde5eopUbKt1yOTneBxeewWFWoPC
7ZwnQn2ZfLJMJUPDly9pLNDTIkkF/KA2qKJqAdrC1Zxg0DATnWkb1gpFePqoUJbcrJ603zuZ5l87
0ZDPHUn93QpGuWbaTNcpoOxPIAXgCURMC7pMVWzuMyFS5K0IjscipN9hkkWRvo3DcWqHZH6bVjTG
OfVZC4IWIPeUXY9sbKdqhktvAQe2TwAxc69IlfaII2UWtYrd93pO3qSUS1cmPe6hVH0ui6rD760A
y2FNyE2z6yFzSV6jhF97i1yra24GPS3/0qjaZNXpNI2/4uD1tuRR4deraOmyetEqumoNS14PPcOZ
7GvnynaL9CNjQb25tdA4HlB5nicnoNKaBEvvQCnaW40mI/3RcCSxdwFdAt66ZAltNQP+XMt27cP3
ZdmwV7ApUac5DXT1xwo2bS3BFK6nUa3pDcDzBlKuNuxI5iFn/QMvElrFecjlcks31G9lhHRkqXth
InaKzAAtcryv7NMy9/2XXK+h6uZ0rvs4MvGD8zl5AetXcKiVkMOV2eJlf/FIqm4Q/UZ/Ckai94oJ
HKkn1CXR9JBKT6LKiUMhuA0x0yer4ccvoZTBIqqoHKSi3Xpu1gwUz9BVqkOSZk9HGQuv4GbQJKli
6Sj2zyP6f3SPCSzGc42qQnQIaTybdl1Z4pp+u0Rxokb6iL5Joig7Ytr0Ww85azRWa1QEJc4g8tAz
6b6TUzbxCtV2oLqEH3aYXZXjwGVbLcGrFT0aHOGU3+px3cTQ3W6FAKRTzS5wop/6FahVWgbIz7k7
W6dN+7lpOljbao+tAnoHLqF0tOUKV3a2nBvkauO1ky4a/pzNHFZ2ktBlDeOJGXCALyJOwAldNARc
y1jbjUaxelJOd3gONIKMyykorMFNrJDfY/h/DBHPY8zjrMat5loG9hk2wkS+vIPIkT6IkKVHf7CX
KCEi6Fs0qjskBdAxHPwM9uGe/2ioQIuEC/TeO/abITOH1197GclyLADARahshfIZjgiE4+WTkwAU
irsFCSW8/4rHG61cMzvTXXawbnhaOPLUpOB5d+M61Kxf3Dbepg7D28t2gvpjriDGSQfxki5Mtxm8
o0a26U3snNkm6KPaBTkOaofGnLUu0JQM8kF4z6GOuk8gMkPqrjki5gbf7LwU9NIu+bBtGujwCoS3
rSD1QvsdemrGQNv+pD2UQBzYwTgVdztSv+Ikoj4TYOdWwbUrCTWcnvJtT+kFfOTwSReuf42g+lnK
ZEIb+pI67J0TVDDDj3hEmyqwR7G08E9nM5f1aqGfCeWeGJCie+a2n+r/G9426xNA3PUK+HR7N8Ui
rboEnTQUQZulk04HiMhWtPVKddS/KB58fm2QwuVliiZjtAxogzZe7BJDXRkKDWcwpN3dD73HokNo
pYMoM5yjrl7SfXue2wie+8ZH/QkZKCpEoTRjF5vRZagF2ki9RbsImy5J4w15Lrq2Y7XH68G+W7zV
DQ1I1IrSYNwjmJljq9AUCemEna+cZN36o4nCgbggo07Gau9kc4Z/bBWwVztSQDSUGD5WIqbTdKJb
PF+Recq/9GtPAVjmImmmCoBiy1Ch5tv8AI997OokZm75DEkG5Byl1VD/VdCaGLSocCSB3gng1kOD
ynsoqUEefh9ABIbSp11+yrusv4maGb02IAiH6QOaPz1AUpJsbq6LkXFQZdEi0eUBbQn2PDRRmULz
d2V0j152DoDZ2w4hBdaG4B8cGhVhnDuadhEdnjY87JpyUfCTgubjjwiiKoCHSjd3EcLw/BXFpZcf
cjXYI+tKk/YKGUx2Y9ECp31DiEy3S7pS9Tz5VNxDvtn8aCzBzBd+D5DRCQdkZN/bUOo29q8w3Lon
j45fGALsdWCt82FCNM0HmCg6xp8J4MO8RmMRf00AWrS1h2bnXz6l8DeybqZXI1UKsknLXoxopvOS
jPHnzM6k5Dn0kdL2O5wD876V8GVtD/B6Jm2duHmF2QwN+uaStytfr5vMQjU3jztkqo3wAbfL+0Oy
gWq40rCOJ2cwV+B/0RKxnetmTVeE3gg+DBikNVoIlmlzuNGbcZvvU6fdXYOWA0Uds0bnMBP3+qMP
+QI19AI3egmVQv6VWgnP9IAE/NGghcNYzuh/OpbIqbe2zDrBIZPpTCtrHOgKijDAJU/7AASg3DOt
s1O3QvhXp/HQnnYT8DMNg8wPcpZB12uq//SzHE+JmEPlF7Z9yREt1lt00LFoIWHW4nlmdnG4HGMG
BUELFGhIpvu0F8ltIdHfBfIlsQ2lJYLfRpFM3rYeHXlCpOcnaAhVBW1a8g1uHTeC/8j5VrVsVhY9
z2i71c5vCi0DbLEIdDBpix7x16b9rSLJxs5L5hkaPEgdHoBcdeiORadhK3s9kC8thxKjHCAQeZig
fIlPuWcbigKewG1hRMyG00CU/NixYH2FcxNZHfLzWqbWFMe8ZY8+9YCh02QSD0U/pJ8N1B9Nubr+
SzoP02e7oDWfbEdgj1B6QsDVrFjyvf3SRD5ukFuFCC3JdnJvHWxHM3CXr2PjomursKlr23Y5WvEs
083CDDwoNu/ugAvkV5GIi09AjNscy6DJ3nSC7hSBxvPzatF/rMNbEZNKrejAgWwtHiDpGQHx5PNc
XM2pHNHAjUdInIaWh8vIkrV/hou3rS3ArdpiqdPKpMydkL6Q23GbJDSLnnyWYgufuVhIqWcXw9LJ
uhP604g/IXeOa8ro8log3b8QKsjbBGX85xg/wsooYOJgRUAfRVrcB4gPLnpdsOsK9w3C6eVJu3gT
ZbFMMcE+2J94E3XIaAgdLjgP7IgyY07rIodoBj99501i0W5wIHURUKgY9Pbc0VyGoIFc0dMXJVM6
VBSo/rXWIwFFBwVol6bfNwf03546DTzIvuGA6oa1BjcPd9VnVLTToJ8tnSfKHhclDaL8jM4s0ExZ
A182xAvo/jcYcA0gQqdHukHis118Ag9JUqdTHBZ5HTs5qP0aAvNteRVt8Ow7G+nUXampGBZaCWrj
JaqLlVFvEbw6qGzAtUG3oThpM3SyWwzZkTaiBU9b2S6zcbh2WwCKWWZJYGdKR198zcZxQVAxuutD
jzjGZMxq5HnQT9RocNc0ENpQaL8gk0YaD7XXBo82Ng3k9Wg8sq1ST3/EJtqOzniA9XNoELXfOgkm
tW06qJh0Iw5xO9agAQ3SqGaPzYc1LRaUMG0aMms/TYUXq6pBEBeo+2BlaoN6UGqaHfroeLSNJ6dY
p242b67bV7KV+C263So/UaRk5a4lIsOVOHqdHL1otmMkNGtitMKRTVhz8z/sncly3ca2bf/l9eFA
XTRu4wG75mZNkaI6CEoUUQOJKpHA198BSseWZB+fcLzOixvX4XDYlijsAshcueacYz2NWrKYTggK
qODX8OgD1LrQhp4D80UO26l0I6UHvid3fy/P/awuoxp66PRkZ+E7INKhyfyszWXOTDQpybzXohGr
oFF9M35URQDdcq81yFL/Qaj8WZNfr0iMG7FyzQ4j+a6ogB89GTTn/EEnL/G1+nZF+c1VYzl1hzTf
e6k9YoKTOmyMKM1yRMFvb/kfIfn+HUnvR5De/xO37/9DJJ9F0oqv/3cvwJ8Ixj/BvFf+w/ef+E5y
CCzYemSDAyPAqO3x+PxO5FtnilGTkFL1odi+s/X+hXKAyIcwzS+R0CbEAkr8dyKf6cDnx4mES2cd
ZhqAhvgXkPB7JOfv6MUGeWdunR+EZoKbjg0q0DNtXhCRpdUO9IPdh9VGk23T6HjGWDSlZlNKlfOX
94WT7m67TTWjD1XVFHfe5F+C7JIfXZm396LBJqZ3/WmcaQm2tIUu35fUGU9ivJdNnt7gm9ReRs8j
4uA2enuw/dhLQ8cxk/6m9jDy3dp2VphVqNU4/Y7oAr55BdtUbz7QNTE5Z2nF0lgAaQchLn3R6R49
QUn1pkLYNGAViMECBt4tS6JzzhMTkZYPhHEGR4Uoj6VxSgPlImaYcTBsvVS3+11a2qY4DXaS0QLM
cazrq7tgnoNtxtJsnLxmNh/tmRIKDlBjNFhO7VjBIja92TmOGbJBjDk38/KHeNa0UYZ0HyXSbuM0
L3kdQxZw88SDD9WrHt5n2ugSIl/vYe9mr8oFHYvS7hHcGoob9Mc+Gt0gvYhzmhGURx7sDKnnucTh
lM/+xm/yQ5U04lnV2VBRKFrDIecUsJ3wqD7P7BShbyXpgWnu90lJ6yRUY46tvG4OuTk9ojVa+3yY
8tAgunwopiRdQpSQ9Ilm4ZRsZ+CInq8usXFdpNM4PvVJVcPSWQsrlSZhLQN01sT9MqgYFM84PeOK
7CPOGSRoLUq84lHJgThbYIBV9O3PSdZ0WysuxvvFH2FXLVoFX8h81CxCMI4npj3rlbfzzXqPAeJO
Ltkjzdi3psyGC0BkSOVFcrWkLW3ScXhuqv5UyaY+FOS3NysgSC2oU/0s3AshiPRhSL1BJgBIZRaP
ghboBmmgoeUpv7pZ7UL0XeKbKWjcsGd5DINxJDBnxRvs1cXelrYRqkVemziZSRJQhiRGDEJkkumZ
40F36Q+TufVwBuLOJhFTq8UJ2XcAu61ZnWw05b6SnDb8tFUIiPO8Fa2j3SXrubHOk6+xFTfXjjbc
O0OmyGHM5V4XVbaG9LNDDT8LF53uhlYzY12AlbwbfMc+si6ku64zgx0efjtyUi0g2zN9bZyiIu/E
ITxm7QBvRIgCQmX2ubHsJpJOXW2ThNIUMaKH0WpVYV8Pc+QsGoqGLsutAaot9E31YIDLQsQvHrUy
Pi6wlcOqFwAOBu3JmWOdEKvKT2nr4KYVdvaGgbX7NC5elBtDmBeTXYS9bPEXYwOj5KSJduG6A0/8
yCllY9mL9tYMLgKQhCfjhI3n68mmy+UyrzqNdgBYNd7Nhpy8+9IuxI1Lm76mosbhLGBz7qwmozng
xV4fGYgUD++Qt0E3lmSfIbWe6jHpqmi2CH1suLGKJYyn4ctYQtTQYylviLwakZTcFkkA/i70lZpf
UQF1fZt49nwah6w+mMM0T8F+4NYCUEM2iK4ur5b8dz8Nb+QmJ84xOCZ2rhrH9I1DRMCzNgXtEpIX
FNOV6Tv9c0+pJs01BbHsDFnpF2kdVISffBGlrWbudaRJoJYTNsKc9g7+0ZccTwbt+gTetSU5rokF
ZVi01hYUB6C/JM4A2C0fFcm0Ry/jYFLm2guP1JNJZyesy6LZVu2A4tHaVwi+xQYkcQ63mXZz79M8
N0X2WHFCIHgnnOzS7GZphNW4WBuC4sZNW8UfWjq5BAGZvXgWdtmcjGDYceiVZzlm4o66Xrsv7N57
MSsn2yRF0GLbCODSj0nKY4w/xNzGK3lrLmedNjAkQbqOHEYpO6/KHs2KP6feNe8wr/WpLUhPA8KS
1i5uHUVrs0z3XilvytTOttncHyZDh7EWD+BOWn/xwzl261ssj89wSZ0DQIDgS2f2t9gn0inkmEYz
xx8+ulTcYabDgDYtebRLRJhiNCwC4YYY3uLGxmyhDdrFPDrpzpejsakxPW9FAxZrTvxkF9sG64E/
X2UYX68XTZeXUECh08+jt8lqZdJXzHm0PHPcDraZ7NOA3gcuID8KchxFHA33s5Z0rMHDZTCyaqGE
zSQsiRjpZEWPQ0FF7dITCBMYtiPWDNwYDR0rG9GW9xYcWqX2pMmCI329OGoMpSOlBNWXGe/NVtcs
0BOGpm1EX7SbvGpIdga+2T8EWR5sLL+YN61dBpt+aI+BFnAq0sSbar0PnP2a7RJM407vRQaAGt6h
ZtuoibVKd+NYqZNWtK8r5Lkc4pEgNcrMMnEAJ4FXX8Or0s8kT0BE6nO+m7JBPy6O4x40xyMZJ2py
mjWpFj+BQq75vOexyAEvVgXrXesiKAEJrYkG01wdPpmkHC4ANsUEymuSVdY0h2LOjTP3QL/vMzuN
pqJ4G90y2CmxfEo4udCbAYoa5jOs17gxYjOUOUs/gs1nTuRThN2ou4kLM47ghPZXE3ldNndgLa6e
PDeG8yaC9qs9ZOWudCgYpLKfKtTRCMBp+1j6/FFLZ3dIdGp4QzPnPNznBadUfFleP6U3WLvz28Bs
xFH3zeVMcoaPwSs+jVWsb1hMcVM0mXzy54YNY7Duswx6pEzUGObKZ113s/KzWXPOrsy5OQJKIJsn
PWwAIK92fb5UZ/Lj05bUmA26dP7ccxYOJY72cAp4DRNN6a0OKv2x1024jVZPSrVesMGEqTciiE6F
4OXLocifeeyL4RLelf/Qeg4/a2Ft6EZUsVLBlSyD5Hbsy+nGwUz97OXuveO6SDZlcrXGLw7W6CdW
pNJ8BVrGfNBpltofAqeYItKeHVF1f2svMd4oAAQ0REY5zVjl6JJkriRmmjTmq1Or2tnMfM/MrjCa
a2ksw0FflHfwlON/mopefx519QUz83C96JaWb6VM5SEXg3XtVK7cGgsyLyurGCRe/zkKTBmsiQBs
0EKv7lrOY3cTPU0d/UHC7YVFiThq9+Vb31k+bdo+T/hO8Y00dDc7dy+E4fDI1O5ApqIPljFCDXNB
7Fn3HDSRGAb9jMs2/9hD9PpcJ+2pnNJ42eRNmkRtYr2Wbo986GbmFyPJtYq5FWh0pGhGdRRTg1qT
FWk+bpQzqy966Zcb0Yz9PX3U9ojA613KVCv3Qe3eLC7k6MYbvA0mzkYdULhzbmdXeq9x4lVRavbe
dcAohCeH3sOlQWpiQyyz3DoZEW5B0I9eD5aBbTNYzV1n2V2GcKz3V6rAmQHKv3FCbxAjVFK6XNVG
qn6+rv2s3JPRI8vuTcPOwIO+xcXf74fO1fa5k8cVJpcye2I1K57Y4saP5aT0+yIf4oOee9lRdyYq
3rh1T20ttRwgCioP3vSpfEzMLJ8vCNlWYbCk3SnQTB6IVJ+KrYD1ejLbTkYplowiVHYtNq5MSJzq
fXc7LGp40v2FeLRAlfP7Jrho8ny4thN8PJDKuoLnr8mJSrVkzisnpWGbgkoIugFll+NDPz0kBiss
3i4bQ9wSCMsN7VLMcpvlPA8XZBwIivg0AD6AT1rcj0mhZctG+oqdFfd3wIPYqSFkUoFKtnZhuxCr
i/RZehOsx8Yb70FWzsaGpqV2WdYqe44rp95Bd8W0US2qPKL/6JvczxMkCbvQ/LCvpupJj1V8K/mt
B1WxvHZVcD9V1MZ93Y6f66oGZ5d6+Q5UbHKBCOJSzMt2CIdKVg9GytAIS/fM/eRXxZk+SbsDcEnH
FThpJLSlZHJLJ5zdZNTTbWkjk2+cJcZDKrNiK3NjPFf1wsQHNLfDSKP9xhQ0ru58L++aawzpytkE
NGRbt4gwzJsUC5VIg7n3EbNMU/SvlJuZP9Jz9NrJvm+GxMWRSIHX+B7yQx6kFXzrfJbI/xhUIrfH
iVfCjus2Vp+yjiq/BEtJH/4wpK7zZPpZNW6WiabzAQSfMD4zoyne6FoeJ+dMEpMBNozAsYXWOW0w
f0oRQeaAAJ7i3TzLQROHsQ+MO0xVnAWMVtsvmE82EkDviSa7OJKByDfjYGVnkTNFJDZH763qGvvL
N2moy7oh36tKPPQFIfdnw8BxVtnBdDnwPIZ+vyzOxqWF95X5KsnBHStKcGNItQgeuve45JO+zVxW
5y3Zy2LXm/3yolNYX0yIz2FJY7HxhL5v+GNP75KTEJn4mCq7uptIXJ4WAebPrGyxcVLDQu+BgbUl
UTIQFkWB0iGW7AEeGFHX5c2VjfNnAyXF/tBTRW4HpZiTUxv5NmGvozhv560yOxDcpXfURC03GC7l
3ZBkwa7DEvzi2Mo+VAUunbhgZSqBzYde1qT7LLHwHjSOf7ayyl1byulEdlqTe0Y/4DVKA6S07lry
SsJ3jUuY5nxojbKllMKUByLOV6ER2NOW+wYlMADb2s6ME6q5KYlb5lkKk7RKt0HJNk6WtPjUU9OH
TeBVBy2LLXJ17CT15NZ+6JdDH2m6NmNHtawdvI4KwJanXb9rZ8idh1EV5aUqRkjPSW11VOAoaeWc
pl8RGmBTxBABiNRiQGsYREQvmvOuYOpKiRlx6UosUsUg2XSm+TYd9OBKqqTA7Jy5h8LNnK1Z4pfQ
+6Y5Zbpx4/vEaPu+VwDfRPLSe3VOcnLV0oXR+leF1pJ2rvRia5SxjQ0hsJ4TnL6hNZFFi6osrZ7R
IJ5bPGphKv09iH0Do4yQr+SB+4Of6csR33bJ5zeOTJ9xUDlUnZTRXFh0H7zEZfRI+YKck66UOywv
tfoofA4RCez0pX2t8/LjuyJYmqPebMehLppQWdYWr5FJvDKIT3nWOy8IBTGYF92NqJmZA6LBIi+3
HZbqMbFVe27cvOZu6b29oRceZipY2CUq+Q39B4yWCHrEfKXQwWEP1Nu5LrEzru0f5ffiGLRtyegm
uRwSTDtfp5ojWs7woENlD4Qptda8zQePjoDovgypGk5elZF/8cF8EkXYoBWLoy9cbFamVpxMr5K3
79plkrWfOa9Ris01Qo295NWxHgV8mET285McGFdFv+fSQqR+pJR6yDSYCF43eBepa01RqxYKxwbo
9LS0fYik3+ERGD8FRns5GbMVprn5SB4VG4O07Z1wcaNOdHWfUmVUIWDueoOqLCNzjJ0HAmVO6CyF
iaKRnoF/PaOm9Ye5T+8713ijF0z9h8sthLtfkwM0n63UgLMla/u1Jye80ZPO2gitelQwnN6EQMnf
JcS1hpCuB8U3uikNdLe68yFvJ2GT5AZ+FD/+JIH6YSaQsqNBMU932PiXJiz9OKbtBPpjhwV8zij+
K4MzjnIgo1nBHVPLnCEUltO4vL3Yw2DfAXvgSai2rl50J8TwcKJhrzjqxBu+KuFdFrkjrqVrU1gb
BQONzKXIDKSDpay3krxtvx31VFyZpGaP/Au/VNT+G2CKOztvWDz8LD0FQi9Os8PmikfoS1yIsd0X
CDJb5Y4kjtFjMRuoE3lY3H268dixJUWlMeDtMNdeoKiTaA5G4jTwttZngiovM5y96VAJfxOa8T3K
CVFkPHiy/ZT4y0lxw0clgQecddolYhy1Tum0wKu8kzDksPtDj0ZuVyFDhfqoptQHGK8Y42G35y6R
t5g7X1EpueMRnraBqm9bW5A0rWYP8yXxgT/Uam+ptOvJtJ8yw+4vhlgTm6lzCXKXVr1PdZFss6Yy
DirncNY5Y3+sh0Snc4H/Si+c1z8U7Tyesiht5k9FggpvwjkBNwITPh+sz7EjjfvJd4qNq+api96F
bqf35D1rnxm6roOKqbfjqWtpRpGAj4wYQg9ipkafhYj7ttMJkAdufWkPZR/FeCdQ9Al6j1svMVbz
qZ4Wp5b90QiWZldks3jpDexhDqDHalNoy/KlMKH0RMyi015WrM+1p5faIWfD60JSmergk7Q8ewVH
JIbE5OlGZcmp0+xkiy9y/kydxaOViOolyw3/+l1sX4Z0/KJl7ts3wT1Itf7U0oa+XRRGZycjcB39
Ibqb6M7LVaf8RvwougeDJTbLEjCX7F15dwv8AMLM6i7KFmwmmTBTzguxdgVRwpHfNPgslg9z4nz4
Q4ZP2nk48BzM23ctfgr8x8l3WeHT2rxPsN5H+A6vfaOPXyq1oi2r2Mcmu4rzzMMotIvJpKg5vyv0
7SBx39rBoHbvMn3HpJDxZDNXY8F9pYt8/yfFvgDmFQKAB7hkTY0gO+c23WMnbEY9tL4vw7TxAsK0
BMb3s8hjrPC58ew2ikTRlDk6+CwCwVjhx+VpLJjH9dcav8fd00a6mIY96e/svAghug0bFmCdbkyo
mBhlQWR8qJiaNayVEKvM8w/ifzHmw0EQkQh/dAAkWikj8G3q3hnFQPNJL4QbcgyDpmhqwWNp9smr
k6LdbeokTtSGntp8N6OEw/jiQftuB/B6Dt7KZIv+xROAREAik7J+gVh8EvCO8BuO0z7J4vYWY6f5
xFSSWm0cmwV76Rzjpoe7Q0jgD9cAa1lzU+KXefrmHCB6OcL2CPzLbtaGp4LRdld6NTE4jGRYwOG1
t25x9Hl3f+kpGEjc3pumRTNUmSNPaVOzrIaV49cmNWOabv5sLbC6IMmv6PDjF/uTtaATFS7aoUsY
2VD0N0vSMzzDxY+8tWhDPeiLl5xym6WyLtP57d12gLZKoba4ICvfvQdpgIUJfTRD83SdZjdp7LoJ
+Qo2e4aBcNghikMWAM/a5OugT6qLLlbeUU7MbBG9W5wFUZeeyt7Qz83STB/g7zCwxFUk9FJtsiOC
++9+L4aTFK24cubJP1Spge4rF7Gfet2OLFFgEdG6abh8NzLQvcWICdbhQae+O3dNO+1GcnUH2pke
XRotvZvTHIfpamlQaBlRIvrqEsvPF00axpbFKT64qQM9aPU3BJJHw8rNdJu11hECp39TK1cdJxhb
J1fzyNC5cbmxB04dIxVjRL+5O/VpMF6+2x5AVn5m/p6xlfGs73J/fgHwnEamDXoj9nPaikZc0Svr
5kcts4j4dTir3m0RGlaXfQr7kPFtv3sjmqKeSfT42HaIPm5WeZakRkMtqy/dc1bac8RRYTnMnXIX
NrJ+vPG9hj6wEZTl5gfLxJyy2eSEWAv6WbI4a167mRzkmz+8E0bhL2HQLFdOsfD/9fi2t9R8PQGN
CU1ZPAa9+dFKWKwh724z21o2dEpegrpzQ4wQ2JCmNNm8WyxqT2t2plHYhwlrhJ3kd4svOCrYDmnK
UV/WWSzXFh6/sMzbJ9G3+Y2bjEQ5YDe17bCXiy0//e7GsHRD3+kLFfLPlowqyNvbaWxvQTWXpAQb
n63dWA+Caald+xb2GzyU6bFlIscZENerrXnjJYY1PP+s//gdV8sGlO6Pw+SskwXVWQqhjl3ZPr1r
sf9ItmaMHH//Ov7tJ9H6f9wkOQbvutA2/71svQ7efSb78tPkgm8/9F25ZpyA7xCY8XzbwLaLd+Z3
5doLfvMQZAgAeu5KxXDRjP81d9f5bc2COoRGPcMC24DcTIX/PpJXR9QOmOBrWAiT73N8/4Fy/bMH
A/0byhw2PiYCE76HjfFL4t6Qbit1PWGQKVNJMqzhiXNtdZO4ggLob374aL6r5j+CLNcU+A8S+fu1
ICK86+2QFX/1e8hex5LrG/XRw8t1tcjZuMopwB9nPoFz26In/P31Vv/IL9dbVX+cAeR2/wwm7zRm
L3AG5HoVpnbILoDZ6SkvxtWgbIsyM3aZ5qZ8A5phZj78/cV/tpq8f7COTuoeRwIM7T+RS1tN5zAM
fem4dMPwWpUVPaAS++B5NhZ1p+IleIxN/T+95b/4iB0+LYAjTCyACre6FH5wIQz9kHeT7zEapzLU
TVGmwyux+4xlMevUTaKjzv/92/zTBV2Dm5TLcffqGCrWX//hgvkabaa+DQ6pFjcX30aVMQcYu5ql
fQKi5j7//fXWudc/f6meo1uujzMTVgQTaH6x8My9oS9JvAaNG4WzYHTj3mTqa6tLJEUgxhFuVwOL
YG0jFBbGXYua+1gLguBR6hYLc8683rsbZpPBM510sB2IdeauoQL1cTb9/3AXON5fvF68ITz7Nt8m
D/svr7euQGLn1TAeHI9w04NWmU580SelDvetYXIdwABjOhHCnMsE97djPPAMznca3sUDxALXPWU9
gOSKXtlLQqYX1cItuZfAssNVJkl7RWqcmYk0xDmv1p00riqTQAvBGmcxNiN1JfaPLiPQPZuLvxN0
Vq7Y6RnxNnp6cyGIe90Zg6tuYpogKFedbJzPPmbTeeOyzcgtIBtU0c5y1I3LKuFuYJcUwdra0J7y
Mg2AvKwm82MX56CI6Tmj460H4tQwvnKXcsgJjSzL1eVgB9K+VfU8nWs9LcmbOXhgJQPLaeGsC0E3
VzynSvbqRpsGdRMwHMuPVNyK5zE3xfPS6dbRRUBqIw754tmvLHmj9z30e8Rkli+Ff3+bG53zQqBR
3TVdaZhhJWNBi2FQd1qrGQ+0jpgXuGQO3SLHrI/1HCiOCQMtHtc2CKf3saPuRrvjnTLBmZ5hiSYY
QT+IH5mtxuim0Z+cl3Lkc/QXyefW2cbDGPClLX4bPE7AzV5czVV3WcK8IVKijrWbm2xA6VQaTfge
oN7dt3s1zRkxFqVWNo2XWaH61zJnhFNoO7xZc6aU2vcT1HcMqZgGT4EXZ9URoFfL2cPFC/UupaZP
KfGYR+oTOu0D7E61rWab+4SxV/ZL0/viOU1wgSdtFZyDuQseRUkeJrTrjDtDUdZHNnnSiw5rKJhI
amncB7OYNtKFFkX4occyo+iZIE8xZnwnGU6AM4JWLNmPPOOkKdb3OuG2DX3mtR/eP39bDZSho28j
W3qYvX0t7aOWEQBX778H03gdVbOes24s6UHjvd6m3iA3U8LEPvJo3MDp+ni40DfFgVx4HF9gFtdF
xGxQGBmt8oM72vxGh0aN1Q/TM2PL86uB2C1dZVr/prpnkqlOgyZuVCx3BLxmBFONH6jLzMCoZQye
VJRNWp2eetKr2n7WwXtv2kSb4zssrU7JodIh+F2nkLTPJpivZ0B506skeIrHKO+X7GaaNXN66vn4
031f13LfmxDGw0Wnwaj5kkCbDnQL5LHD59w/ICakwA6ZMBrXwQybuoygrVOfWy2nfz+3rhw4GXgu
pkMczOpiSDjcuEAqo1SguiA4zFc2UecI94/xEUmz3Qg4xSHjCo1rzU2Huylt+yQcYul8GmDq2dxf
PcOtkyBTFxJyyMH2m4RZyShoBPQol33Ota/4T40rpnZ7pzpL3Suh10FMhsiez+gkFV+4Yqh8uJCe
3ddiGV6DDOcu1fKYZBtu7uBkx8j0G3JagFQMz4sfrRqE78bQ7A8MBGEMbNe+1AbB4LzUHfvQoq2u
li+Lmw7BnltqLpz+NTX4D3pZo7pjm+NeNuM6zQ6uFrNLL122n/tBPDsMFX+s5hRnm5f4Fe1GKdUd
w8vjR0Uw60rYhnie+9XOCjb8RTV+8pg7LgtmYxYPOUGkp7yDIh4xRR34vI73NvMsi95qsM7MDGLy
SpPfPLgY05csZ04qb4N5hVblOycHbE3wtPTC+FR1mrYcF2yj/tHCME4r1RC9Yhos2OyTa1rW5yWR
jrsloHX6Izzd9Xl6hKD54KUpEvo/D1DDbfbuIf8UeCvkdHSsUZMbixjMT0lq5pVfKxKS4w58HZMj
fo5U27PZEvREAfseqebQY38md87vF+xY3Qf4vmb8OfCnrAORK+Jmt/gNEyrNpBiZzQYS6swgxpGP
ropFuIDN+Th7fnPI7Nq/9lKL8xpP1R5YBdO9Z1ILz2CqqUXEsIooU6ZFhSH5WsEDdwy2xA2/Jbic
MKrQ7+fjbOX+FeQatgXkSvzWqMivepkHZyd2WN4Kd+GmaUfulD6hjQJHbr2VmPPOCPu0Ma6YuMFa
2roo82Ee8OdIMs573FXBuZ/4aqISzD1hjTHnNXk+CNVM2PyPtGAAKNpAEpzdUnCyT8yC9b6T3WFO
JeugdJK+32Mg8M9E8Gl0wZ4pw5zNpIosPIA32NZ5lpypLffezD7edFzYihf7ZWF++4jXg2XSS0fy
gGAI11t/0sv0ZvUdYMEXk33GQKjj63EWSZNJ619rZFXOhlbHzm8urfPileyPPfblaYOziKY5GOUy
3ZQAPKgYZo4o+28vy2AmEV6oNKeSiLV18qAHseSiLbvuIOdR3QyS2rfCjoVxoKznkzmZLj2Oca5s
dQkL1kRiY47g82QyLPfadCSvOqsE7xUdg0syKHL27myCSD27hQtZFXMlMwAxntBEkZCLE2W7p7GA
scCIPGe+jxkp+OymBgvr3Gn5eRIdNqK/DtHbi+X3rIuecV/igjrR+tfemAIQgC6YAvQ0nmJjk2le
8Ggq2soIY6tY0waD8UB4hO0p6VRd7DpS4guvJFs/UYIMIFmcmW19FD42qqpjqbqP1280z2F8LGPF
HVf2fI2agc0rHMxFBwXg9GKN4fpOrD8a2kwSg8+J0vIeV7423ksXIqeIMvoIqX9XFuCb2aoEMXqk
96Sds91cZFpiEBqnWmbwJiEeeh6UG6UOUj8DXlFEcVlldP+wJ00uEXZCkdQgnpnqp4J00RUhOxmB
e2bCFJCRjWKCwqnMF3HJ19/eNbSVjwV+iY9KC7KTRlYc3knK1sP8iUNi0kKdlaftynFyeB8YA2qd
LJjuBeRm+zgCDnaLnSsjHJmMO0NPDLIqdAw7pdpjA02ZcRilcVfDFaK/ySKBbE5vzyioSAa3Kt6g
FjsYxJr4QJccf+bQSlLhGAEjVoW3umvftHK+DpQ9HbmvKQzGVsexIXS8K7PE1lEhiM/VQY1oEtTG
8T1iyLzL2UQZ/ZgSxQWfaOuDfUlXsb7l22ZfrlV5YuejU0ObGeUBq5dfudskKC9H3HehxUd1rc8i
+SA0d3zuGtO6amSFH81KdApI1e7LoARdKzHrGndUfoSsyA29OW7snCyybxnTT80gJ1ldk4WK/YOW
L1+xZ/GF2NhYmb3lgE+BKqjj3qAiQIPX2IH7cB7luoKkOisE+xWr4ZA3F2NrakfIDK247AvEmLBK
WW0yt+OOXGTMdx+rMu1v5mLKswh/y386iq+njp+Oxj6NCM9yaCwYtCB+PfYvsIMCdjxxEM570S/J
1oTdWvj+/XHtT6cfH18qjQrD4dhvc3D7+XgIdmgY82YQh5IZrFmIh914aPtOI4ICCO0Cey5Hl/fl
8O+v+6ejP9fFoIT9ao3acFL8+bocyUsrb5RAVSrdl0GrukPVq5LR0MxO67ZNVc93rpuyFrdyrXL/
/uo/oz85+/NXAIsO+qXLi/gVhzdjSisnaAcH+P8cQGB+mA/MgWsucq9ntR9w5a1G1Y5jyVp5m7bP
4v7+Ev63Y/cwi6//9X9eXqus3mT90GVfhl+ab2s04+87dpdf4Xc0f/Fj33t2jN39bW1qOFZggaH8
YW6oZujBb/AiXWiRtCA8d214fO/ZWR4/ZFlIdyb17beMyveencVMUTNA67WYJ6Kbazfon/Tsfnl6
dVLt9todpN1suAGm+Z/v7ja3IX8zDevMVpfNLzZ9aQICtsfYYh3UB0hua+qwGB0yq+kr7diYqUD/
hExcH5op0/fMQ55fOysZyTrq6AXq3Y4EqtX72nYlRSUjUrqlPaDEvpuXmJgx23BSwddgbJLffE6l
V2PIAJHPUrMl/5unwbWeaYN3C19Nwl2hGIDCcg8ygJFD7iQH/bm0pjKbw8XW2KTXSEddnYA34Y/0
PY0mfUUsFHIRgUeVnl3JpDD/PjVh6kwEVjjmmVsD/X1h26lF1T/QGSH+5ue2VepPWesNCwO7hfSZ
I9bDEdIvMiMrRvxy7ReU0w4eoZhvHNhd2ItnaBlb35215ZOodS+7/N8H8Ie5vf/2ATR4Bv7u+fu/
5cvnlwpO6x8je7/9yPdnz7d/8/EVGrZLh9j46dnz/d9szJUW1FYKFf7Jqv+vZ49+OSwZnj2dTiT4
Qzaifz17+m+miQhEPY7KrxMh+yfP3i+P3jrkciUNG6ZurkzRX3vYuSFMu7ds7RBoGvoj5s3lMAZ2
//DDZ3LzbSf+sVX+a1t+vYxHb58mLl1+89fpwIvRkzVYmLcNmpiOIEHqDcAJ/7qamLf4bav4t6NU
f23hcq2APZrMmsWCBq3659WE74JAhrTiw2w0PMFuJy9dmswn8mMcZWgJ/CcIrmX8+e15dP7oHLMS
GszeQ2P5sWuMfuu0hsek+2zuYho0bTOcQfzRNmyAljlonXS0dLjJ5k4fCebjg2Hg6d6FylPvWycZ
Iw78lMXYt4k451l3CBpFfTEHHQZkELvAwPpgDz0g2L93DSpK6Yj5DPWJ2Hh1WxaMRSy1bvhA57M+
MYyQIe4x4Ld4HrIr9D6HqQkcJPdzS6ibPh4jn4a+ujUh/n8Fmbk8phTjj55ILvVxzraTV5L1Asd2
WEyruKSh6fpRylHv1uzH6m2xluaa5kD+wdTxc1Fyl7v/Zu88liNH0i77KmOzRxm0WMxiAiEpgppM
5gbGVJAO4XDAATz9HDCrujOz/qqa3rdZV1uWIEMh4O73u/dcr8tq4vZijIem1kezSehQXDr7EI74
riWla3S6T+2mUk5/GViqOQOFoASBgPWbWaXGsfJX4JM09LGbSRazoYoS8nGG3XzuQ0qa/UVMwAOX
bNiYnWbkLEOXCIPN1LU0Il1up0wGPViJWae6f0UL9eb+KqvbYh/UAfQLnXCdxyY36XZjOqL+NMig
fS3o03kpotK+j8gQ4xoz++hLgbmNYFwkA0CQuPQxdxf5tJcjcSXsa072qcw4NcV57VY3ZgUcCK01
ba4CSqjIlNT6OZwX6v+SXIKQWlGOBfP9jQvE6IZKh/tsyk0ckcV8n9GXsGMGIF8pQxv3zWQqjhu+
4W0mLDdfpBDZIauzz/MaEEyB0V+m6KQcnRcvE7ueNyerk+q6q8TyQsjTuHMoUb0yF4oPNj0ua/hX
o2lsy7wgvGUQzXQxO+JCBzY46rrfOXNeXplFOnxJe199Kq0Ze+CSYoTdGSqPLngLevqb/M+dqmJt
aXmuq1VNCKovpjMxey/dy8TAM1CW6VPUk9DvkrY6GBhG6JMQU9xPWHoa2zVjvLY+jjd1WRjShcuj
UgDgZli8eSHJycUImK8MDnlJH0srjtL7RFf2lc+xwZswzm7YIbtc2nx7JsgDNCG7wGqt8eskOAB6
0lDX1OctnxRl4DGfrPephXR5A6oBwPii1H1HiC2GHHtPmUS+G7zlgzFI54ywb+/seenPmAmWnY58
/VDX0UDiLxqxWrt36IUv6HqNfcyhfY0uG94xmz8TAMAXlowDwXV/IBfHiShs7dWyUozbMhUl5ST2
MKMVVZ2/XIW6mqdTFZkYEGIEBdPcIGCk9L71mgKa1VbSa+wdRtNth3nsi0eXmhjOp1hpp3DUj8Gs
MNNaRC22HlAoTHQJIPGN1xEUjFRY1wcUDD/gqOxSyMW0yIaFFWLS2OaVMYdkS/q8cxGIFe0spV7S
+7H01uquNh/Ts98Rgtk0Qtb6NoWlFTobnJl9dhklxgh+k2IW79VuISzi4KwTA3OvnCL7uRi04e27
id3Yl2BVK/FpYze8KDmfDvKhFNCgQTtEfflqeG35EI0iP0gTVZYHC7zjaKrqOSAyu/Zh2ERd9OA7
F940NiYuxVEPG8/IooOnHDhZdtIx2pq8oy0MnBe0uWEPxdNjPdoZvslNz5wS/2DiJw/zPOjPvo1L
GZdV3e6h6uEfqZgubQYXIFM5VO6p7c36AtxCtFPk4JDwO4LDyNwaRcl1MQkGY2DtLb9vtpXMIUG1
kYrr3sT5DCuX3WaSRB8nyZ86ZdQPS0+p3sarjQG8yajF3eS47VfXd0MO9fCh9yXVIxDDIrFsaReq
sp2kjPIERzW6qbzcf6sEMBU6ukaqLftA3OGgwQFU0lxUxzR28u88Q4lv8C2rZ8dEMqvKwqdibxHN
QyoyTt5Mjwayq02JVEOt9va/u8D/n12gwxGJrdNfH8Oec5nmdf7TPvD3H/rDOOH9hjWC30Owfk31
Wxzr9Nde/Z//bYTOb1AA3ACQA73reCB+2AhGv3EqIoPPNpROSY5r/94I+r/x2yB6BGuptW37/1Hk
HxsGm5SfNBQefi3ToDzYYwb+6ySaVadpmjm1jiFU6IpBZhPGkuIR4gZzB8IVUEydfJzrkDESwbDs
ycQaHyOSNNSopsPZafx8E0minF6Q0MIoAy+8zeYUZrVfV49NPdfE/ID/dol6hE01gQ4fujcTA5kE
IcMb/ISSUj/b6/C2BUnOsMM25BcvqZtLolfRlTtP3lttdgw6Jhtzu9Ni/doQio6eld8YX8spmJ5K
pxHT1yiIoqBg1uzqM0bKnRQ9MvVUXJpF2YYHn37PRw3BTBVwZQf3PFD5aG25iRiPhuu1arNk9bhj
fpVuAkplyfFw69wGtjOdLepAt7objE9+RUTnsldjyNtCPf3RmnR6VbQW7vrSB7XEpruBlKm1t7c6
EypBX35y+S5fpuC/N164uFtPuuUHWfTcW6zE3Roc0eOKHOSzbbM9YPNopSeXJtdD04r2liCwSZlh
krkncxqNV/h/BNv7aXqCtJ6ty3zlbrpl7IJnKnNHhakU4XS3yAVFBrQeU/okShlVB4ur7BvQe0xA
DdoyHuVK/Bwo8cOwWun21U25aa0b7Ueo0Ou7XFrrLKHhVhuVHurabGvrMc0V04iqXcNYikMrYnSj
aLGiAXbN0fVQB5y2ZpAf4mfGJ5mRYGT626Fga0KulxYJZSd+/2NlUSAaJ62P6N0NIGlibrD8jOfM
ZXDV1hMjZKi5IvYUpv/CBZAWewMKtxpdtspI9Ajn6eQxOm5KhDDsMNGzNSAZs1McG3CL61ybCrD3
GclID2XQDMthUpFzYpruvbUT0JqDq0IEYDn1y2VE1ovXKRD27NRCbi/chRcUrG8KOTa3uFQlE4ML
Uq48AW11hMaCtODdfR/RV1qgtKfJWOLQm6VTQB0KKhccUePbZ+CUmrYi6njTk2pHBPyUbNsXQDiM
FsuFv3dpOch5x1EwDhVBuC5ujHrsx41PToah+gpq3Uz++uLDRRULfLuSd1Dq9eSwdIFzcn3hnqYp
42NZ1jEjnj6G40bLi0gG27wN89FnQMAjwrAtp/1o+M4JVDPX5ncZsdBp8qwJzoSx43rAK1xNs/RB
Qlh6M2cyYt9H7b6J9NfZcCo2hLjlMWWf696lBXXUpdNlzSl3qPbbJRAfqY+1c35/6lS8rHlFMrNK
+S/4N2fj+f1ZUgM3pMdqhgwecxTjyXqtz1Vm4G47R7IiYVxBuyQ+52s+Z4gO3fKgNE7KPVxjPlKb
3DfvCd0n/VnNUXMZsX5fzrLh76N5dQngPWXwZNBjdSgbgwsiYt09BLriDhUUnTy6wrTmfc4Q6Btp
MK7Iwqd9GvzdmmZMPSMUBzQhdgmBJSYcD205xVNQKr1Vkb1wyvX1vakZnY3FjCrKlcbUiYU55Dql
HGMTuVF7pcIhxvhNw7hnM3/fYKyPdoOoydzOsg/Ovhkkl++TPj5MEm5oddZ9AV+RYY/ExYBbu8ew
WuAMGLmKDwUJwf1CoxsslNS7G3LVfy4Mx8LVyaLzzEhgegh9Q8SBLbmwbaklL4Y34Ap50ODVkdGm
rbjxakpMAN5xTI1ojYl5y0j4rBs80vhR8JkGNPpkLGiNYOYTYlgbuy/dU5oW7onjB+/vvE6uZRBw
B4EuP/KAQt+QfXN3bHRtSlKVozd2l2C7FpJqDGcCRtJUYZYhos3pXY1r9L4aG+J4Y4mHZBOUmU2d
7hLswY/NX91AOBcJU8gjrDLrS+UFy3OYDlOwx5tQXHXEMb463aQfB8+bT62Af8G5hhB9bjxJjh/P
GarHtu5KMhlVFDKFpyBsQzMQVa1QHflnU703QzHv6tRcvuZzWvIN0FV/GXrAjwmcB3A8xJI4r3NZ
EALRCVWmkR1Yp2GR5TUFm97W04ATGXwo24/zZAmuoC6fpS/FV8+LMrryQjnSZjx38wWm6/BcaePe
EoY97ZDgIUCX4dhbVxXu4O5ucZ3sNJpAKZjJ7cEljFs4NO21HqAulMaQ3Naj5G4yBxBEjHa4x9eN
N1hb6VrWCh0D7IJz1TIJtp8SxrnPAGHlAwzO28wbu3u6SPETpr11T4FQ8FAHRG8wBKnwpqOE4JhD
116bac0Pqa0nwObh48Ls7WXoVyb15DXyANgeVCufW9UeydCuX3x9nNpIICPYt32PFOKTK2VIZ2aQ
uxtOx3PSKZOWAZCUE57HXQXPEsqlIycicyprdxXddSab2Ex/pBlPwCh3B6/YmwJIAYU1VTXEhuWC
03S6Jg45OT/aYHtec5uID0uhY94MhYvl3zTa0+hj34i1U3xkwthe6moYzso2P670xOsW9iIZCD21
fhzUibrq/aXYjtj1HubIcC/nqbDuqO5Q30Ya6j7OEU63t0lx8L9jxpWkl0ou5QloOeGVTn7gMJnc
ZRRRb0tQfyA7LIzMCgB+BQBsRIm+GHrHuJFScfSn33Umli6+UpIyXXW4M3ZUGZKby9X4GuZ+smVf
799GbeRhftCwrMs6E93GBJlzDjgBXpsJUJ9tRlDkzi3puAjcgbGiqILN6PrTBeb6+mM+AJHzmvYp
GVoGr6Z8ViyJdOZxnfaF+WrZ6Yly4v7KgKf7QWtc5XznZkmqqLegsWYZHj83vXHw8lwPgTyGA6mR
MrCp8TAt0DlB006M+TPl8gpDKya541TbtLXppgBne/axZxzMPLsS+FCOdmW9JAVIqbTyGcbajUsM
VK1ZJ0zyVkvitLdb3BOTH7FSRGTvU7ejOcVnCd9HrmNOG6LJzl2Yuv4tza3qoZEuSr6smc5iRlFx
uUx7I1DjNWZnSsyH9Mk3O5iEEl88lpA2hoLp7SMlxAPgmBGUNNuPvU2Z8RY0YAHde6UCDcr3iCOT
7rgVk3T2JfyER1PK8XLuHfPFkPzgSDPvNXeg8ZhPPdxNWg7uHGUCCq5B8W6VTWmLI5buPvMEmZm5
7vUOiYyjXKYb62Jwi+EORIS5lYl/ClURXjVlOj+ZfZUA5xHDczZkH8jkE4/yrJANxTSmTyMMC5yJ
E0gE2l0v/FZMx8kEc+BGWbj3B2wLxHsKDa5emAA+wmDwJdP6zOObIKj1aCevg/Q9sDpiecR3Eojq
gFMjfCbHa2zGdpIPSdEEe4bJSbFjOdTHEP1g21WgDgr8TxOetnuUIbwVssjc7TKn/WXjzkg7Zjav
LRIuiRTbnpw9PzNdB2CjwjjgfvOl6Ab/WwgdfJeXvrccs0hVn9sg6I6RjJJdtW6tGIfITTXOHcMV
SzQxHj9/R8yTUkwazuJwCIdrTbvaNpkrFc9jh+SCf/iyLMR4XnAJOk+sb+W1AmCZjbGIJnFbqNyJ
+9Jr7qGcpP49aWdniT0aOcFlFGwLau0igdlmuic4R0pyNNkLlr5V3qQssikw7yuig/0ORlQ0xUUf
EslgG3BtVxhyN/XspB/IsJLnXxzIojAKX9PBau6XRBfMxNNs35XDfOX1nnfu6qyDQN51xhaQDWDT
plKXk9XNh7DOp1vLU/1jpgX5rO6yDZdp20V2d0ODV4+oEZgHgI/ywhq95CDT8JmNmt4HvdyOgXTv
inGG2eKNZUk1yiTSijzMoq19TgkN+opLeQuQj5p0lbD95X6Az/9pKgWGXW55FQ5iEGkwjgmO1rh8
rkrIWWBngEfcGtG83NDNLXPy57k3fCLi8djCjy6DjcwHN1kNHtzcTnQsY9JxgvvGql5aIO7ZZV11
QXLl1Oab0lF7PdHhvMlDroVTqUl14cWbS8y5RUYCy6ZW7yUX/EnqjSRqftuQStnjDNowbI+xCb3g
Umti15FhGtymdtvdsvqd6PYSKMg/nOT/h+HFnwYKpuORTrEwGTHHYQr+s7qfwsqZ7ZR9bSCli7GR
kyjNF/bjMgf9l0ha+eHvH8/70zjBdB0r9JjyBCbeWA+l4MdxAqThmclP3xwpyYogebN177kxv5Vo
Pxnuk+FzVpmue07HcHBOUvoAHWIsfZm4Bt+BKwAUSbTzu9qVN+LdQW34C01CtoVpbHWzj2XDBtBd
6oRtm1h9aKnpRBzomUXiwzOwFHRTKY/5MLDNhKLw1nijVg+9FUGhWyjN1YRoV6/CR0afLSafcOLA
lgLFZ6+fchYpuWM8ChwZr6ie/Rcumfob7uL6wYmIe2GjWR2xvm22r1ToTdNVytnIWO+dJgcsy0ju
FqMf+j2zCdkf3g0VM/+hvHGbFiuYpNYOyqoVNq/vZ2Hhd9Y/1J3+aTDG+M13V+sD82jEmV8+9JId
cuL3cKe9eT0ve7gm8Y9aFce1v/+011/0o+wSrQ+Eo4NtAHlJ+9erKwQADvWKBwJUwEfcMuvYqbrj
83l32NFaz9ka0yyHkIVV9h/yB39+dCaMIdkD3CxkPn/NO+CWtwIQ3IBwitZ+9DUhmbzLZ/aPq89v
MnhUXzFWiQ0tOLb9/Uu31rnYz689NMkRYC6xGKD96bXrwsM3lsjm2NN/BU5Qp4NLe3VnP9ZFz7HZ
hejOP3bnBt/wu8lE1sPKTUmD6gi/wPo+pvyvy+QfXCYcONAV/1rdjN+q/ButCz/rm99/6g+PieX+
RlKH+7Jv2+8q5r/kTeIiv7kmkiLTb+KWlstl8EcuzCYXFoRk9F0r4ipY589/zLlt5E1+IQjAEGc0
Qav/ZM7966VGGsy3VjqBHziM1Fk/fr6nqsWhYgpz7bnWDjdADdh70zjFqq4Herxj4jZfFNNYw9Yy
S/WqGnd8wms3UZMd1b/nD/9yRP1r6md9NnzfbGw1TNrW6f/Pz4b5Q1tG2TCe7a62zik5Hm4u6EKE
oUfVRHwT3OE1GHFnbqQIkX7ojuaIlix94DJNDuovkVLmDb8jI9VfVdbTgihhHVg3kq/WbFjT/ofP
+39YA+1f7ofvzxiXDF9VzvmM8H/x6Lg5TSv0tKuzM1EYyk59qZ44IYXOXgUzmKkRv36xzQPGLUvg
Q3qfS9M5iFGS4iCCo75kU99bOD1bThwqR49jLUOYCqQHIQLtK7sth+hC0NfQb7HCRc991l1i1MHO
mveGf51LzMr/sNL+YufjRQUcFgI+CKR1pu/ri/4h7RWQ7KH9q+rP72JhkyLab4A9cGmweZ9u9SSj
hzaxqg9//2b+sr6T4sAXSBd1ZHMt8n/r0/rhYT1zSt22T+tzHRLes8psONNHGufUGDz//SP9cnt/
fyRSWgQG4WZHHLx+fqS2doHFyKw5h63pvnXAyapDokIizGWb7eBHIBhypgmbmF5BLf7polkvih/u
7zw8Fwr7F3c1sXB3+OXhGTYwGVgL6ALSW2+iGFjgqvU5eIvowS7AuJ9NPvqDrjoAT13ZBF9VFfUn
Hc3u1eQ70kR2KSgrK8D2PjmytRkQAxX82mJJ3ZK/FEHsRY0rj4xKoFz9/bv3q69jff7Betug3dh2
+a5yk/zxgzL9was9LzEgryVgLKQiiGIZpardDTTHOr3QWV5+IvlAdeTSZXsfRnke06oQfFMMkxsk
7DSAKF+MX3PpBF9Gr82Ci79/klRv//ouO0z2HdiPEfdWvp2/GF6A1+QmhBfnusC1nkQhGmS2CtuT
E+0V4+kY+L15N4qZUDXtSUEsrZpUj2wPlQsqr6w6cd9WHuWSQaXTFw1M8kQsBYaM17VP1P6F26Sr
E4wdRZFvKH8h5ZYwsTjr1ujphaBCIGVYTixvYdYb22Mmjp6vqnu7SG9T6v4mxKSgO6uke1QMbh2M
yfYaoptt7g3usCyAM8Piqsq88DVhE3qR+aF1tXDSjfBjZED5uejykxESqNvomfC9pT1jTbt/5lSg
HpA+4EdroQKmppwnOIbYj11m6fKQBAZUiCUrCX44pqSRCfb0x0FQC4oMTuMB/ZAnq4uqL/nY+nzv
HVE+EBycOPyBwr+QiRzimfeBcgI7uuk0xYMuRI29ZU3WuOPcj8TGviXs4hFayk70DoG6NrrJEnov
t5bVqCNLjQ3niv7jTaiC6gPgqOzSllH74DnKOwxRYdj73hfLWwgCZAePuFj2I1SFvUFHwJsNofEb
jc74GulfJhlWp/aY7ieM13w5tN7N6TiEe9kka17CEUfSoZSxwvLBlzBSCLoBYFkY1LxoRuONNzFa
UIihDhNrcZB+uUtdcL1AVS0Xi6qk/LfgSoL7yjkNFBmppSuSpkuV3A26QzHZzPna3fcFZc62l9de
G1NAF0okuZU3n+1ZALCRaCccHswzFF0qkuna6ZYDbdAqOQm5DgAKlPQHE2/7qZgdpPWBzyDZ4E8i
BEHTUxhu6yRhPcQgpLudD5/ajGWlrOQmw+9AUWo5BzjU56mK1JXfK4crSoMDxZk/sBbufSMrkpuR
r44PtDFsMQxZTtmLPWE5GW3ghNAgs5soW2OID6adeoPErN246RNmTOAjmM7oKmB01SfsCvZenQp0
lIW0VFzb5QpKyVbfNzyqtCe5YrBtb9I8/Ab5OwDtYDa2oksYneLMJjdNLmoHzqNXxDX072U+9iZ3
N0gTaQa+MQGn0e0j2ddEKpDE5qPZ96KNPZs+kzgAJFkdJPtyI14PEi9GK5h10W7FFpm/TOOGMKBB
xkXV9UshRCROjkRT2ZWZ8u+XAevEvqAZyILkncEyoyvQztQhkSPAKhZj54KiBrvcDy3PAJZklS47
RMuFfgXGF/pahNQB7wy+KpKiaQvoEMlp1L0Ex+02QI5pN/m7E7xeCmf5iqUrAkzDE4BcB2yjO1lm
7jIVohUopou5c7Z5kyfbZUjQ5hD02+gWFlLhxk7ecXYUbbEYl5jKqE9uEwpRgywK2p01Z0tzynIL
OjkxQHC/63+HSwuLD5dP6pCiJYS1bKhfMz5K6kdmgwK2Ena8teCKYiTEpNB5nCttD2e/jWaamqnp
uPYGjL8HGGglPxDRCQaMOM+s+pViN6KU3Sw4UvfaW/JLS6Xq0UU1ffMmJDmqq7l49wOF784O0Zip
naComqiNA8Uvpulih2O3e63wL5EJTovxofd8/amVmXOEKpkmCB7rMLUOE36PVzXFtH/PPFOl57h3
7/lpS1GYRnjGYNymrJkM4WiLIj/KybZpBg1SAuPvgaHvk/G6KBhjBsCW+9tpZpwJUVCzd8x0zRNr
kOytS1aw6BlnAVe34C4ptwBwpuak+iixbwtJSfC9HdYRw0O3IMqrJrVuPrN5uvVKksC7RgseumkW
Jn6TLdRCz22wvvhVbNDcn3he9OQQ7Kx5FUPn8VZlDOgIKJYjX522Ssv8rpYBX3k5sCv4HsWFQlRn
N53lznBAnDYz+bgxGQ3XgpxxD8956Gg9NAPTAU9PDwCfOl8mongWNxA639Z9sqoFIAInugjHPIcr
SDsW18Wc+m+6hha3mSRjdUdNZn+Zss0tLhuQxcVDyGpB3NW0zl2Udq8uGZNuA7s7ty8IW0bDZYK/
aNzOMujIwgYz5QM2b2tME+n8uaxK73YaVrWgM+exfNG+SPsj7Y/i27xE6z0kB2y95RzAyCy354wI
mC+iF8NMxF7oNkXMdbnNzVJn9zkl7pdU7BWMkGxpp9z2PKRySj+JDhbGmO4qu17HvUbiRCe3bqzu
q+CGPF+EFpfUjuJerhGO1txSaJAbdywyiIiWHBhEJVGlRlZaZ4QmLbvio4xoRTdmtukXS6Sk9UX1
9ENtBHOg8ZRrm181CWvtdtapn55aPhbIwfTP7JdmHNX1NAd0o40YL0OgeK6go+W46LWznXrNfjm0
UMmb69pnOmAo+sd2WVdjmkhn3WYxnHSRPbITQYEikM5RP8gZcJdZr2m90mPYsQrM3UOVdlb+wWoI
zzHKZgc2P7XKwdhANBitKgugzF0YSas/ZalpjHEVADc65ZFp3U29kTCxJoINT3wZuEhzWxXOLTTJ
xTsLv117R9vR9K9dK6NQnZim7neamlSx00ixDBUWqIWbsO/B5E/OhMZa4b86EI7n6i/dibH4DFsI
xhpIpe5Fe7P1WGSSa42Vbk2np6K/raPa4gZrt1GxDxnoaOiUr+ksPQOYW2VV96QtyR9rLyUK5iZV
ON53SU+OdE65omHnrkYNDg7zdJU7qsRqKtvMuaVkt/IRW5uI1zVNRnpdwvkmQ9lD2iGRTVXCdVXh
BN5I6hP2fRaW2RaYr3maO5fv/Yz3HCtBkgX/jQt8N/j/g5LCHslif/7XUsrDSr35X9u3slFvP4YG
fv/B39WUiKYXrOS+F0LGgaSz6iK/m8Us0/0NJQXXvhe5gf1jYsf1fmP4BSjBcYgcYOP6l5ji2r+B
q7E5wKNj+6aFzvcfBHY4pv5y5OCb42GjsMAJEQzz3vWNH06wqLScmCkjvXRda7xDQiVX7krsptVS
7oKWjj/qSe17p/LHQ9i4VDOOc3QKrZAsc9nox7n0xaXTk2uxOhUey9yk2ikp4EFyOytwLdXZrlQp
fRnO0YXbyiyFjmpKrJ71UN5q22X4yKabGxGoP8svaFPs3YjFG4g8kFlc2sDv7Qd01Aweir3S91Nx
dvXYP9ZOlG36QLnbeZC4mI0B267zRCPmN6dV3IiT4W5G6LgvGt87dNpzWYuKQdznxTJcgM/tLueA
AfVm6kR5GJ0FACckuqtZ+8FJpJPYFcWiLlyZcPrq8X0UZbP4hK5Nk+k/430GMDMV8dPUMmOdOgrC
ZrOej2sgd2e2a9+713lXpgyPVWXft+hnG0dF1rUomV8mdFcXUwQdK1Q2+7tyJsoeJnsFDIiTMPfX
sLaIt+Pv3eS6i9MSJwEflrhcgCfsA88ILkRRsBA0MKIHN2j3E7MNyNQ1XpvY6/EwcWd86LwaHtmc
PUd4oJ608Hz2AsH4WlsNIOa+i7bm7NBd14JGY3TfZGyq487ILPNyrBNneailUxJVynUTGiyQkxUs
m6YaQJ8OPhV8G4wL/RKbHjrbxnDVirv2WJkhroTnKI1obtBhx8mR3EinDwImz9EOvOkQiLquN7nl
BjeTqNU9Q14TYjf770zhg+odhKU098BSoh0Ua1n5jrIgo6RLNGKqVQxueTbmnErPLfb0KV0w1slF
yusG45aR0S7QrFnTDb+IwsC4Had6qS+CpFa+fG3sxLuXS6upLY563CRFuaGpj0HrXaJKcag7oNhM
yYNlHPWetKiJHQnTmFT3ERuv2X/SJtuEB4MBT4gNJioqEcV2KoaJZIgXhhMDrtJvuNFfU/05t92e
Ba4eKDsxrRdw1NOdnrqFE1hRd9Q95hZnwNIArwgnNUpimsCxEOXzaBDo8PJya7N2zRuSzNN1iccU
K3TUffGWdK1Jp/zoHrag0cbcSTpOZEhCzwlTOXE2CvZUsWhn8wYHtg9sBAA3AgBerhoUdk3shALS
Y1NXBosqIKBYhwPNAqwjKelkOb2U+TonJlHsfOwy196yCKY3HQnvG7+jwkWNLZEJ9tj6wBMwrxez
93YCTzwe02ohRlO3tz60qedo6ihOCNgTcmqlaWUlJlvyZBdFckKQTEBcBIbeeL2CtJwqYOaWYWGQ
Mi3Gt2pcSkDonLLnjcX+aZeZvbrnfFbfciJMDwFu+IwZ6g1NzOljUrXTJf4VquM6bPnfBy3/HS38
w4IIAJxl6K/Xw/8r86Wpf1oKv//IH3OFNaDK9MBZ3clMX9c41x8rISMHhmY+VheAdBGDh3/NFd6z
q/zU98kB/+bfS+F7dpX6Bn5dyJeC1fo/WQnfe9B+lDijEMHNWnvaWA1d1ISfJULRBX0/lb6+wjVZ
TZhU6IMXFRh58Cwmh4v38CYw4jXKSaVZJcwX+D6kPMv3xCcceEX8k3MBWdBKFrIlGRp8D4rmPuWv
PjUvUMqxFLeaxoS962g0NgIqM21fWht08nq2LcYTlcqiJ6G/qKFW7XVdcY8ghJATBIrCtoYyUkwX
xNFG8wScdr6e3SR5LJyuvQCE/QEYznjQzRhQLD5FW8oV26tCwJERxUSewPNK+zHzc2IIOaCK9Zi8
nilxsEU7SD/sXCu5rB6vCnbSQiP2m9naJClq1Y/XOW2ecofiQJZDYkSD3ganoDrU01gdplFWIUbD
Jj9xaOqCcxSpsYj72SRKZBgoxH47K7opShqRjIrhfybc8tgmUu+LRbKqUBzOL6ZjF1YxxltKu3CM
vyo9W/fax8V9aBSlEVnfk7Ghf8smk5TOC11BQgLg7MYPSrrzc7I0gR/LtAM4CV9nWhucPV4o7duD
/SGBi3mlPatCN/XlzrXKceenbYdRyZLY2RqLEjI30DtUHaYHeUlBBiS34Dkq2LHb70Ja/i6qZe8C
28ilvsVRiuxG8cLOfpfinFWV4+aPQDcWKtjk77Kd9y7hhe9yHtooZiZEvWO3qn1wcBH+7FUD1Ksa
KN6FwfldJJTvgqG1aodgtsy3BSP5vvT4Nu7XWNoOrWt+E+tQDt1JoEJCF3iwapldwtqtPjSrWpmY
I306rZGqYzVystraMrgRYkbhXLVO5gq4HunjRAI13+XQNK1op6DrhiOZjG7wGLXkwVBQh1VLBa2G
rEr7WPngVw60FC8b2IChTJ3on7Exb6DK+oQHPvJtQKqtCyv6lIgRARc5eiwPqepsbtP5cNJSBHus
Ksi+UZ30D9QGfzZXTXhc1eHkXSjmG5CfmgBFF3TyKiWnq6os/Mq9wAcVvq5xzAMwET9h+Vhw/3ur
Ks2eFIG6R6r23Eqeu9BcPmHzT7YoTPMzJVjimLzL3IZhInm3q/o9rjr43Ez1ufMKxHH1LpTbY45n
a1XPrSxpnvyUPY42IghtUZ6+KCJ7E3pwUt2XqwrfL2WLqUccVBNyHQYJzkWPneydl3Uo0O9iflO7
tubOQrrisiWbQMu5am84aUbIx2b1lSPmfCIp2tDZ0+FSBTa0wc74uUB+Q4nTOvZChDjqCqK4ce03
uhBevEp68NDTaNpGox3IckuDL58j6lqXtYN/qzlAI+hsSg9wifw+YfnvqvgPqyJ+h/BvJ+7XTa3e
fl4Wf/+Zf62LHANtyJEMLzmIRT+tiz5LZrQmhkz4w67973XRZTFldmoiX70TWn+Yt7vub2ScmIiS
A/fIljOl/w8WRgxLvxwRPd9k5Mf/HI+0E8WkPy+MLbUJdpLM2U3QtnRBVYbAYq0zm0MGt7z5GJDS
qPdDmQLd27Afv07tyoDkn2Zfesp58Hynwm7j0MygyWW0StWUyAT+54U+mp2oc5qdXHaoV01Xyuol
XwD5c6IwvxQwSCC2kWcgKMzJlXygQWj0kBt+8xQoFdgnji/jeDERStDXEqjeLlMlFVPzSi0uZ7+8
btmixMz81Abv6pUJEwkBhRFCbBX1QgHGLD+Og82aBrn85AKbob6wCK2vuLYGBgmAMfcRw1y68HTt
ZbHrZ/k1dnZ9GhiEHQ05yNPYCDyBZAqnu5EKG7sY7G1jRy+6nhz2xNxyuJ1zS/l/7J3ZduTGlbVf
pdd/Dy8EAlNc/Dc5MZlMzkOx6gaLKqowzzOevr8ApbaKtqV2X9telq2yyMxEAhEnztn724ThLMmX
yWkp03u494Q6nyMyn+ESkovKqkWiYdChIcwScuE92ZD9IAoWMmh4TbulSZguYsM3z1U2l17cxVbs
aD8yQwtqDfdqFJ7znSsyX6WtSoLmaXGr5ZI9sUX57DXhREoKwuzKHt2pumh81vu9NVkjByY7i+3s
6GWzEGZxcBeftXo72hGzyCN+aawr7LVpNfTe1dJPRYMQVbRCoHAnxKxPIjw5YTNZw6XgbKuGq2xE
70UsxiRc5SOo9g3Pq3YU5PbXQVrioW3pQGe1MqZ3VXhV8kMlov3B3MYa8fEWrZOLR9ht4uB2hNy1
G0LvvdcKrTeeqFwN5zFModgRJMKFatIgwpjbJ5exrQq5J/PynmkdG2OcN/S60/G2ndFCmqA+uS2n
tNyh2Qi3hiXEyedMz8zTXA5LHKd4SKJbyr/poXN7O94FRmbtYtVgiM/qLiT9tEO1QeHGsdtKfEK0
ALJ1+0zONEwmszksamnfSqvKvltdLeRBEbDkbEgwjWBBBn7GwSZpwDy2SpxapnIbW6LpTMhSEUe7
6L9FiY3VawGbgkAzwRJc2lX4LWxs8wpPBh3myTHoVNjFzuPlrjNXMs5cxHRfYNa6iMbUT27JO/Q2
ee1TSqWWmV5ZIqTTTcTBsPNTt9DMeOcm1vs0zu3MPruw009FsJjoNk3tpo3eeI80N81cHHoS5DBu
9ykBMu4ZeV1L/lEafIuaSB1K4h6BHEh7n9ZpceqFVz1DnrxxCs+513f2bSDwLNPlL9AwiusFswXJ
cxUQLEnOlR9XVsMVqMwfpeCASvZp+IoYdblqans8lxhGji3YMnoCbnhBXi5D4LiFQFXTZbbIm7vA
YqYeQxuPPe5K6wx18GWxzNtCAnRDUe+esVw45yquCbtI2vGLU5dkcCXpNJ7xqVhfgbqQG9jPC8En
Y2bKB9eye/wwrfxheD5eYKil0SFdku6yR9iM9E5tmzho/Z3Rz7XapINrP1ZynMDQe0P53fbn8MlJ
7JCEoLRxfiHODCilalt+R2VcEiBnbSUNC2xxQ3Y5mm55Smk+MZxLMAsMjIxkEfrHCboX8NJiILnL
nZID/EISmj0iTa8EWqOnTlvGM67PE6omJOdJ+eBb81mNJFs5aaCODNEJh/IlySk+OnnaaXbmv0/0
4u5U5sfHgWTPd2abapeZOEY2VY7kaz+XtkkHS1wGbvLQ5Y0P6XCYdil396MwcC1uBKTeo+plsB27
5RmqqWBsi5ts43l1DD4TEX3Zm/IbuYPQaaPe2E2jsIlFMF2HOJKROEtRLQ8kX8Rb22vGL8wHCnyB
SamF12nL1GD6bkz4NQdLdj9ofUFidOplD0KO+TWckFfAAPntImJ1O0z+cjcXpCWILOzurKapABiM
5qMnMHFsW8ye9aEsWyIOytp886u+2RGCVD4ktlEiNB8jCQmj52DALPDHRMD0sRgK76u0ugVJArfW
nv4Qp5RuHjgMhtFIcBQrvz8S4uNhsr226iUkP9GQBzuktxbWqrqCwBudStVUd7WIhl0H/pkrq6IZ
7xHuBmcI6wTnHDV/a84ZkynR5gAkOG4KMVgwuXG7b22LQVAeY81iHrCRjlVeTwlSb4NAo/NSlMTD
ecYeIIG6xt7nxKAy4ii4lK6RXuPiqHfCYiCUtYP1RKOluvYqf340R9Fidncj9WCrqTsOfjddAqCN
7Q0hXeN2IMfglkFy+iVXZf0l9Ivmruiz4KXimHHV075h8ugvz4JDFv2XMrmYm2HeAyapNybmgYjo
htqkYsWN013S/BlQu3r9s00mLzmSdlvsjNgpYCvT26wxD93VABDk3vOD8lSMtA63eTrOVzQP8xQo
K2GGNJwl17EbX+2JTp4zRO7FPOVDtE3qYDmJWLjfAVuboGyDIr4LOyZabmKqL/PitEfTXtjo/cLs
aSWHbXwA8+CeidutngJvaIi6wA9IrymglN75eHZwuGG9qmySydZGyH+K478ojhlS0EX51y0j1D5l
8/b+E/Ds42f+pzZGVmprWTOqLyFRVv+9Z7Tyzlwb4o9N6ex4DFZ+16IKtKgWQQTMNIT9c8/I/Rva
KgYrLtZ46WkX/r9TG3+enhCeAA0JA7rPy5FnoQVdf5iemHlUkU6ExoHjX52oA6dwf+5faabYRXNK
zNwjBDGl5xQlF17bQWw5S6bI4z7M6bZ5VKXlzA5/QsHip/K6wBlruvPGgEtsUlQCkYzbC2J3iWa/
IJnLiWO8h+PALGThT4P+GDC6VPaziaifxWgDN62HTyZ+w5UB3Dc2kaaYGYOLy/gkUVEyz/1gnUHI
GMyvhHYAQSs/iGhJzfFZ7n07HL17P5p6yGlx3NGUUIwyN7lvYTpFZYFnN+ubxZhZeahLt6EDEvs/
pMDf0GJ/8dTQ6uQ2/9dPze7X7G18a37949Dx42d+e2o8mGPcjPC54IG5oLo4oP7WaeX/8lBCOqt6
++PJ+B1Upv5Gt5LnSDGPpCTTVIvfBdzgzWwBFAtMmYWzAY7av/HQCPWZT6HAXwqBT0EAVKPb+0mB
nCZDlIhF1cfZnaNXeno6PpYyiuRE8CfYr5u8O1T1fJeV1jJucdFsTbS/YLLMimDXuIDMIxfxGsQ9
arWiQIyEQmD8depcY+fzy7eIcPCWUxUUvmEgTMm+2UbjQyqLq0MRooWbpRnucbfysHER4yPxr85j
Auf4PE3dQhy7Q3HuE6hz9Jjb2NsgyZuTS7Ii57OAXdTLqOgjYjgRSDVXUw1Kx80lOdmTk1yMvDlM
H41bXXpLHFyW8LweChXap6aNvyVebbzGWW48hXVBrG09FSgH8VKTsAapx2+r22WixMyn9n7wyd4y
Uj4k8Zvki1r3tjWnB6UY/s+ONFAiFd2FGaY/qgZW/8ZUHVIoc+n2DnX0waq76lCT8/EQDda9KycT
eVd33ZW13IBKvI+FD7+jvxaBKjbRVDyyiIjzNILMwgI7YHgd9V/ycznnZ9uvXoOctOtFdBNQoPCb
Ymrj4grfZFLep3P6rXYGuOdl+TglxvI1zTD9VpJArZTi69AjqNnGoAC4BZ8mGewDj85kGrj6LdQb
1+FXq5ozs7d45q1MDQPNawoNp1XZSzn39guijeJCFuS5gd+VBzQ4E31pyo/IzH+0S3XHtH05BrZx
6uy5fitt0TyB+SGALUZItJVVxijSqu6Qoh9pTFAhO119Ow9R82qn/pPbxiUmaFDuAing2Q1Sb7/A
iDiq2vU5VvrPhOEaNSeW8Tm0A1btnD7GFtkW/DUVEIdnkje59WpT3ndWJm8gjUQc661o8jdlRBkL
MuBRIunfy4b+LP4v+dBmHT0/H667lBHDXJ6cTRIPsU5aGrZDPgGUbmrIKpdhJcQmjOcSh6vjc54E
80KM49RfhSFxYQfKUucZ8VF8RRC5+Y0IO6zlUOMIMU1IusNEWFIq++hgN4RPmYTcwtG6LBOTwspJ
uvmHUTiLceGj5Q5+zMobrzOrYaYdkpq4z7wYJSiF9pawM/H4n/Lof8ci8rWD5l+v9F/e2iguwq4s
/rjW04bTP/Z7iSQoaYSkz/ebxAQPwu9jNew6mgJE2aTHZr9XR7pzSFWsU3HwxTl6s/ltoUd24tgg
CRSrv8eS/+91DnmJP3gGUKngRfsowAQ7DVXaz8XRUi51j/fPvc8HoHZbzLD9fUNkibuZxrr99ocL
809sLfqX/X16t74YhR0MW1MB6LQ+Oy1DZ7IzD9P6fWTA6Sjs0nqaEQq8pDFh6IRT4E8M6bC+qSFp
jv+Hl5Z0Y3WgkstF/flzxkYqpo6Q6PtFgbYpVIOcbZhH9HZ4tcWT9Cd2g9ZsWILaYMEI9Ocvr3/9
z5/cs2x4Unov5Yv7/PKWjMMC+YG8Z0uBpOMbGIq3ZtfjE41L/XKTZrP8+Wta3CP/+KLcKragwsDy
R7Hwx8K3qIqgDytl3aN2w+MnCQKychdlm2cplHKd45/tWPLivejxfQLb7t5dQEYXmeFyHWqXxkgF
Ymc6tkaDeHZZyCBwfQsRaOAMprgaqgC/ERNnlNkEWuCWnbIC6Myff46fbUP6rkF3hSjCofARpvzM
K/ZHX8IaYVsVPVGXK0huyjRAxwe5+AQQuLyadPjHn7+qNpt8/sagIytoX7oEU59uGKg/XjI5jbgH
eiieCNlmQOoV0Q8zoZ2zpnA5diVu2CdhOM2azf7nr/+PDyaDbp84Y9dU3Defn5VBqYKG3STwyjHk
jfUDQ1ovQTzDX5pvxT+5URiq82RpdyqcsE+LQDB7XWGavbi3YzU9GESypochFhwm0Em371Nq229o
NvXTaSLXrzytrzYSb7pLUtpZ//4HlxgUJdMCTn+f71qLxo+qzcC875Ep1bSggqxkppub2k2Sqv/D
Q+Lpw+n6bw/z1M8PiagY1xmSyqtpCfokcxrHwZpo1Ot8q7zRlJ0BoFGNHyDbKPIibvJBTWQnJwIp
jEiW8spwh+khrB2t5jItGFkpg3rRAVaLIvRU/NaEp4zs0mk8KVRK2eHPL9mKhP90s3radmYKtgoO
up+K9SQLg96flbgPggTo2OIRz7HeN1OXV1+bJqen7o+se3Sjzjk9vn0YL3gd2pkCv1pzs+LUJnBk
GRfSQERgtu9rBtafv89/sgpqsDmHCkzeeFc/vU0D5ubgBra4dxaPC7JeZlE11VdhEtBDqMhf2cr1
DvrTU6zVKrjKMRtxMvLRXP387eZdaCVmOrf3IxieK1hmzlugwNoFSsKhog063TXShU4VxAGqCXNI
omIzjrN6jPsUhbQs5u5dluR0JSYrgAkV8mssYbURVFRerZeoZdegMRjrYJjBg3yFM+9skGRxyXyX
oMIZ8NqfX0Y+weePxSfhe6Y3grcWm+inm3bxU0UzF3RTyV2yVdW8IK7wjOS2lhkxy8UQDSMmPnQN
O8sh+mYbD3kQHVQEK2yT8bvN7QwuiPmINexN7eQaFurTY+S2vYArFBLabgQOJBhTLvBKzGg0nslU
D7udydGhgV4061gQ5WEfxRDJk0Hrnq48WutqkyZguziJFPdoY6Irv82Ts5X75c2QAG7a+WWDrapi
/viKvyK9FeWcfTfTVuwy6oBoA9BnqXh/Q/Q+03pxT90cQfPHFlGeACTmclPLhNYtbOGc0TsHnI1d
MsJw8MzWdKc9o3rpi4woLhl43qNSdWRu6iRMXdg3A+Sv3AkbVDH4a5ut21n+L7VBkjdArrZLj8u0
dHgjeyLcLi1CV4BroIo6W2GvfapDcDJxBj7O44BGyIOv1UANRV6C7q0rnG3dWmmEVwk5yB0T1azB
KGFHwc5PRvUSRj3bbso94oE0CTduSaBinUe4CCgN1B5OMxp3IITOW6t0Yu5qWKUEZCHGLjc9tPHM
j81ei7shkIRk+y22HQZ4SebpwUraszOLSABIXore9KoTyp9kvnZlWZ+NSfniEM5lHjFMiCf/0g7j
6IYwvu67z/EcOJkVmVCDkmanZB7eNJbdHBpF9nINCGE0zeVVtH58sgZ/2vnUAb/MXVnCatAGGLKe
Dhau72+5ap3XUjLuqd0qeudGmX4N+yDRjMew2Jk9X882CroCkgrm5Bzjw5YbKzclnpdi4hQ2G7Ss
fDzMNtYzWvdxWD0ZSClStK4+6LNTUWQqf/IYkJiKGyCbS2+HmIUI0k0343CnX8zkPbD4b2GNllNt
Uzs2RLSJZ2N2cyZsQlWvRgSlirebJkTmggXL/YNh6uJnIcekBOYSbgpQvFdmSF+R1d7A0euP2nkE
sHHe5GGQPU9Gyzc2B0AYyWCnazd4OhQKdFp8Ec/clTT2BJupjX5UbhWzt6/YzvhmXbHwpTIUApGN
9ng3MhciKC4Es9mmA0t2bIf3vQdpcLvMBPEF4M04V5rUqyTVsRrlhAiuMaAwf9r3FjzLJRwiFh6b
dcizc4b2DXaNTc0T6m/zXOukOEvy5jhxAMX1QA32Lskw6ZyXV2mB4Kw2NVdyLjMgKN3A+sxyFgSb
zFZ5uBP4omKiFSY+Ew40cYPAmj9YPA0C9B0uTmOxU0MYJzRiAzEkuSFUnCVGs+rPIQPhs/LK6cFy
XDb12GBFXddIajj/HDhsoisJMCj99p3pOJdyBUi2SLrR4ul3C4cM1p2s7emupOy0kOPE81291iJp
hmDrFqIeNMQQU1QPNOVm0CCL2YKbOdDIQj2A4LmPOW7ILGHmElhsz92EfWONjpstrr3INQSSR5JX
SqOhfY/RhwEB5H9hrWeQDW8SFqhW3PmMz/dKl0eVDsNafUxJip1tO8Xt/LAWCkta4xNaQ2Ssifpe
z3m+MmhW+8nyk3eYXSi6Yk+TkiEp35gRj7RbBuZNy3y8PHMb8d3Bx6J4L2s2npbgrzVf0kxMivCy
rNXeEWn1NegzdnMQ1ORyBpaiSm8XHDEg/ebysm5x/ABXSqigmI2haKiNBlXjWuD0ulTRw9P3j8PP
GikzJ0q76pzZxgVgpIibvIpZ+zVmGwCSuWO/RUgfAEouDW+wsnDQbnx0gckeG1rwSwYaJ9gU6yMk
AoeJ6TA1ugxi5+mIxrv37ZGwStXyHVUBsOaOv1WhYAMubIe1rdRHlTSCXC0QO3BjAsp0+abx7Uvv
ko9TXsnBcB/iuZ9pxEcZ7xalY3OEAUg8r749nSITN2aYsDPhHuU3J4wt72wclv11NYZGRLB6wBlQ
uADdNz3RJHTU+dcZzTk3MOp9rllHb/QF06r3lKR+ne27GpkkjhDukRUfE+Uj1xRnAZ9/XQTSTE4P
c1xwVbI0VmeX/t9lrXjCKle/fD5iEFwRoHhroeGLElxmyLdKuV8f60DyrcYWfcWMjZzrMFKCrtGh
RFBN+Avx1TV+x/OKlzDfW/FCymhI0N65aVreyXon2uDz2qsxZglwBDX6/oP6aod12N6pKcAt6Jf6
C0pqm6XJKoP6mDewiuJuQcrTcRxt94vbURRZPr3YjTWG+SNhmxCAkwQWqwEzZ0v4OIbDySeAT2pj
rrRIot+wzpPjOcdK008rHvRajNPd+gnZiaiRW5cVqClp360H3gUeBL5PySMackSNWbrBkHOkfepr
/rAksUPuO12lLbg7iX3SgUfrtjkv+Cx3VYajWforchVY+LmwfNqtvZXv8DlyktFXrcFUoHbJKLJl
1+i3E7l8ijQO7LdKe3W3hYYd00qdHsxllsHOkwsm0zYTPkrFkOUoJmRra60xS+hJHbnBYY7cqUhJ
YqVrSQz0OEBTm2MHF5uj+sx5mJqxaKDs6dg4ozGdt9/wsjGU3GIC1gRO0SaMtTTKPeOoMTvlg8tP
Z31k1Y8CiQ0Ve5ByoRe9ucTkJrD2TVZiXJQhaZL4bIZQH8nxli9odLknFn0BPtYifXAfEot1QS+s
Teix46z3boC+CPR9VzXHyYvnXxq2ofv1/rStPrhIaARcoIa202uv97lFfLOHzuqkwynCPef/dkPk
Y+7/qLwhBfTWDA1pZoXaZ2vEsEsvZb0r3CnloUCTRpQhWbEXQpNX8Abw6KTkFpRbiG+iwIWyooeX
FMN8bdGEaBydpxjrD/TBQIobJ9s2QACYB1AINTvOnlA8bD4Ct5x4ciJyPXZaXQDuLqjZYcBGy0NZ
cdMQHsZqL2Nx63jWcs9JnZvaNAR2yW5k0V5XQAxPGLvLwONid8GKp+0SrpL0Rt0MYgNCFRai58Sd
0rEolGEzBIfaAIS4L9b0x6TveMxkrc3JSJ6nh48E3YqjGo4KoiNDJ+RzkzLgc3fjpjJ2id1MYkOO
crU8DsKPp2PXD7hxBXjI8sPNS5Ip78LxO65HGJfc7aYIluapc3qKkBBT6Is5VjpPddKf11Pjnd1b
3mPvT/ktk1AyiwKUGSppj05Wa/8pzw4y8uRHKMli9QDCIlTjSL0dSoYicmJ7JJCXHWmOx2Xb0fJU
OqHGfUkTPJZOjP97UzrjMl0YfSIPZuHPwyYkfGUTDRM5J1WVXEsbxdmWXTO/5GQ/HTVadt7C6yuu
g1KWP9SUUS+41sRiSJGJH7m1On8/TW1nnmq9+J+SQFv/Qe1QU/V2yQkmK7JL7ad/KugUkbmWQcF9
DBOLr6fJK/5ao2NakGAs0x0dQGZCBFgdJe5dzKYDNU6uS7o68qeHNCRLE+OAgUYanvB6UE7BgV2B
KdJ+aeyywcYkr/AOhCzNJqukPoC6yzud1s0kiFi3Fycu01/LNfwuVRWh0XoPB2obvAR+wAq3HgxD
MyyqE9EzFUtex5pWuhOIYfppOr6zJLGPadPlWCmQRJOjiITskEwtM7HFUgN+uZ3koXAt9s9Gh9T0
echqteiw+YHYPUY8LJEKodTdAuMek3Zd8Exkut7UXJIz4iDCA4OK9hVehopRDwkiZce619Q8Qh3p
pBdxYKQno3QObqhXZiAq7ECc7aKj5UTxr/bg4tx2qp4nbvXFY+9WZ+OjwqhJItQI6zwtfOLSPVjp
lxzYUK20nG8YzPUNZoC2P2RoZn3OKlC/TeSRT4T+0bJzFKsSfR4uiZcQWL4JAouTRI4I7cbFsfWE
u83dLTVk7cohLRvHA5vRR8nsMEsiW3QibLfITeI1cs/fu3NnkcPRR09R00/PU0QKSGTP8TM80nTX
8oSwOnPaWQ5g0Hv0UG5uWltG+8YdmY0lpsZFFT5jHzkdrdAxvveVdN4T1cNYoKr8QZpF+zJaI+BG
6irriqxeEx9KW15kNFdeSRVwkeoHAVPHui6Sel+TMX9yoC3fxIh7dmHixl/yqgsfgbwM07bHRr4j
y8i8mH1nvlGyCp4jw0u/l/XMb3IKM26plJlJ3i2FwYkVGt4otjjwGGRiJHf/45n6X5mIkXXrjui/
nvDckLAb/df2rSmz+JNI/ONH/z7St7XrF/oT+4m1eoV/m/KQS4ZkFgoZHTrcxKhl/mfUIwmW4I4n
TIjuq8WP0TX7faYv/8Y/SpFpwQr8UJ3/GzN9z/y5G4b2hXaRpG9EJ51eGL3Vn7thntYxMtxJjrCm
OeoJJtTebmmRnu6soVGcLYeK+CgyMCJs7tbM8kQKtPK37tKit7JGrL8HuUx5ui+dMqyPRlYSUkQt
wlNIk4jDUB4zVZh1YkJVUriUDuelzu45rs1WUn/NKhaMj9bymGAvIreXRYlIGf+ssG18pXKuvlYE
KjX7Af4t8fCF8M/M1O23FdQBbMUg4KgIXXfTl5ZfXVhMlKD4pJqiSQwZm3iacC5kqq5eeon8GZGm
Pql2Lcv/us7msZgemsQiupsCi02wQswAcrZIy1PpNKV/cpXHmdrXZRpnSlA2+mAmCk2mrGxKyjmb
tEKn1+GnlbJp/1lW2BxNvSDT2SZfWW9wZWn0RzlE8nnRbPpC6tObNDlduDlHn9Ci7YRomqNt4urj
Gx1mygsaCMRDV2iU35MV3bOOyWJ9cpQBQsXNJPVxztYBqGuraA75uU0f8gYc6CJaJMur0U7RZ1zd
Iuuh2RMzoSY+tZ3ymqiYqq8wbPjsag2J7kdTUqbF+VUReYQEp8Qq+0NAgTLG03USxMOlLFV6Weis
bhxg+nq6k97o8innCMJ9zZ98fKEsUpAOQl3oWr3+hteYaL7Stn3lNMrpc1ynRlNqcWqDuwyaxMgt
PkK5dskr4oc1/yGjrnWynusyolNAHgAuHsHtjJAY2bBHkDxwJGc4Vilguy+N29rywATTKKH5LT+i
QDfYzAHwypyND93SOoe5iFybqjoOECC3yb0Hk8jerMUAsyvO2KQSf10D4ClfuNHTiYPjgVwlftMS
aGY76a+8t0hv1uuhJHJH/h7uNXcDxSvfrJIdxdmaC898mCNz5nkcg6qw5eYzLN23A1xVbbyx6t4h
oNH6MzuOq9GoXX2emviCMb1Dk/gITUgT6qdTQWJaTCmXcUIYuEVpN/NYnssKPtHRSwJ5aSSIcZHL
St73B3cj16cTBDTUMyRqcccEomeUMwEW2ReLLnMHfZ/MinFor5O8fdmxlzt99dUXcNI/DgzkutGX
1AX8PNAoqGyqH3jGwct6C68cnDmlE17qh31tbwR6FjJinui3oxXOd1PIo5AvVnllR4k+b7o2Nfl6
hu4o0iV0Gp8bZi3FP2J+P3pTujpxYx2yvQ7X1h7ASvdZa7baqZg20vHiuDGWwYtBc8PYVMDIUV7U
Yb7N8HRlHx3WxSJyANoZMpn1VOzhz7qMsZGCLTBn/imf1ia2eN1QZWPm+gQ6u2TQee+zqVVCQFXl
5Vqyjbo7ttSak9qtzVgAuZTFGbA0n4ZKG8m7pB5glBgN7ol9Fy5Y97PKO7pOYx4+8ufrydgR92w0
OjeK+wfICTjppaVy2SseChj2DaJ95FOsWLmFGv5hbiccOwmY4XgmOkOiiH9IdfVI45YmRi4yfo+t
80fSlHo36Zism3qm0lG7cQWB/j5UVL3xxorS+msKxP6oRBtCJ4ysJ0+OlFzAH4MDGshmeWyRetqE
aLNEyoUPTLIb9bWhLL6ozDLEU2DSoj+FJYiAvQRfHZ3yIIkv1hlJb1tU0oM+X2X6kN3GFkuzCGbu
qYDREP1Sd+FrbVoAvOaoeMKnQnd5ek1yceaRoqjJOXTlZsn9IloIyqXOoxnVwPFtrQ9jHYyT54L3
k+QV5+BBufpJFFk547Zp+PVWGLTv0C+ocSOHu1vxEvhy1EsT0xa5slGaHzFDMC1b73nmLPwQE3ne
JWUof+09l0ai7hc6TCr5nGvDcxhBaOAhcpg/U5+xvq1zQxA/+n5Us+6H1XSNQJ3zRX4saUlLUuPu
Y2rq4JbsL0k8rDEYEELZ7Css9He2y9OVZZzWtv3I5ZUwsNYnLh98+2UksUJsp9pposO6spZlBJd5
ZN7xImJZwOkIwzn94oySdSKz9SolhjG+sHXSjtKdyqSv83sR9Ra5TMV7EU3qsqkqvRnUyHTpXuni
em1ajotugGXUD/3WB4JAvFkUFSK6BaQ0H1l+ZM55O+wpIQAlAxChZbmoq7xoibGgBzxx2mljld0v
SfYrw9XMoxnWGeHL2p4tOpLaTzZ4ProDPWU9icI4gyOWmBI4mQWyDf28+14ClqLT0ZxwsfYc6Wa0
39QhsnmiEXNZKr0RtTroiilYdcUe49/BIDARrDVEYiHGoo1Lz/rG0YFZLQ6ZLTK96Dn2avK0iMb6
VgP0IO2yPrc6dKvpPOBSCc/Apv+AmnfwzduorzicKDyfd4ARyy1u6S9F3R+qCjy6garzrgKokUBO
DyzmnV9mN8O/i7ouR3WHvylnVcUJJuF1Aqk3e2tXQQ6BTGVh7UZr7DAEqu1kW5VWfhSiDplR2BWg
FeLzDmlhDWoD6Otg9gyOnSRKCSH0Rk7dVlFF8wFlZuYdgXfEzTZse4eYBthtV520l1t/6rxTSx/3
3ounmrAEg5StfBTPthjKawMvwG28pP7JswK6jYKYezfycVn5SUWQVjXBT0u9/qqZBvMa4oQpN63h
TG8ZdM1n8jOebRSS2ZkIJ/u+TiMdX9mO5BMtjTr45KX8aOdG/RL5xCm2oyLEnJtsXztevMMs3Bxm
I1FHcyBFYGZCvc/9CneObcP36GWbXPtNxNSK6+W+JyQtHhbwgOzjscnYenxWKqkOaew1FzAWv5Fs
pnHh3i9hPRHw6cwFzSBoHTIlOcbqnOa+JUuF8qdw986UT99pDz6hXSAcbWzbaz+Olvt8mZ1t6fX5
AYidfRGogQgsFdv7sG6fatVjpWxcKqN9m9fldbcELFEpTQqHoc0e6V1w6umgniwC1Y5469vLVPX2
uZSLueWiFQDga+dxIvANik3tAyIhpTphxdpwh6R3dp3sPKpOY0nFLZvAjLt+KA748dzLrJHzfVii
i0TOfbRIob7w9Q4h52rAkK76owNHZMNg0Pja4lDZJVWj8HDpPKLc2sEOMR/SRqdczFn3jJHQOM95
haXF8D1+bqR2/aUbMkVdAlzy1E1FfUEWSvmaUL5T3vX5EHN/WynYsMA/eqM0bky3NrfsvB6SUfvQ
e858gBmbY5XyvDcjzV8no04hh0Bz3A5N0x4Q4tqgZ70R59LS9RdmwIzU8SHFsfiHOyCPbERh1F0O
hfNeRaGNQx8nvKjMTK9W4nLG6/YWNGZV74KynV4Rju2prrFS448qmN+YKb15G5FqzYrCyt/k+7jE
yG7Elnc0W/SqOWPCXWvNM19aJsYzvicPm6XsOd+zkPgN165zzIdhTDOxD/Fpg2Xz6mVKHuIA/SZC
j1y7Lxe4Bu8s/uGBNBcSdH1QBCR2FkScRHTn6A7K4KJzI4OFqYndo5/244uRthZzTZeR5CbuRbRr
qo4TSFTviacpr+OW5yKW3fhSuX52uSC4Bu+JhHhZumXfRyZ/m3hYY6zMfB7DyecWl3mJhDZ2dOHH
QprH6jvCs1BP2m7AJbVfSPHska/4125KFA+bV/CY95b5qsbWhQfE2aU7pTUD7i+tW/UmXRxXdSej
FovVH1m11AEFIk0yQl8NKqeQg1twG3RqpJrV+W7MZUv4sXXGzA2UlB6JGuNsKuz9WLsQCDPmWBym
V7ZhbsLWMMcQB4LZy6949th1rZ7W4taPfRkeoN04+VUNkqk+pCUl1850cvq5A+bjZu/01KB4GanX
irGlEHEHm71Jx4XNJ1Ms08M65DM8lZEoqhv8CoDhXwj4flZcrEdnrSRBxCctrbr4JJHqiU3DExkn
x6BUNKHzspTTl8Ve+vYV6DOaOkauVCNl4WToDEYyNv5CD6al/X+QsqzvAM+BPsN7yPvlZ6HSGLkQ
+awuPDoM8vWsvA0JI1QiALhptFFIsRlUF2S/RSQkVcFS7Cu3DW7QntNxQ9x1Y0OEHP79y6J7i45J
2e7CbP4sMZR9UOKHDY8fArmJ3X8/xSU16dqi7LA/57s+XyiOQCn+VZzCJ93Tek14eVf/hxIcG9HP
DY0C+UhfIF05gmzlKJSIeq7YcWo/T/hCotkxqKLRDz6lXmBciixhRGRn5N0MsJutW9sFHwm9CPZZ
dOz0CbqqwyL5sc5YPwCWf+gb3X0osv6r6PO7Moa18v//3z/5Eh1g5DBs4LiZgMk/Xa9BhYjNDD87
FsGA8VnNcCy3kZvqFrGjnHoLpgYf7tTWb3BX5oe6o1dRR5zlY0TvD3lR/4Xa7h9ySBXYO0SVKJBt
Twq24Z8voeFAlGZsEBFJwUB+s6rG1rlnS4unZayrj7+ryACZKa1Y3U8vRk0VFw1bMgOSSp/BuLJ/
fqmkbkb9XdOmv1saaOg0XATKyLjW7/4Pti1vMKsmb+roWLkhFWpYcvbqwVSOjQc6O5Zt8Yg5ns4z
igVWjAndQXoabGt46O1BobwYkNzgauS0bK91MSSt+GLNagnthfI9DqF3ZYEWrza611MokyfbQChF
acq0pL+eaQy+fxxK43ycHnqwvSxCc8Xcj3xhnUzHyEHXcW+rNLFgXp/C4fIqTkB/fjmsn1Ww6+Xw
0Hvjl0Dy7f6Diy0SBoKvwTMuZOSwBv43e2fWHbWu5fFP5LPkUfZjV5UrlZEkBC7w4pWEg+dZlodP
3z8l9G0I3bDO+304HEKSsi1LW1t7/wen3RDLDSdz1HlpKL5ALFYn1Nb7xtkonix1xm2t+bS9X6KA
0Upd4Dt76APVHhQDf2Ww+BOXzDWNX8pDrmNcP2Y0W+FZzlOan9qUChgQBbqNMcjT4bStNVf3HYyf
EEPGNxt+hlu/Ym//Q8X8A6mMArGBbv7/lehLCtrTc7n+yDT4/kvfa9Ch/Rdmu2DrIwhk4Jb/zTMI
o798Ni4spSQAUf8Fgv6/rDJ2NFDGQvwfrse4ShirGlDkASDKf6RkaRtc4o9r2sh2UXv2wcUYgxDn
TbwmCGVDuMHK0ahoZNDsbXk32+l2RGYL/e5eRhdaPKG0tZx3vefNu6INo3vSDXUasPo6c3u7PxMq
F+IPy4uy1S+3xsP5gtJa4NCqebvBL6O/oroVBucS24D2Hewt8S7cgol7AAkJkmxq3+e2Z3lxPiSI
HrrRzur0uK+XaEq+Ygdv341QfnoO9JyP5L9gIaU3a9bPau9lo/25zlAHH+JKd8hY6MDi1OUX6CDU
ox+O1sELlBWe5hLIpSdKYJOcYkAPLIfWQ1vxQ4bM0wmDoLqYQVRV/X2YjCS0nhyxDrTKBgHmYbLj
1lmLGBuNhz6caILFEXvf7WYH04eoZWOch75GBaRyaGFNc9E/1Wst7r3ExZtMv/iU5VkLDxyV7MU+
6gS9lQuFVVp5zLXxOCsm17treuwejQEanNSPS5JaaKVvw0WfFvbZxPHtGQGy4V1U+8shwKzTTtuL
rg3GB/litEY/HJLtpC6TJNMXi6UtXEwwzdhVURHc9J67XjU4t1k5+oi7zNi5WV70WRiDN4tWG15v
ZZV9QuoGBzjUX+ZrK22tO4i2OMTJbB3jOdf4W8ntvZjS6t2wTnAr6OtJzqEBmlxhaXlPA4jUXdRl
I1ms721UyEUe3Iuw7O4hLrr7OgnrW19vElKjO9jlNXy2EdHSFHTqYlv5OxK+GFlR59hTXHlYBQ6J
TeY250vQ+XQD6+bYYepZ7u0hmPbU/IN4a6R9glDXxXKLrB1Hwz5eRNeee5viqNOnwR2j3l+CgBmO
hazERQoF6IJNMrygEVqlh6QR1adO2SOwGNRTe6MkQw/C6t4jtrzduI2zXLlayK8p3Zujl6g+rnue
Hsyr2lerRj8HrWuQzpn2jht5cr/rODs+lkx74DvDskfUcdjRDprvhdTzTeR4+tKfxymu4AWceT1S
NMraGgBBqB5sjXLvMxQo4AxubM9DnjGlEQpDyF+X47rfOJB98vmQvbVU1i4JowlwzGw/OmkBRLbA
VsSBIngN2g5m/0JT3KOYMu+xBgw+c1Lbhn0iM/vc0QGI1HZ212y/KdmsZxrzbyBp/jiCSOlr6ez9
qAdyDGR6RfoSPf0dma/14C+jkDsPdZ/zaBnsy6jzWz9eGMdzLYGuIbtdZVfggptLyv6MHvV+wP+6
iItRZ8dqpRpltOK953pGj2eXVzN6PWh+XEVoejF8W19eQ8tLjnRHkj1lZrO6KMp5OG16iT4D0oMt
p8Oh6U7SzfXPQEsG56UaPkTZvD1JvS1oFo3eeRTgupsHa0SZEBWPGyLh/Flna0hvLQxWsavTrbFx
WR1KhNXmZl5RZxrklyaR0XTw+2Epdi1sXn3j1h068vY2t7s6CimB2Ji71ldAZEE1R5QUz9s0wLZ0
JIjU+wK5m3d+23Ii1HnqvBsrb74LBo2SCemFXqiUjdU7zL+7s9mhNrxDs7C1jsNoU35AyDW4CQgH
l3XGQR7wV4UYPCLA9/nkKmxmMRu/TvoZ6HGvWmyG3F68w4KwfZCtY+E8OiHpIFq+HzBHo3jAcuBC
4/98DRszQzlpLj+AJ2weYIDagBKm+lB3cxkTngm+SL2Vz0WKlB8lM7Iv6vdDcEshBFh556ZQkqm1
RPcO6X8eS1GnvJRuwJbTE3X0NyfU/mKt7flzGmbVXgNeu7eV7k9L2x1A1VGcT6c2OwmnQLpdIap6
mcFK46SqB3xE2q2gnxJkd+g2O/9qdZ3fSzQv7NM4jOmt53kd4uqrKiskZ7LxS4vkcL3z7IboMGCN
bLy5y8esj3q0Hu1FXyu0nMBf2+iSoGcVUj0pV5W9sxZllZBCRy4HwAkIgrNG95xu52Mvg/FLYEVc
Avne7QpfU1wnkFM/H0oUn/rZ72Niw3JeyDL5BFTL5g8mHXGeRV66UK/xAkK/edpg8ESidpo98ozy
yk59AP9ypVGwE6PdX0TYPCTn8NWmSxVSxzSv7WSF2WUtBiujYMdDalvGSPs9F65AVT30QFz3i/sx
t1V3XnRS3kZuZnPV+pnaOuXAyC/dd5Qkr4qE0E8B6Cpdw+R5GdvziDLcLvCtZZ9iLnkIRdPFXecV
N0BL5JnXWh2/sC3OO9qxvNM5D+cbKgRi7ziUVznzAQwe+CMPhfWlmMv+bnBcXJR9JKr3I9Smz5w5
9LN2sZcuXV8ehrpdSKqHENwqhirMUt/de6vMCR1QKMIYN47sCsFOTb0sdIdLN8QHAUEcMLB7NPel
h8iLtXqHuR4i97gOoNsOyzaJj0GhVBP3QV8+eUqmJRIzxp0HZ18nORR4TGKegfIYuoSZnB9pfVcI
+Je5BpykxQDcNys/ksLxurJHyyv0O0t45f0qgvflkviILQGbj10PVc49yi7u9ZjPyHnZJF7vkrLx
zkmx2i9rm6ijmiwgbkrwvhIIAVTa3aL54vp9zWfm+qsDaCgWUHPMJjrU12GPF/ZIOGMVjeu2T5EX
R+k5F06Hu7lKmCDSKR+hemKVaQd4DtuuR6M26i5Q3LKQ0J5Dy7g2Lch+IU8zUyBu8T2aM6FukGtc
7zjo5O+XSgvsiUYb7D+YHOs4jeM9BqBs1n7oX2d+C6OwZYld5U5g+4doGUdspSEtIkhUe2kcITtw
SIpVPs/F0j+FUd9pHASs6EJ642wSTB/duBoYYAxlD5feYR6287DA0QaQ/hRcQSvbPNgQ1YTQlrXJ
HkP6Ql9RBUMwcyaOFPuhQd5kT3oy/MtBG8u6Q9qr9s4mNn1Is+02I/QmvSSO2iq4gLjKTuDBoO9P
Zc94Iq6UZAlbq0f+1VZu+H5ZECNte4mDjEcJDBIRYKBdBvwH7fagKq7xZMffntBe3xRNuHykCNbf
2+4sv/RJWJy1QTqgx56X1jPMEOsiRBa0OQPkvdR7y/Aodpm9sWWA/J/O8rqzbx1U/uqLsEOPKZ1k
9y1qhEebCBfSc2QtK4EKPM3T0Z2wRV5QnXbVZYBpWRu8Jtn/Odb94VgngSn/7lQHXqX5+1nlz5P6
8WD3+mv/gy2y0QTBByAAvfpKFv/3yU66f0kkQTi8SWoDr0oi3092Hso8PlVL9GpdboK//Btb5Im/
ONjBR8fxQBpB538mQOn9crQD4khRi+4beSfc9TdHOx+59QjcsUamPLUPTpZXMS600d5X6hMij08h
3Lpd16J6gddfBEgnIPte1vIihMBA4zV8CHUIFrFS5fUyVVf0PSnAWwGejYML9I19XhbIyqIxQcCc
mg1t5loc+rRjwod9dOyA5e+jYIr2kJHuOmRzDighYzVO+hLbPUWj1Oaa+IRplOop2AvRi0NRjp/o
fzxAJml3PX04pK+KpwCV9EOFVe+utDe9R6h5oPI1fLKBTe03X7u7YvOtuE7kR8TM7gvXftLEfX63
+1S1mHumyqW7L3GTChzarqhCO43psXWLisXQfwrsAqj9gDnUbPF4EH8cCjZIcWhLng+oulG2VRhV
MTQUUuNU1S7Kf+U3p7SWXRAwlG04QL3r+VCOlC4+iukHHoFhEOF5nY/jgUYopzrBPejOs+IscbCs
ypz2BPa4O6L+Vh2CPuC7pXeHnryKzW8WXhLu8mhCvMUJml26MgRd5SJVouyNRlR1FyHTGFcjlyTP
9i99D5kSTD6deOq5IbcLSswo0g+oWy67BBT5IWqbbytS/afeHcjUk7VERHNFMjOq0ueksmzGIXpA
RFUBJUA2ZBRFAaIdUzZPhWhyCO3shyIaH4DWllc9dL89fevt2G0Iv8who+diP4OXizwPbevhZZLk
PSja1eOkCkwdX7jVJVSH+X4Q0cMc2nrvlPxRC/9O59xUWoC3dS16l3aBmUab1suFjGgQa6xqDkLx
swic3+SjjV5vOzqxNPo1QRJgnuYwsdAC7/aI09wwn78tUemCB+PWqzl/ourKu9/4qkho0Grbag6Q
QEZUx1t+B6P0Hcl0eHBkt10LkiNwEcOnl/ddo+4GSIdppWaeF+VWusER2M+2R1sKsldF9yP9xiJn
VqMcRRrB7AwlU6U1ayHt1fqhyvgS9cgnSi28f1oHUAnL/GZiuJDQfljxK4vnnnUi6cJczGG9XWeS
1QEE7pMs+cBA8obDiclEQ/LmZTCajkUxW/wo6Kunup2RXhWyv6jgUMVewqStyjG5WJvIvq/Hots7
aJ9SfUBbxlVdd9xqx4kHOj2HGkTaAVQb95BmI1RRazlL0am4cvsERJzacN3gtGCQTVf5XDS7ZuIk
4TZ8c5mb8hqlGHFwBYEASSEc2HCPjgXrRFQ6v9OZf/OyvNxi20DnTU6MAEWIOhCaNC3kgJ2oed0w
5sqLNBPN2SLcMta2WYYlJp0v79aqeXwraa4COs2EEKZA0/XRHgQPWa6Z5XDgtiO2FtHZmKLCgn9Z
dKTQVR1mi+n8MgHMDGeJ3+WYgIPeIYxFmvXtIUV6ennNappd1gHTCFycAvtoJ484vtNOptCMrCzX
aibbOsFbJnr5+VO+8pfZLtFf5P7gPxNXLFZzjXnJ3mlseKrD1CCkJ5Ybf/HPwrl4shCmQRUJ/aSk
dIxcDCti2oR1Sn3WKd06+wqvlehIU5JzLxCcK2tEBHKDdUnsrclQCQ6Yu+F95J1FWTXuBDqQV4k9
6703uoGBJruHYfChHdILP58DmEwY1oWHJa/FSQAdia0qJSimNsENXOYBuHN0lkzOXYbHztlmc7rv
MBcEaKb13kcSe59obmGeOJGyRNoT6mb8ISv3NTY50eLEL4sWa0GIpCmCTbbKbv2BKTH43h0FsfUs
SCy4PDj9su3MTKZ+6Y5jkPP+2koccDhEUSrwlptJlt+QfGNocMTAvIshRiKiPJQ1H4kbeQSRE/14
b1HjwaLuDTfSJ2OsrOTWsTcK4i0U+jDpv/UmkawnCgkJeWSaE08oQ+RHexieOZf4cWOh4k4S+JE2
bhuXVnZrzdONRDvfpM7pxZpDN0CAHxYSKLdVxE45t2LXLFYwHajufynhGukd4hVeEMPrHWl0bUPx
5BTtckDTAEgLyfqDn5bVYYT5X1yvIEQu8lnwCl2BQ+IuSW10VAsBuy9rc3VL3z0gsQ+g0khO+Au2
AGupsAhZoaxCNMo6kD59b110yfRowfz9OnKO8nLRYo/jLuW3sHetDRFOa9vGPQtjPqlmaI8RhpQR
2stWD9avGFjz6Odah5St6ODYYXIdzVDOjpVLc/cGg6FQItnujfVJARawPgFC1vtsSnV1lZAkq90w
VHaw79cSNVNfB84aA91NrPtmIn3IZPDwQyp2+2vL7m3jN0SxIKDFiTWXQP77rRxFFVnO5rXDdIIv
tZ4NW/YtL9lc3CZ8mIbWZVqx6rycmf776/6slUDSZq7r2aYeDd6a/vzPfTkceTnrq2462fNLsGMN
unn5FQ3OEsZh+e33V3uLDH+5mgwoznsIgURvBSQ2GJEedhPTqVqZICYTiMrEgmUEr/7lSv85BPzh
EICR2G9bO/9Vwex+/DH/f/2N7/k/cpg0dkjkKdqhjvKDRRlNZJT/kJ5HX9PBL9wICX5P/6X9F1oU
/DjIBR89FSM79J1a4PMtHxmm0HXRkxSO6/0TuUAjR/VDY8fcDqw7nxYRExbb+be+LKHUa11Pwvs7
ExtK4QCxE1cc5tmh9HdQqnDWj4iU5Oo4ri6wIKTFff95wQOoubLpM4PX6iwPXFPZh1aLkUmUiCRD
WrPMlg+DQMt+hQPYBYSXHIgBFRIwZj2Bwa0QhsbgtJiw5cQHvJMU7kRnzR9QMwJ2WkGcRNbFW6Pc
6dHjxMPmzAU40fu7JS/8aNhX82Lh6NVAN+igUI8cGf6kaGObtfq/bS+6tYK4QaWe/3wc496OTjsC
3VDj5v/djbOG6VRToq/wsvIow11HFNy45GLnTf2tD4Z8fcCILuLWnGwaeJ4GC9blw+/X+8tx7Kdb
4nQJDsGjjkJ0o43wc3iRhbMgjDekX/G68pHg9/K0vNi8iV4CevhBPpc7dFGh8VN86kJUyguCDt7G
tCzKx5aiUM8ONwE/uqiEHkUW09XbzNa08CpipbZs+5gNbLxLHECDD2420G38GJKqI3umYDeS0R/A
KD8fQT0JzYA5CF0WtEAUsBZ+fiZU5LGiRdDwbzGj8/Deb3Krva/p8G+3vx+9n3uF5kIUjmilImuL
QtMv0XKt6j7aIEB8BVeBG2rcQdVFltsRrHDsQAvv3Qx6wljNBX5lqX1np1LflwgrF/8obr/cCX4P
Rt0mdLEkD8yQ/ACSoHAG5Gopgq96DIfgxu9Wao479H4g/1ykeOT6wT8dZN/FzMJGmQmzC0bhzb5E
3mLJtpLuc8WBr10PIG4sXe40bd11/sO1zCT8YZIyzgQuNiRyZCRNCX8/P52TN1VJFux8XWykob2/
8WeWWXaedCAyQZ9TqM121RoAZot//4J/mUlwsXxAJ4GgWU3QfYP2QttgHGBWjs+LiKZw29GQCzUY
XytndH9/Kfvnrde8wgjRZAFnzGFGcc79+SEL3IzKWTv11xn/JClOHJDlt8pRxCjKhmmSdu+WaEsE
Ap/50AQiRmG73D4Wo+w4hNdg7Bcoq0VSR3d0zsgq9plunOqqRJsmXE/T7Hn1n9T0fnkxfoiZF0A0
3g41qbcBDeJYCJZUNM/IIw3cBWp6ZfFN26uF9gvg59Y94CQE1/RPg/XrizG6tCYlsoHiYYj582Al
li2WbvCtJ8ovtgNhV/o5CCqJTwYGhLbLCbQ6sUxK+YiSF2oBh34Y8H7f14hP6Ye83mbMjmECb+oJ
ZKlBOcKwRc8cyvafU7jw7bvlBimGmWUSUXsDYPHz7SID3Q01aSJI6Bzlk10Rrmq7HYMFFMSOIm26
6rNo7MbgxnKTnNU0NrhuWvsmWFeCZVR66frMBKyLb8EoGBm2PyQFZuoIALG/vQZgj164vveXKQ0+
jWkEsBNJUlkyU3WlTKGmGVTANozlpOaNIP1gQjSQwYwLOli6h3dJ1qnlMyhoUohdv2zGPQHTP5cg
j+xV0BdHx+uhZuz6DEbYbYe/Sf13wKkst3euSsbtluUf+Z8aGnHbx2FrC+7RHEMagLMcXD/BEeqK
Jp6Cpdo+bsqV+kEPfaDvx4J/mXdZUxBBdhlkft6Zky3woXaI1pBr7wu3s1joSchnUNqgPJSlRySh
ggbfyLlw+EmaCQk/kgdyrIMzXy+ZulOzNI5qHPYKQvA4eEW6xkUacWkrn2lIGWiguZqVrl1wA/87
7z/36Hdr1Gl1n19XHgz3s9kel+Yy6611upgWCigc0cPERD4EYO31MsTTis1SJMrsmZiDOqw2bEsV
Fb3Wa7qyPH1/APRbMx4VlgLt3gOAXIsB9UXD9MMH1ASxqpbCqmPEjAP+B+pqrfFm60rUML9/Rt+h
3RK7eeLn+Dk7YTsvOzfbfMZgcvOVSy9dRnDELZRnAstoRtUrS1oZSAl0wNTRSAGZcNFUwwQQzM6g
D9BEsiRZ29qhZYGyxCp7Ho9Ab6ZLGyl2LbdsGyZNgetEfQ+Ho5XyWLhG6HLXAWNhTUG1i5g1qYN0
zbp3wTbwW6HE5+SIi3sZuheWt+Trc18vmjFsOV9yfZ/AaCfvw0oEjMlGvbCasbZoNDwWWt4mdyvs
xeV7oKcr8xD0mILluncT3aQxGHDz3qWjiQIxTV3Nw2AbaubvgFQQX6Wh27v6Ihq1x6e0+GewFNAv
CPkKqzVULEBItIpbWnl6/nGeCnMvXpRxQKP6JVmCa4gUY3twtwCUKSrthmaDIUxo8jYKzdTTRiQG
/U/5BHiHKrS7Sm6r8KAOVPte14wgFI6J4dxCVJBaasupBK+qFo/xSUVgpqhJrfVDF4L+f+jtsGIB
ywIZlhtSR7j+MarBrPN1WDcTPIzB+2NBTdUsaS8yHzrAPeVN+NBW+B+0Qlc/yBxRoDrOcGYbYe8s
Yizqa12hJO7GFGyRbtlv5GJmVrt5PqhDV0ab7Z+WsPIx3y7EQwTeMNIHcInSRKasyijNBsI6wqWn
+H5UFN08cWBuw25MQW1ut/66Lkz/cAyBDcdRPVNPIVGYW/ACPhrHA2LQCk0KSqiFm79rbVRUqGMX
k3nDDVgjYcMTlKO24OkJFD7xkTcQgv1SjaM1X5bJCMj2lFhYCz73XojeBMUpu+FhGrqBafs+qmm+
NTft2EaGNgTjb65iAjHhJlZ09VZUDrqpjaLdRN6+4HjsBCo7JVgPY8cGAIowi/kVHndIrRBsV545
KpZyyzPErSBEpVfYEMEfu1FLNJrJkxcmpEiFYjPslDUx8xLezsgcSty8L9PL1ojtIvXt6GlAF9B3
CZVjT3ENgYqS99HsFrRJpv4GpBLWIEdMZyfeUgN2j70Ade+Zz0Ia00TBicFn5oq8S5Q+QiGd+UmO
MD3fU0Ni4lIpEKa+i4DTMJEyb0oJT523BIyfyiyig2YUWQu2o0YmlKbNglgUb79f/Us8cpjpYYVP
XnoJ9RZjob1nw5XtjoRLtiO9dpJdvqa+xcoLMe9jEJSaeqbjEtCJQNAFqg/xYQ0zy3uHadcAyJkQ
BbOw69EbzXAOQQloRzHYpFjCoivwXIcw666/n0OI+mZwZpTQ2+isHIiqCFdmBSSU84mS7oD5AvSB
Q09/OYk9MSX9e8MAWS/zls1/fRH45Y5lMVuMEsJ3koVdUPJk8oT5ZEbw+7Su89l8D8k2l4m75YtJ
nIPWMuF+BK+9oc7BrHRjVw7RMKNRWKUYIUtKqqxcL0zosWG3hsDbDd3WpjiMsAEUFjSbvQZfkMaq
hveiXqqHyHGigjk09HmPOVanUUNp9dQ9w2fF4HtIa8u7RkcebEHbYIr0JSfmYiIpm7b66hXVBgi8
Derhcd4ACL4DS1ahKUPXDIkp1webtAtR40HyDiidh/bGPPuggoBRJwvenrWoKa1XbKtxEipt73tD
xyLIL2EPxiRr9AAEAJEgbVL6bZhXNJfkWjnRrhusVX2OHHvy8JNUq5fi7wJAEXPSylmTFiI8z58w
T5NUnSsyWVaj3Kp52w5RXm0YbyUYBRit3jWZdgFtPiQF7e6oI5m6B58EbXtICydr2fgCQ17DZIda
pafwRl7hRbTrLkjVGB2QgpEFbD3pQHuDO3SiZaroy4h5u0QjX4gze0Yx4Jh0i91gdC2rLUdx0PWt
265sa+/DNGIF0J6JTmL5TN9eLMvDohZXXVujaqx7QJ7j9lGhalLtIFsHw4dNok/V7ioVyIE2PXZK
2wK7HFU0MAlbZTyvFMxrPMHCGmRB2bpOtpfDNvbhk10XYfM1czpURA9loNb+7wghpAmbTgracue4
o6/EmUqa3qc3UQq/Cs4SZKKDGwQDrRLX86Ajrc3+zsKG6r69byEVUTy1fSqkQRzA2wZqOjg8TIHo
wEv2LdYqCex7lLswVwK1lZsNtatBh/kf5tUHUHPoknlIYJsLCPvlCWi5TzaWiJkFMyA9z/xHdAQN
hrPBxTWWbSUikLC4+9CkjwMbOMsh8wIT4WofUpg6oFKMWSYwpGpOK/Ng3Rxebn1qkZJirKnZenw6
e+wyaGWmzna2wo5XyXHyW5OnIItiTg4S3wnudvU0nZSzqa9zcITN2HArdvfSMECqlFoDzGafMAkM
kMweXCejdOY5PlnwLMjdQDWtc0csK0J4urOxnUpm9nAAt8I0eYLNPUWeU5ESNZBLiCmw3QQPSl6C
TNze9+vBBMS6ctijQf54pCYowyoGqGuk2TlDUJTc6ZBmkmtPeCK023tNT4DvtejM8mGiaBPW0ui3
kGLPsPwzcbL06BkAmypsat+HJulGe3iMhsjkq1GiiTaOmmDmzXPftNC+CtlcpS1INPtI+8zkUg34
Uj4oi3A/jjAxbQJlf5usEX3fA/w2bdyU7Ia6wU52CR5cu0gMPsNPDF9NivRS7gnG2uxS33cwz24Z
R5pypmIRRLO5e9tNLAayS70ias/WvObQgas8A0uYKcwdTKMFLfX0PyOx9Syh3dS5Gxkpctl8Ylsr
iOmHkt4O3nokRGYq5phicmapwTF9QvaX2tPra2TDtO2PHP8m9RD2ycITg1SyeUfTqKU93DQpDP3s
dpsLkUSfdSn9ojxlUETq+dwjHdUPm0RNHB+OrTPFp2GYdJ6dd6IxSYVQqIvN0FlWc5APA2C3n2rq
dfaypzUySHXwkHwicXYSk83ToqWbdRLIN+jwdoMr3+ZYToAmHE7rBuRujF0X0hqqs3Th9EM1emaJ
9HVvCl5IAPEDiYZ39VjA0Cc97G0zwdxkynvnrHckdPVD+rq7ZlqDZN5P7UyiCnCJDtgDdGeTbyr6
t+seU+SCzFowAsU31KkavuDfzU+TlQzbLbofku3Sxi+NPSzLpEkNy2BKTTLvduZuX5dHqXzeSzXN
LS+VTo+r6it3cXX6RYdzitIUfPcSe+a6Zy5U+3wlJ4BPNXhm7laNEzXXMIlTrQ5pNYb2dMEH1C5J
7dyuvNvJ0rRVEZkYeATR6dwUK/AuLbC8bTnypTLKh0c9TDnY9bGcOkVwWWfPvfJmW5XNLsFLrfiG
OJM5BBadz4lN2It5IaMXkV5y8OQ9q9Xf1ksXatJ6CRN7XfTZ4rh9+agze2FQktfMZwTvQa4xgpfg
aXO68yQG30/EIQAVEoMFb0lOX03au3yVcmYZYkRoreXZ1VO/3QpLQzhAQTXjOIIRCWzGUxjAHX0I
tsqdrL01Q3m8tegjm5w9CE0Whr6bOeTTsDeJfApmVT8kY5Ly1lRNQReMIJ2yCA817TfkKJHfbh8Z
dRNxN7vnzHvey46emDk/MJ2AlmR80JBsJlSibqeDU4f+gsriRi5M/ZMd2hlHlTIkj3pdeo2uTGqF
GSwyWci/ttUIy1Xr0UyMZjb1IytxVzMlpQjn5p3wFhjADMhmTtx+ZCkGEqC5WeKcltPuOghKz4ha
zwWc3axZpjtEzbbxPITLX53C0eFMwcZmeeQH7qI0oTNAy5SPiTw1EKuKvjGZKI4ERPH9/HpqRIuj
ZJX2hYZme03CPwX7kcqVU8VRqs0p8PVgUSWbuel2W+Y1RTAnWFEtUOHGidfTIIthRMy5YPbPWdPw
SjFyN7c+IbwOVHLJ8JhVMT1rD4HDjuIIP7itzCj8FU3AUrxGLN6XcgTABxUuHzc6AwD7y0e3XcwJ
fX2NHAARTaKLAIWZlb8vCP4fNSOEoCDr0tCR0G7e1IxC7NDnBFrB05Ioc85ED6fK/IOFW04V7UYY
X7zS31/ybVWNMhUa6T5C6R5IsF9YnGvXNKFQgXryA1rF36rXqVFhy8TW9U8vJe2QHNc1DSNaU28q
qw7K2JumOvGUe4mJTy3INUSWF4I1sev313qpBv5YP7YpHUuMBODNucGvXalRGEP2qnSfFrdGD+hy
ymqHmegrL2MZAnS12Qs3uvbl44Ty7EgRRVd9WO075XDupgphOhsgHUyFZ3yNzN97H80A+okUCRYC
e4IMAFz/00q77VIWJrG1oWeiUyXMW/uhtr8MGDlh8eY/qtxeuA82KHMsZHPlCPX7kfplzrkUhiNa
QXSCQPC9rXeTRuVOQwL1CHvBnVZq0AiWf7Q3aZYIqAAsJf8wD962UGxeDNg3x+eaAHjf0q2GfnTD
lPr9Y+dlJkaphcV2O+VE9vvUQTF2PSQR+T7JxMrXf1f4cg/viHa1f/77Z387+emaIuBiWuweyw2r
jZ+HGeLZAlM0db9Qk+DoiPYhVaqwwYIt+8Mzvx1lx4fpQyNWSK5GcexN8bokMYThXdhfpqaV5bXq
KnM0zwtOaiedGTmwP7DafuaM0jSBPUvZmSavT4eP8tHPj6YKjL3DGfvsoaFPlMWDm5gwR1Bcea/J
0FeIkGY5eo+AJksfjdf4D2P7y+AGTOJIgKPH0Y5Hd36+A06JWWV3svmCBv+aNjG9rK2MqXpkUXH2
mrboITOpMS5IJn5/L4pbvjIlrzqAs5ud42NuBqcufFPiofS/sopbBEQ5LWxV2LAljOBjwvEQutDo
5l1ul4poLWffbJaow0BbOWSJYOFDdaKHXhyUnCge2fMAvYH0jRJdHJLMO+o8p7Ucbge0mUxuNerR
pF3WgLQNZeS8N9t50OXkNpDvzBbf4WDBbcnXAv1Iak/ULEvHJE1FiFoj26tjm2QZgzoYCTsBxYrx
D9NioDLp6AWh18usKSnL/n74f5lw0nM8EfjSKAj+OrUnThaZhajxZ4zNXHLWtFPmCBRtymQA30vW
v7+kWS0/hlwTaqOXHk0IFkC+NTqiUYZkF4ijz1GK6qIbT3kUQJIKoQugHDIK7mDnVdHEIWqxE5MU
WhW+C39qFL19chcpJ0HkDJB1Ys29tL9/iJ1N0Dcz7zL7XEI1qi+QGFL1BzBUznDljOrm98/8dpID
rYbRT6UocEP6lW+tegJbpHnWjeMX3aOR+9EvpJkWRdGZzOr3l3pDAzefjiMQLGFUJtkXfoEFpfMi
qqrRzgfklkR4SChfqvSYUkblpJsXM7vDjoZ3zf8kBRvm5WJkiDms+eg3d5R1KcFw5DH9+25GZoo6
wuaZRD1POaEgcsOqyNoiM2WtxTJlgFCB687OdQi2mrNrTXfkQVs29ngwT332IqztTKfI1viDcKqy
8Wbqzy2LOFodm1ak3vXvB+HNeDMGEUc4wTpFsuDXjqnvpyqqAyRep7owO3PS0qqAADYjBPDx95cy
upw/zmfzTgleoO7xSaOu/3Y+zy1KT53tJQ+h175ca/IpnZa6N6n+RKgnBL323itAOoxCszSmSvr9
q0FPpkJgzYD+PvmeNPVMzoIdkc6pMe+Yz62ymKztamSpBnSwOuyVz1Z34sAUl03C8ThHmp5jyffG
H90i00SyMAVg7WwhNpL6qNvavPDNL7iK9dIdl6+lCW3PpsZr+Zl5k4VN1jLvpCbwtwc15Kaw/L2F
xopk7hb0PNj3EtijfOBq1zMlkN8Pafjz65MSWUMJUQDAEu6+Aq7Az3tCzxPoUHTJc6Vd+akYGt85
OrRHT0EZdh41/kwdU2+JLtcwr5JD5yXNCQWi6qPGAENDyJwamqYpqFdrBRUXZKr/kHB+Hf+bvTNb
jtvIuvWr/HHu4cA8nIhzU0AVqorFmSIl3SA0EfOYSExPfz5QtlssqcXffd0X7bbDFotAAZk7917r
WzcAeomdTtxB36eQr0pGbV8Qv4tmY2NVm31mOfb1YEX1RQK77ZIdKVk4rSdDHigiM54W5sjDMerG
zEL17qkmKStW/kh2MPmVfYFJFF1jB6ytr8j0gD1/6RCvHfTN3G6ZiRePCQZKiM86U4Ks6Wnn1fnI
CK/Xio+oJqyLeXoBgS+tqiGV75wHnf35U5PUmrWJQEzRwoihf+pZVT2MjiEfUwIn0UGpikkwN327
D0BHiU7ABHdvm0JQFkVyn00y2zEmmBEJMy+akEZ7qbKRZjkci6re9pDzaNgkWfYkcfDRNYeOGfRj
Vz8smaQlZmoYwypFMX1yYG/NflY/63MvPmrOYr5LpCX9ZLLLi9wR6dYEKfFGntHrxZoHgrEyi5lF
qWDqFApnD0RN+8dprRVL56jTDUkymNHsYtXC2p1qv3vj8Xv1Qn//MAeh3LrNU8OdVyTRYlLadV71
1VadEo3QpD5gBtExA5f55WAakvNfXJe3jAid/I167Kcn/+Uy0eowsmERP5dNSEt4dW525de2qji4
GkUDhqQ0NIRvv7/Il5/0r2345SpNXUd4QN4iG/L5IXLSy1wf0Mp81ZAND9QfbBebmgNPGhCY49xV
ehndpZikm41aWF4TGAMmuHBILZsMvx7ZF2I9+7qzO+9YKa3zjv1WUCfJon8sS4oXva9KoiF6zbzF
2FM9l5LUq4r27O2gz/qTl3FOBW+mqYCx8vjaKAG6oz0vbbo3ObM4bfRorHXe/DXDLMMoQXY7rKfq
J3XqgZzz/b1RC52J8LglaxlAGcR9ITz5J/aEpjhiMt15+Up0PDc/SY0kBHxQ7Kdl+lRpXvHBULwp
kEBLwcZDBN+b1WxVwe+/GWt9mF99M84q1lz1IBrCMbIoX69+Wh6VjA8SbPqSwQHttA49r0uMYCCY
kvTBYJbT3il7kGOp0pRMe+pyX9O3uhwae+g3hRMr14sWm3tjmWmcdZH3sUzpp/tdrlymc+WcZmMO
K6M0HuiBFtdQiAsqVgZjePL7ibFLVovIdxrPuaNsHOodhsrn2c7SK8MBuprTKd6ncd1clxb2VJIR
hPw8F4kkwFzPb5XKZYOwJ23cGXo/SiKU0/hhBCGHa6cl32VIJs3bDOCUCubXLV5/hz3x3rQU95Qm
s/mk0dWONgwd8MP8/uau9+783uJ2owa1Oc0654gsSUuY792JvrapaV0hOM8em9SYofW1lXqljZwl
3vhE7bXwlacKk8yqukWPhEgcudrZ16nqMA/YOr9lTWYeaZsp5SbCDwxsYMl2DCJ6Vnryxr42hlo8
pvHUn1JysG+VAa/wG1f/86NFqcnyqbsgytByr8vPD0VvN5aWgJdXfYsnBgyc2+voY41ifQjaciaP
S9VzOhxlDfKWOIJkDrLEtvbJyhGjT+J5gDwVQF1dbTvv074Y1tYvLfRKEcllbqdi3xrGdGXLJD7E
loP5GqS+Pm4EYUygQBvMNJtOwzeDh8hqQowzBIHnvXIJCgbvNK0M5WSLZL6Zp5HtDBdLs4tHdm8f
VF9+KhnzUlEa5RBviraokJSMGTNchp6P1sDRlFpE3Pf6VB2SsjA60jOQy/AkMi7ybbp+N4aXVoxc
UdRh75mYK/VwtWNfoH24HBtPkN2RNja6Wjwk2gFxytiFKjECT31Xp+9lNfbPJsAyWj0E1b3V+Pp5
/eFJIU+U2h2VPSSes13O0JmE5tOYf3NxGjiArLzsMyqPmakhXxlnKucrlHXCuivl8zxkI6kj9tCU
/8EDu+LjYKahXAUldfbAopQSJab14ltU2rPEfM0XYi8yKU5pYfc7dRm8BxKyJXTRJNo24Fc/JG43
NDwnRDf8/ok9a9C9vD0A7ukts3SgtTxX7C6lHIeapJhvsYOrvbU1cacXihI4NHYv2BfllSza/tiY
VXmAua5d9pXDRuYU/XSTOlhFNlk1DqdUkcYzyvnWAmeb5vdv/JavzwDrb4m53ADADzqJrOTzDhHR
iXPptab8Rte7jd9RWVhwf3Rz3kihDle6PeTMlMRiu9BNrfo5IQkjX5HhzRgaTi0eLayOJ9WBZ6F3
pmRCwi5ApkdXcLvjzPHNlnHv9y/6vz6Lh7n59v/+zyeSBAh9FBxSvvQ/uiYQ0/Jm/XuE1l9/5n/q
5//xIcaVn9NXrovvf/4v1zWx3ajxPI71tkEn7QeeluP8oWk0VtDv8jLxOrMZ/cXTcv/wvFWH7tEU
QBb1Y6KD+4e7mgH4l7RldJ1/9Q8SHX7GCaL5VEmIQDqMLJt2wOsVfwbbwDo+qXvUaX4ZPxfUBtMc
wZdeIX0cm1L1KIAiE3z/XsuJxjLEG/XMSw7yv/ZchK38CpijaFZzzUDEztaT2uJA4bqxuq+7Wb2S
LpAsIiMXyaFLb6GBZIqKhqSILpsmzkL27Go76h9MTL1LgpNSiS/VRdnAEt31HgIlR7tqkzXR0xpW
AelKjVx5xF/MqeQ/wvZaUUbmHzNMuOvfzqa54UTyTizM9kqxEcp2trw9sUFYZCH7nPCWVjP44R6X
mtIJwwjUXPqzUT3OLso/nob9ZLtITeMN6M+LWAKfSLOFQxAX4BaYoV1lZfygROkNQc7EyVTkbVQs
zTaP5UZXvP7W9j5ohrIVsfOJlANs4ZlGuigQEdthhuoRjJFsZV0EpCT5nczvJiV6yFrQ37mA5983
HyXG+hAGxU0snAu86Z+XmISqLPdbeyxChozuZuxBKUP6/lJOphrmCIk3szp+qcw4iG0pTpUYLVzy
jQ/0kw9bdimElbjM4v8yHP5XITG8W+vL/+/XlYdv7NKcuL/9uBj9+af+xebjpWfrX/c8ftif2TCe
+gdvMPYNFhjHWHXi/1pJ7D+gX9LAROK3Ku3X9tNf2TAm/AZWHg6xJMdQ7v4jAxeNs1e1M7M/1iRb
46TIJF5leTp7j2lkGHCFrOpAK01oTUj2Z5wNW1Qzo74Bk+JqmxVOMZ76FaJcihZRgQCsjEPB2bel
mTK2j3ieIVVoVwL218O0YpkpzKogjm1h+WNHQz+2p/flBJopmGkIfPJWvDMe7sKXnjX6kE7NrRM5
X2XVgIPGqRVaaRUH9gqL1lZsNEhkGc7M45msG1ClF0axO7RFJD5UKzcJuM17s2ld4mJEeZBMssH0
2zspHAcj/6D6Q5bG19oKs67mtHjQEwPC9YBwg8Q33a7fJygwQ31QlqN44WLHrOGfI3elZU8v5Oyy
i+NLFrv+XQ6c/ET2pXonx04n3pLDr9S8SxXhfOCWcfyxSATsZiMf9kibB/hdZK6R0N2FpFNU+zE1
/RzV5W2NDuzQEbWzs5Wc1UoO2jVdimNcQX+iPrrBoUZhSwbJRptHd1vEBLjJvLXuO9VgPW1N1Vfp
4p6QqIqDFAtGcWXRjibp7MdCQFDK9ZaYQCVbgjVg7rJ9oZnjtYNsPo7yQUsboNv4xU5xVFqh2Wjl
Tm8Ni58qlttm0MWlkyqIBqT+YK8Q9TmX9to5pFXo5OJ2ySN+EPT7nS0xIMOdmu/MFCi7hM5OgslH
FSRFqDVGtpdDrIdskNHjgG53lyFv/OqmoEQvJQlBl7FV5iCGGnjw0wQa3i2LIUgT192Dre52ra2n
AUoefetaFtS5FTCPgtH77HbV+Bwjz9otaoXkt43g6PLemLfmPIriNGcNnSwte8d8ff6kcJBCabxY
6iV2w+HCVUhcqUuVLzn1YLo38dpY1EHjJyskP1px+bgn6sti1N4hh4Wlrxhmu3dlnd9ONaZopHnD
NdJ/78JsU7gQDZThzk8ZMDt7qch0xlK94pcBw0PxX1agvw3ZP3th/C9TZ+ySFfyvv2QAtGscAOrH
zK8Wj4wA3ZRq5RNaVgbGCIopoAx1AqGVsA31pSRJ19oDD84BJlbtZWfrn+qidaITIaJTctFoxZOd
dg6tBCvECa8pB4FQPdLDojeg/G8GDxnGlwWBQbqNo3m5XoZJ3Aipu+UXiFURdDF8HJXby3dWMxk3
3Xe4ZJE7D2Yksq3XgZ4EFOsdx9rRy433wqakn93cNd+RlZBr433zQrLUv2Mtre+QywoSk3OswD3B
wCxfgJgslNz3cuVk4jaoYGbWcaR+WF5Qmlg746v2BbCJlRM0zFbAnrqtXiCcwMSEDxzX27DCQUFC
x7lVV2znC8DT9ThtbNZU4dyfBmjeG7XnCOYo0YycpxrIXbTqYlQgq0jao4i0YeFGaEbIvY1L77Gc
G+tTrsHSQTM5a/FBS/q1HU2j/aaC7/R1No0+D/Vo4rDkzK1TBYOSUtP0WhShLrLWPPmliDsyTCZV
e4BRRzhTLgqM/uoa5Mjaxyf2OQlyG90TnMRL4toNyHxeVV8734lMs3zhMxFUYalBvXKbYmdySBHC
D3ONJmjaWWvCjwoAg9ACC5Cob5O98lCMrn7R2QQIbPK6Q3q/lN4YMnq2L3HbtwfSannvJysKrLww
e1+XhhMS25WElTO4YZ10+c3qKltiRKkc8636NCVWchE1jbOrx3WwWqye9k1FOnQbSEw/mz6z9aNL
ToOlVDQUXSqajRbb6baLCQjfgaZR752iyba2ztkSoga4blupqivIVfWdOzhYH+x2+ABhUZ+RkzIR
oAdDc6ADhTiZcdh3/QKpcJFooDnU4gWY28/sUd0VtGt7NwL99nHpqGAiYf3cxwvi1EnN3HeWGYtb
01QiNgfCJSEeiOu6d6EQoPI+DpUafVl027pBzhoIx44PLJ3RniwE9X3u0EMVsBU/DFqLprrnmLeH
nDddIP9cLuk8uoRiTnnQjHP2MaEhebTaergiunYHrJC09l5dGAkAxGs2GSyxbTZHaNq8LNsmwDBE
UTXojev+wPFfhhg6ltAaSjyzmTaO/iIUuB9FnVwzZrGyoJt09wIeWrOll2fBZKSHMvL5MJ9Na6Nr
dLwQMyY3zRyP/oBrZIuUMw5tLmDXkHZETsNoJiyNi/neMNqOvZB28KfB1ftL2v/atwGp8Y5pPOMo
LdL2tmiNJxRUzVb36jhoCBHakRrabLuqL65y5MOPkvfwkvZvd4PuwjvhAaqo9avshJmb1C4jGa7y
2iI9Qy/sfbEMH1vXTE+zmSRPUS3VqyjSiG7LhE0lUC5IRt1a9evSIBZ7Ssp+1Y66NwxZp5AxYffJ
dSq/XQlABqa+204Q8rExS0C+JNF7tznZZxdaltefRxEz8pxKFUpMrR4SNX6K8FOS61aqFA+OsyF3
3timhBy5G1VT3k9VpG7HpG4vp8pDaajQoN2w+7fBpBhNYGqJmW0mrX+n6BKFmiQrGKQbSUEek0h6
SJPt+S3uQJ90uzmF8aT3fgu/xCGDNodFy09TEdYYLkyrDjFlHaXWp5ec8ImoLKSDmDrZ3UB+lrxV
hEI492SaujFbXlyCdHsQ9tykty9F63/bBm+0DVYqInX3v6/vL3AQfRI/Fvd//pE/i3vPJMbRY5al
uqs1nO7+3wU+NOkVw6avdTyjH47qfxf4axfwr4KeXoNHGU3/Foc13dt/BGTTzNfNcIsuAxJCB0GR
bXGosO2z3kAb9W6RxZPNtL9xNR8/lTYGtjbOJHig2m4YaTr6ErEnklpfR1d1NWsMESwVDlaw9AwF
74u6xR14FAIh8rRVKFPMaM/wEP6KNAYwP2QALc1VngCIcHZkQZfmeNXjgEsgx+rOaPqmUFZ9Qi+A
qZ0IXRBf8ni87c3UiXxNV2h9JbbDsNzz5p1oWU/Iv71XXPxuJ+TWKTYWDxxTy36oZ0uoa8ScnyqU
ppafCbWjJkY6JPZo9mR7A6c7v+9aZOGiWIzE7wT+Kb8Dg9Zc2FVHN7OevfcKk6yajyCEbDthXUlD
+KQqEp25wgdZp+41wwL7QwsOK1C8evyY0oG+WayebU4SE5QiV+pZuPWJgZqRABbqYZKG+VIWBwxs
yUeOOu17XRh6zfyLWJbac78U03zlEtvK6pqX84G/RJeDtI3r1ErVPWc8bdtnhudPoKz4bwyvZf5Y
MW5W8QEzqY05o5gNAbZgq7BMARe2582oYVUld6METSTFI2tjdNC7eQyXxZlvPRDKR4WY9m4zpzo2
nYhUsH1SZOlXngfrNsPjg2UMecx1UlZuOFk28ZT1pJ1GGL4PyeKgQ6a+vakX0/GHKU5qfE69zg43
6E8KUmJzY7e6cV2bsQy8pqABRSd1DfdcLoreminbJYAhkgrlVklIqRmViPTQ0Vj21Mb0q+aoXT4q
xBHtmPMrIYao5WAm+vIFGK1zSDiE3i/qHF1Jpa1PtRLLMjQXZb6e5GIPmrabBrxBNtOzP/+/z3Vz
SC4VS28a4mFU+BXtph08s+qOWYPmqiKlTrB3Bk4ftVi/9U65cxXNHVVGDYUYF6qoSFO//HdFrfq0
n99aUTlC6b9bUXdF3aVfXzVfEWutf+avfon6B/8IzAM4As4EZ22M/NkzcZ0/aMja63h7FZK8tFP+
6r5qf+Abo/9KmglNG4AHfy+xOmv0OvpwXwavOuyuf9J9fT0WoPNpI7RlGUTFwt9y5nzdfF2lWIvb
1HIPeZgRNuF9hM+aeuKdTGkQQOJYXXXCf0Ef20Px8kbjlX7RD7NOi8SdleupreQIVHY/CWjblmhJ
+OF9OEp92DpzaW+1VC8CwMXl/oev5eZ7M/fH1JpffhRdJhJrzFV6dtYa6gxk+RrD4BB7MUmaujZu
DMEpGY13+x9cFbfSQ4+s8aWfKyQWbcobero9Ge3UihM2oqDr+9zvJ0e+oUNiP/7pBjLUAVeEQNwg
gvn11zcNvczxOPehR1YtGlH9tuqk/cwZKiA0NfNRdhHRGEW536hE//3+lvIM/uLD4ZqsT7HmncvK
+inBINz0fahgjSBbbMLFoZntGxk6P39x+OeZWjGEsBlPn2sNBN53MbSRDDvPZO5pvqhArKl1hm1G
zlD5xkW9lhuvj6SFpn+tX3ARqAh2X99RqyWDNtHoz4ENxXKcd98cQ392UdNstKK8wOz9VirXz7dx
1Y4DvlrrKvqkZzUOxJ8MY14twww/Gd5vEsAa1au3v/+yziqpl+vSmW0gKYCYxSTw9XWRCsCcpc1l
aGBN3xiKcoKLds3UG2arWlrfB3dfpv8bf2O3JEynrn582351F3/8tPW3+WGKj641brG1ytAdRg1t
Y7qJh7LfNGsgBoZ1LEB5/vn3F7hWumePI8dSh5HUGqbFA3m2lM1JbrvjyGunJbZ5bdZm8Yglill0
vbh7Wcd5INs7Z5jpq5Ec9NVGenpsLGMv464OB4zUWzmhBOhGp/kyTVgpZ5JWNzoqwvulm9GsJLGv
5e3yxsJ0niezfjOrbJ+J+qog/umJc0Vsw27gNUpH+mpEPYy0s6bJGraKYqgbgK2k1QHJCOhzcWIt
JvMjsO6JgsltrhwOtVAAYu9aw0X+xrtg/eLRxN2CzYE33OJ/Zy9D5hV2Dti+D1eHFidwK6BynDBc
2z3691i8m1IDF/Noe0WAbrU6TlXWIQMtESOWGKdA91ab3BTZpp0rdWNoTUQEiAsDEoEScyq9Y/C8
KIcF4XvQQhMNsIpQL/cdh+cxVR77wY0gUaQk7ZqKs0MJt1aWnct0aDr2eYctWCkYM0WWt5kK6yIx
83dydGEwmjPST3T6u86QKRTT/pq81WXfEtTCwA30JuC26KQms/qkdO0QEuus+JE1P+ezcde7fb7B
0p3vSUHsr/nJ1e73T+vPLwi9XQoD3nr24J/cSpOILWkxDwsB5F8pOYK91FUPWjo9yIV8FUmA6z9+
JflE1LnkA61D23OZgtdNg0tmZx92EbGuwtwWWkxn1DzRbaGF79nvf3+FP6/bq+CLxghyA4/S52xZ
A+IzYHSQfYiTmjEqMcEH4s8M3BPdHPz+o35+TJke6TZnUw6fq2r+9WoTSwupyVCzC7qDdVGT/3io
R+m8cQN/+SkcAilTML5wD19/SgnrpuxHbqCCorMDTe8pe9nG7s3vL+ZMjbXuQFyNq+EwY8qE/eXs
c/KUqYeN0icEsl8HtSayHeMK5kcC9z69aoeSggcfe0587NynTo/D2szTt5Yl46fldI24QjQCJQvf
xbnUp21rc0kHR9BQLRzGM16xi8as35ljn7oQgRfzoNGy3nZq/a2oR+cu77MxRP04XJbLYhytvH5L
Ear/8ndymC8yNYT8d15xxCaG1igxRFjFsjqg8dt6Kmd/Ynzaq0hwYEoc2XwoLF7louWUJZt0XmVV
euC5FUemqvhWEFVylbtTsCzjR5kput+mfXM/V6QMkY1p7dE1jsdqLq4UtX+ruPj1BWDngFeJflN9
QVD+sC9GGv54UqC5qcl8F3dOs8MgGr9LWMX8pnWyIBKayhnU7tmxuvKITv6TmzoPorO9g2yiCG5T
N2wTtfZuaxqsKPqXb4sVVUfDBXo8NvEMmDwjmz3ri11HvOgbW8KZAuz708mB5e8rOHs6x57RB8Y2
ERJ/HB8jUqmOPfHAq0Qi6NOORV5yrM8y9WDUoLJFY76l/jJ++RSgO0XtjwAVJ8nrF9HFLg7+QYow
U5K+AVzuWp8pq26Iy6iI4FK/1sUwPTm6lnzBx9szrPOzWk+C3EjQ48Vip6sC0BBRoCSvaGNJC0mC
IeADaSDAbQeypX2bK01jqXTuHXDaFgSEgKCaJ6Imur02WOpJsbAKL3X9yRnUe3vmg2JTk34zekyJ
f78i/Fy6uTanQdOkQrAZbZ/d8rXqYTTJgtBmxVMVhc6QFYGykKgL7tp4o078xbKNiI2D4QuvEFXb
65srSH4FeKyJsImrZy91iWnWmMKY5I+98UnrT/pBdLOuc3wSri7PRESinhf2bRTLxoksnqQufsih
QD5BhqFZDMXO3lhzTlabSsTcEQbIW4rXX+y+top8HQcjGxOF9+uL7GGn6oywBbiL+QM9xpvJae9U
M3ounP4zR147+P03eK5x+n6tCPZRX3HghpL4+gO9QRFTCt4r5Bhe3UmDumeOjGAmn8o3huWbGpUP
dVpMQTw3FDfQoPxBxF2gUq38/lf55cNk0ZgFKLMyc8+25VT2g5UMvL+jW/eB2tDIN8kG2hD4E/tW
8hbb8xebpq1SOeLJ5ez9k5WOiVAelwAxwnnuoOI3WsTc2E3eOCP+8v7ikTZ5kri9aFNe399MkNCn
mY0IOSN3vgs7LxiqDDFw5CqHEYujHw+mxH3SFtsxigkNG7RiOw3KxbLYb62RPx/KsQ1yKuRQjhnq
J7/oOEtrSUTOLzOAHk9iJ96JbrmcB+z+MXZtvxFlFSYOYWZ1LtU3XqszFufLCs26iPNjlePgMzt7
1vqYzEOjQp8BcCj5DExYsTZjF/fXItWscjPatY3xVPIDNspMxsJmsNvCCtSsIUOvJHEn90HPjpdD
YkBY1+Fhab4VW+Lr7x/EXyw0pDrYNNWhHDFxPjsi0nTG7YfHMYRBS/6euQxbU8DGopZP37glv/go
tO0ol0krVt2fnOFppomm7Zw2JPW+fDYB292SDEd0sWKr/8FlrVbh1bHKu/zTqtYQK9E3rtmGlp52
t0SS2rt6dqILgEF0Ef8e3fyvzthk6Ri0RSgRUfCfdyoYe8RZLfmk1FBJVuyr5r6MW33L7gaJbCoR
FdbJ/Mby8ctbyfnaRJqv4WE8+9aAjFQ9ML02nPU1fMSa8ClnpR50Ku6j31+ft46UzneI1fq6ysPW
GdB5xe3mZi2Zd/OImABqdvBEe+QoiTkuoLaiCndAJ/QAL04PoNAYRmXHyVFO22VyjPK2dC1erhSJ
gneIxFw86s0A3a+rchfuUlHYKXPvNvlUM7K/zA3XEsSTrEIGUa0T54pLMnzHrpGheoM1arvRUA0o
qyBSwnQmsAwCUUecYJwn2oMtdfKbC8QH+i7TysneGmRz6iTVaymU0YxmSbxpOMEkxDRiYQ+6NO+S
d6KotflQ4NyxwiTVSnOrqI12LJdpUkIh80FcWSWhAJdmL+folpSxotrxz8q4K0fEOMS2mF5eBVU+
mPElU2Sy4CTRfhAWrLa4HxSSZo5dpdR7rcOJuZnjTiexO0kfS+ZhzPElCNaDE0NF8ZmT1PkO+A1J
ymUzV90pGzhOEgjkNSg4hRi9PJgGaybPdZgj9aJUQG3RdygbPWhKay2uUuKbPjkiol+C03zyFxyn
3X1jpYoTQg/P5psxcob7KjW7HjxNi31HrUs33krENRI7QzLtWnfyUkIqYkx+ZhMviy9E5oVVxxZF
1PVqAlMVHU1Ki+LmXZa02IOLsjZ8YSaDhmexsUjYkLf0eXdysJqnqNGL94Xiqnd9ZY+bqMymvbIm
GBqtdy0xLxD/uJsIjLkjiXIzmMTQ5wsx27qZj0Hu5eUulsPRGObR1xvxKcttc2NJ4u9kNhlY34yv
pqGMWzS6REaYnRPaYlS3npnaoektENdGEyd15cUXwmymz07fjoEpZ+JJnOHT0mJfGRj7b4Zp3lhp
8aiStEqCeXtjeWW31dQqvclRTPlSTbULpGTJpTHyfXBaSDciJb52MSzUKdptioF7g5I6OkSeiT4o
yyVFhXB8AsYJyxTOcpsX06HtTYANcHL5S36d013CytId82nSg0XNiXSFcbPJkmjwcycvL0YjWTGx
7k3kmnelkkxbbXSTHejCxZ+VXgYIW/QQkIh6F8VF8xEYJPPNxCG8qG9x4ql992wrbeXDL2wCl4Z1
6NS1dQCkgz6giqYDybX6QcyOu6VJcdQ1Ys2tRtvl1vy+VGULkTfaO5Z5n8r5vTVFiAVVj0adjN6X
thIDy89L9zBIp9oNShsFsBUecs+NjgJoZWDHtbtVM1Phe2jhyGbeEhBj3NylnTLctHHn3gmJ3GI0
xKmfI2dTTEu6mRWEsu3Y7F2jT/fYTcp9VbrDsyl6ySwSARuJKkPaLzO0q7ZaDI7mutrFzGdTr4dA
5uLK1Xl4nkq4bFPgtJwj2ExZJDL02R8a7v1Vi5mL9gi5RW6uHcj6nUkY7IGlaYt7wd8QP8oLsQUl
Zc3i5M4EFosPc9I5omU0HZljHixC7z7gY9+pWezGG0Xndw4dRa+/QDTKm72Ro7gLSrdzhs1c4wU4
KQyzAeIDtsSiNA+WcqQ9qwqatG267zruFPKtqsCWXQ4PsPOnGx2f9gNSxDw9jBlSNstLW4xoursD
yUca59TSjEuAnH621Yh6kv7umhCsFhcNm+wXyJyxTRpNXPvZaKXGaZqEfW8OefTs0dyXPlUAA+OX
sLNldqd3zJnK546cU9xDpdA+VpPTBRzRrGuv0psPKMnGQCRiDnsqlgd3NrMPA8F/PIzFtK17vT0u
NefpFETSQTcN8UQXjjFIJpJl1w+SJyFhOP0+id32S9uY+Q4AZPveafV0n3VRXxxgPpEWPaviiVSH
mfNhPaI6iKwS6O4ieDmIeSS2mCBLdOvkKiLtMg6A/PLAoYXMoLj3ul3Ouancl03Nf9+n8fAI4TNe
kHymmrvx4jUQpVZNQphKRoOHBibt+gwq4zGGrXmvlglRi04n9Z3gdiqPCNy4RAeybXIBdZBf1c6H
Ryb4cryMoygmlLbFqg259hIRmHsyE5OfaiDJM9EO3w+9bi0bKhGAnU2SXGejaD7SutO3NM6sa9IY
W3tb1SW53pj9dzClzTJkFB5fF0UzOH5jJdY1L1HLS8W3SxO+PebkIFzjz20+d2Dab82l0x5Eyv0m
93oOMXbOoZtwU5XOnC8UHs3bxuqaz9Z6woQOvhC/mwPtIdnISvconvixipxutM5sj42WeadlEM3n
fm669/gx9e3iOO0XjNbdGoKRcFvbqoyOMd2IUHq9+OqNwro2ofeBFq+9+HpCmEAApl2W89cFKACB
WY0+gkAkngg54UljW24CLGyxryRu227iKskqVigJyBcUp/bQaLOFvKGO3jV2EoMvk/VHO0am1ctk
STBOLJG2gQMgvlqSwKe4dwnk7dQoiBU5XHQlFw9HYHrnKhnrYhyle2PNlmtUJb6WXmsDC3ctKvBK
dZlYGG1B8G2EkZqw5TwL0pwwM8Ri/AcESKHIi0esrNnSYANZeM9pY1XiaZ5pWrvOIL7iZrT8KJqL
g9b161Muk0Yyc9Gt+xQ+wCOGEun4IGYIOUO6euf2XfPJwD95rwDHKzaA2pLr2S4rDUZd1b0v2mW6
cW0hH9Vmyu/S9evWEZ2fLJK97lpz4INyZd4hKEJ5TJGRXJvgqh7cDDueGivzs7rUaahMpoU0pXOj
O53YpEOLzPNkGyM/sV7yO0r26R2YAvF1GQdTOS4dLfEtHs752Wlo8/mRTCCz0m9B9llB/q18W6kJ
HTSzpUQaqdjRHfglnu5GIug/lMMAgyKRPEmLQqh0QAOJJ401K7ku8qzW/FJb6hvCY2nikgjPd60K
NxkOtlG7le+J/rlGU24xu4B60JZj+6zUmfZoxs0YDKPQvpFcCPiUV6+9ZbVYCDTOms639WrOCfmz
5DfdlQsshMHh2W8abovNTi5Cdcy1brPSXh4WHIJ3Xq+ymjn28G1q3PYWeCqN/1Zvrvphbj5MKBBv
td6NryO7TcPeI96MhCbjwDrmwfZzeb8r4N9PLZw39bZTXMEaX+ewpQCEc/Nw+l5yJo52DSEyLGIY
Oumb9oZkIGy4Hxfh9ldR2cThUBTD3rRLvhq2zZNBnJ3c4I1Nb/DLr5xQU7zrmiEilDZ57jFVI7ps
miaIhsb4bHmxtTObYvEbc4Z6b0yVT7akHWrcrw0TTaiZ+N8g3BnlfAcEc7qhCIEgb2bRo076sV8o
9X3vmZeYNQjEU9WUs0zXBaP0squW/o8qk+GYlU3Hx+b2tTqW2lXilKwbxsJ4XU2VS4DQzTVG9+je
jnTil6dUIkImKAFwP8PGVrPUg5X2x2GeCwCvcrhU47E7VbFTEZqHt4pSnxJwNQLTQv3k4cU4QCue
7vL6/7N3JsuRG9m2/ZX3A5Chb6aB6EkG+3YCI5NMAA44ejiar38LVOreFFNXqqpxTVIyyySjAeB+
fJ991lbWu4KHUae6wZLm84fV1pvCNYCNd/bZOAr7kXpbZ5JpLN+CYekzld02QVk+1FHp0S1LKEgV
XKhHH4LfjY4lauuN1d7F374OBi2FKE2ypD/Mr+h/8jmTmHDZc/iSTM2OWeg54YTehLk0FFnWHjIN
37+KNP0ykzYhcH3vnMmoH9d2bspr/sdDlI+0u77WXJa6IL7pW16kdyLvqtcD5u05x6w4lNqvAWSj
B7ft8n2aeg+j0OUOuTShDqSUW8mUlOUyHZKLFMA9E87mIbJm4y3Ro2GrmDfYwTWe11CorfWgeBiJ
pu5WQ4ZUGE+kAlNc2I/CdnaFM5ZbHicW4FJwOo3dOtgt+fPfFdMYj2MFjjGQwYxrQdp3VTIKkPSB
vcVLv3y0Nn9grMO7nhim2TqqHeutR124wp4bb+JxrD5mWk0miNcuPdWC2wBDdJyuFosvy1o1JZhp
BeR1ottCGggr4FEmgEeXgt6OxauYRsITGTXssjoXK8fWzstJjNezzlh1qsktj+I2tWaiG+mxUZB5
/UnaTnQPFJIyw1agrTG6riq/S2+wyM1r3Ij+WTulrF7QaRKHoKTMapxL0MVlGSZDYNC0yOfDNJXq
wiWBqKBG0zIeOLc4VvEoLnNhJYS5ijnnuQN9Rni6hkd5RQ9NXRCPIZ4WDOAOc3LBljMCSK7nCkmj
TzXwI5FVn0+I2UuUpkqzVd+I7BiAlbwhTunY4DveR4qIDb/NFlJledYWA4HVdpnTHB06wlDb7hzd
F1x1K/bGqAVPAT1TzjmvDSEKoUzwPtewHEIBpZM4TtUZT+NkNwe41m/G7H6QLlG/ULHmL3krSxat
Vrv3ckfbgiONN4DL5PXkUrHkU2PQ9A46AroJ2ibkRB/3JMmo9KhZ5WCvlae33t4DLs8eY7vlpTYA
41gVk1deIt8QKGj6ImaUKM9ZhIDQiBcpRXFt1r68dlN0ZIDtLKBQlrr3vDX1t6IVyXsdEfIVmhq/
sMYFcHSgad9OtukPTw0VD9ct5ZAjEzdnl9Bc65BXPjtKMFbP7JZoZ3NumD2iP3+F6dm8oz7mZJrJ
xD7G2di+y6zs3tu+RURop15+z+yF3NDOXfRCfoHxloFuBB1pT+NVW4/RC5ZtDuF2lGpBWBFe8q45
FRwGk1l2bzNnTnGbE2rCRUrGodx6cQf0wg4GFI1+TLg9Egj0IAOKvLxN3D5zqDFBJ0Ct4WeCaswb
mNRB5qztAuD+qrCmjvmQlne5EYCvGbXFpUVaPC5LuRKpXbRnKYZRzo16oYwkHKohjbcUr/zmWWMA
6WAPyI/rxA4mbadNSwnQ0SGNVhymgnOR6OAR3EZStELx5ippM1tdmI999KIaBUglBqtGvC7DUt/N
nmz3VV9bk7EeQMG8/P5lOgrD5IoRO4MAz1bHmeYZM+MKnCfKncVQUWjV8LZDtCC+eqgpxa2Df6zY
5Sm8hcVZkHLAzMZsT3jVHFyatTNCn3ZmIEZNV946A44KLiH91nCIaj4fKGb0kKbSM3HW4mJQO7nE
NV2QdKq+KxdtdNWbQGwvXM1I7rJJmbuiL4pHaQTedeYFNbm+la/fDUlFUsWIDB9d2j0fem8qnfdI
Vc67TouIi+dOY0Fa/FA6JD7o0N1WaP8ALdBl+BaVBt+ORcJs31NOL+mKNxucT61qP1LRinwX9E1N
AyOQqdjhVjZHwtB5flZwn8gULtD/jgPMcJ1RmY6KzmE0Sxx0otlKUmvznODYOnVwARdEFPGzzIyM
oYQ+QnAdcCoZmjNQ+MtEWXpYLyVk7hUm5Ba8gfeG0M1NnZf6kZ40YSxwc65JgB0Jt8zSh3lOhvsB
G+vvbbD/uvr/wYO6NKhQRv9HGl6/dq//7/d539OrBCNw8dq2r9+Svv3ouvZnc/+Pn/zhRHUJX6Tl
xsA/yjRVdUCT5IcTlfR1nnFC1LEeYEDigfpfc7/5m8/IE940pgKA6/6cvm78hiFvgXosM7yf9IB/
gwPwRVnmVxs406A9GYsRTv/Fn2JNzI1WGopLmn9PyjjYaT4OAmwx/5TI9levZOKZZLKAztQv/dS8
sAt7Hg1eiSyHFQOTL1UBbWWIkv73W/b/tMH91SvxGswwANjBdrr8/U/t/rjTormpkGHwjfQcZPTL
VkmIYPX88NMF/4tewF+8kM+AhI21x+VjfTVqKS83Aig51X5qs+9Znn3HJ/9d8N//5GUcCMufzMKv
1wgz1NwmDrUrE9UBkb2cmVt2yJDMwv/gq+NehTQDbwbT9Nf2UAyJh/YFn0hFsjkf9X5BJJr+efOP
8YNLy+KnPvRy4/l4jxktw239a+/QU1ReHLiBwwxwGN1+upnicYlKeajUPzqevzS9f38xUBOEGmPd
/sUzqzFzyLNZVvsAwOiapC9SscgIWJVa+qr7NCZRxi0GpMG0/vuXDi8yPSl6RS4GyT/fim5T9mae
FNW+qtPylr2DGKpAgwso+L+/f6kvPd/fPyP+KFYFD9+C96XFPPein9JSVnutr5u97Csiy0w9uv37
V/mrW37Bj/zxKosd9KdnCxa4raCC8SrB6JyZzfigJNMRBQref/LV/fRKX766gZquVAWvlOQ92/Mo
Xj/1xX/h8dJ//VALpoX+Gi2vhX33pb1WRtIhfKWS+0oRjlLpCqTORKzd1WzLCQKKDuk0aIxtDZZy
r1P2r0VuBTQy7OKoajAmyDsM7/lEsYUU6sM3L0mpmkRkHYDAGNuecPBP5YC2mrqo6NSsmmpu3RWD
kPWqrPgnUxLJjQ5lNmS2x9l7Y02l3gTmY+ZxtHYiQf0mFTYjEHD7CJEZVbEIdoPgfs680YVVNS3V
XMYE+1rVsX3ouoTUPDJNN53pFbedBmRMD+bhGxaQYGd0HHmUa/Aqwi7PMG8S2p14Phk6+DT1N8H8
f5i2vB+aPvarJAMI5b2rtkh81SVSKBBQx3Zc0nQjBviNPqeqrK0uQFdsSKrSo3EDmc9faxCOOV3w
6WayLVZSeF3odQUMaY/FJYnTYuO6bAEkEVAkJlXJ+Qi0yhECJacH8gDPDAgsa19ymGAOm2yonPNh
nGA5HGNDvMR+mT9wVGc8tLWq59qV5iOofkoybzCq50ra/cx7UlhciFoJutAitQAfqmtT3Wl2kz+0
g09qldbKa42QzpeIr+YsEXV16fbiu25wTXvhmo/ST7+P7RDddu5cHoZlaUzatjwj4ogGXpPrHI8Y
OsmTK8EU/40YU/vAit4RQ49qomIOcpQBHEZoDRTHNF7mke0+Tk+xVQWXwsX4g9fJOBklbTe3x/y6
NrXB91eft33exjDiiGA/T1y+sgx33SMSnQhnPG2gYqr4zp9NPlJMbNtLQMoBpgLsvRHmErnOObZw
SpsbN9+lRNZUF0avqmANp0s9JVGlBSAcYNGGRZmlpOnotCG1Mp0ffa1w7sYi47DgJeWRz0gCRsfK
qet+vbdJoXkoMYXfWUXJ/eM0ukOmjU1OG93OhGr781TSjBXEVeCcSPLRyElmNCuOjlqMYVAXbvDQ
Ege7rmx9JpzZZoubp8DfdValEMTyoUoeiFaK1a73C/EaEAy9DQqeI+b/DUScQNElVdF4MzSBeqI9
lu2cqseHNwDeTreispx5MwswIKuGSS7yo8bMeJuDqn03Z54tRrk5/zAU394rr6ueY6STM4KrWEPH
kjdL2KF1xNeUfiZEaJjRuRIAz7OXmvT44xjBJm+WzLqsEd9N/IDnEbGnCKqzAZZSTthfaGmtE+km
pzgLxk0fL1kWGleoR47lD7omcNL8tZME0a0g3SRbJ1AsPooqcPZF5tJDchMXlILRP3HAUTtLlpxb
AsaDNvPgF8eFwthGy8ia1ukh3epd0MQf5AB566Qdb4va3HeleoPdnh4loaWbPqrcM7ZC7zrpeSiR
68aNbuTqQuEB38QZzzkDe9hQKi979I1qPiMqeCthv4XEV1VdKIesRVxJaYZaXc5Nzao4XiV5Na2L
XgSXFkXlttZ46jNavWulKhxtNKI3c8PqJodO7Yxl361sPjf69CtnJv/S5xT1ConXv8bDY5zKeDDu
hB1Zx7FfuOgsqPCOojzUczRPRWLoxmlBHK+Ifgsuu6IfvrVag3IQt6w5mNL9a8OlbWHr+avjsFA2
pBuHbgJplJg2+oINnujIW5CSjtX711GZNecGCijn46XS6oOm3uWwCddiEixiJsBbF6rxuinLhu6k
D+vAMIZvCeibqsiLVRy0UGKwf22aNL+0KpqKyWBxWm9lddnWS11dmuUZWHtupqFOML9KAxc4QUuk
swbDGjS1sflcdYckfSb60vjQYd9gvuce4YBpnDLCQk/CGeOtmnBBeAOVBNPnnXMSKMIt6nyoysYM
nUWlJfhwZHLfLe/TkW9ohhxDY9hjnEdrh7DnCqNv6Q10d3aDO1XFUei7RYG/FJ2o7Vl7tJjVYwh4
6DMl+c6Dst9awlmaNgroZ4SuExh9d6Y0jtNZ2V/6UCngrehY+xOS92QQaxcI0ZcWaPwnTQiGX0hY
vYjE/Jjq1vDoZxPou4mGBXqAs5+DdN4USS0vK/I5r/Ls2asbuQa4+h2URxzaXXrP8/zQKD3ek2Gq
YfSSddjpVnVpk0xA926Kdyzub5pDv4a0N/tI1qR90NIkf6hRDfBlsOLo0jfuEJerMpy5pNA1lt7l
p/A+cw22nL0YbiafJmTfLkIaFogJEgNnsyN/ADhCgszekclFsxRQZLkSHPJqbhERyNCI9exQDDUk
Eb/y6DNljWzWk6pn5m8rK5UrK647feVEQy1XlTTvW2nK4wBo/1h6tCeIaevro5W3/bo35MRoHgjW
0nPPpoHs9ZnNJ29Y/6Q30BAyh3SATAZ2fWenSiZHFAtLjSswvco/2qoviUVyYXJYIbU4c2qAjxrv
ezsJFESfeeKPynHjlZHG3mEEVmSEoHAa4qkAEJAnO7KuT1hhpzTsmq67ArsSrxph90Ef0mIWm478
ZHs9Wz2NV9ae9oX4yKwLyzG/HYQ1ogQbLkIZxTWgJ3LzFAGyIlunlf5m+/2+EkLgiCPPCcxrsjVd
ni8WDnUNOU27INpSWwIX5MhebU4YOXuTEB/RAlDM/W5v1n23GevoNUucjNAGM8OIVdKR9WrjSUL8
PPXs0cZqjBt9jeZC4hKK6nzicY2/xblnEE9vtJgUvDEIBfzIQzoypo/QJ1nf6M6w6MdUJ5yWbLoU
doBlr+ID77N+QBjzJ0ft/r7A/mqqJOyVvRN7HoxzYJvMpv25wiawNbaBQ+b7mg107ZoIz13cIxL6
DXVCR2l5muBt0QedqSuyoCnPeOCdMzo9iO9G8E9e0i+u3d/fDwqB4aFQcNj9YvL0YoaGfJbQPQjo
h16fzpqMNXXw0tci729g/hjbv/8GfjkZ4hrUORrivKYeh2vw5QuwlSPjocr3qqYIK6I+YoNiOy6K
pDwjy+ifqPJfrZvLJzTwbS6zvaBNLf/LyaloKHBsN8tZUGogPqwSJT2/AtuMaORrp5UBuL2EetDx
h6vPbWcoES93iYk9LSGeLYwYB30tZwaaxpZ9/e+/j88hwT8dlXl/DpBgh4klHSXpy/GkGolE9e2e
sDqJvNgjH38vrZpnaugG9NlVbFNso8PzICXC6E7KpdY0Mt5xZVBop3wISpniCPQIdxBwLgxMFVpj
jmX2zDbT4LyAKMq8cYsPlPhquoZ95OxjHCo7a+TgurE9Gd1atm6/Mga0oKj4Y8f8O82hiAm4VUQU
+IOepuLlc1csCj3ww2HOgPv+/XfxdRDi81oBfDWwYzHC/cvoLSaeCD9Eu4yICeptDZpZN2IlwGDw
xJSZtoevokgYJMTTaQInxGLxDzTwX87Z0DFw+jpcFAbCGUv68+3ZTe7gVqmR7gPO2zjAYuJT7eGf
loFfFAteBaEC3zpBLDh1v1xz0owUWdZluqeNbpFeysJVVC4UGCx48colJnQ1CQ4PcH/U099/x+Zy
v//5fqNEYdTKx4liLIPGf/6Ek5HZqsmHZG+3QxyBXCiDcw0Q1YvsKY1bnJvTZaA5wUNhTw9ZMNGq
r5xh02FrikMCJRPYYnGDyF2TIWfhz6goJ+2s2VN/06Moi5Y+kBF1By1qObh+vvv/6tX/oFcbi7b6
04X+Ra/efZRN/Gdg7Y+f+V9mAus44h9NI2MBTXJP/sFMcH6De4aVDp7x53w9f/UHMwEx5Q8MDTRK
9kHYCIzUGswG/luIBP2LoR+LDvhcfhlLno3b2l1Um5+kpsAsCz8q/Xxv+fHzAAGKgou+GerXE4Fj
t43S9sXiU/Sl8TQNLMW9BwkGK2O3eBpxoZgHawCZ0i6Ox8IYnEOwuCBhzVZrb3FGdipovk8RU/sl
yseaECgGjBYvJSNQ+o326a9cnJYWScTMAqfplkjT5fzm3YjFmTnM6TrzO3lGYNDAbyM51RrqetNq
prkmlbI5YsIMayUvqUyJBVkcoAIraLN4Qp02cihTBi+Ey9jfsQpnYby4SJPFT2pjLB0Wh2nbxY+u
LdOVubhPvcWH2i2OVLF4U/XFpWq4LebAxbmK9WRjY2XtsbT2i7d1WlyuErtrCb6QQ4Qa1s3ihU0X
V2y2+GOtxSlb5TUt7cU92yw+2mFx1A42rr4cky3hxNbWXny36eLARbV5NRWeXGylRzqbcitTTrdi
ce7OXRFvuKqkWePqldh7u09GuXYZLb5fYCzjvrLwkI6c3G+CxR/cKZzCzJFuQcpdz0YnbzLWfHji
ftOvBGVnhn6fXzSVFQ8b0wfCWRd19tTjcLpmsMw+WC1pQ5ZFSuOqilVzW1tadGvaBhtbNs3MWkjn
83hT0yWr0lMDpu8J1D+2NYdjwCgtQkPLssdoWOLSTFQgYVNmeHIoL6+9RZoucosVNzeVs+8sv3r2
gFO6NOBV/lBkhXPm5DjTYfkbJ7v47FAbOXpQrFfNOeZGf02MgMGXF5g9gWnLabs1K04h7SKbzaVe
HGttxlVRkxtXr9I8owIxSpmeUL0QlzDob83BEy+eST98/ak2MOMQPQiTlrNvccIeJdKykZXGyXLH
8sxeOpbYM8RLRTJiugK6R4s1zajTJKrDhrPSeEXdmp76LouLVR/b4wYUEtdvQBe3ugGdxgFXsG6g
q73WupU/TNgy35resw6aZfUijIFr7xng598kaiQ5mu0JIzXSEcWtcYe3EWGk41cy4wcpnuDZ6cqE
Wvbg9NGU7R30mmU4PZ5uUPN4j5Ig7Rt4JzgioEJnoTVxHSo/5xcaAC/qTd5w2J8U5fjYyeo54fnb
peQ7LSP7iIzRmKKmekmXP1DyUCDXGNuAAqEy9Fb14Yz4n6KeXIrPdyagSfhbeKv8+hw5+DqeF7HT
aZAzrSjxr+1xsXJqnfyeL8aCwin6u1bYQ1i6E2Jvunxwym1aFr3T3Xuj5B/mkTAPjvo9Sa6cNnrQ
cgYebPHyeacJp+PVQCCiaRkT5XpK0s7GJ5v8cqiWgBPMBHhyMQQ+YC8wH4di8d130vauG4fza5mh
cBl4EBAxcNGYce/ZyNVc1L5HhdbkMsNnRgPxUYPs3j+PCYVeupfgwqYztlvzJgJfeDPU5FYm3JFQ
5gMnegnMpZh3JHs2nnB+kUIUaryJlKI8TrTbz6J2dnFp1DHuoTLvgs3n1ZKDBI8ZT4iGbRYVXWhA
DQhL8OHnEyeJc6Nu7Wjl+jkZEm7Mr++X3FUvH7nrZ/5gZuHZx6IamnWZhq2YT22RnFQ9XfVae4eC
XYITLF+KFAcmcQNh4F+YXY8PLb5KlA7otUv25IF/d4bgjDQ/pEUcHIXp3Yythdsl2SHTPsRN664d
ffTPXQzpmJ0dKnkNWWsiasIsypuOfQyZYOGAGKnh3tCtv2/JWTy5ijU8Q6Nau15lhYbHtH4qpxNp
KuthFOs2Ko9W4UVXRqeNl8Zoiq1fxkwXDL6b7NwyEys/UPZmqjJMgMxB7ZXKq7BDhkzQxI33Ikaa
qc2PuiDDtIZXdibmJfrYlORLmM63xuj2he9cs02irKjewkcRR89abD4hlX0jl1DiU2jllrCNjunN
AnCFtAjmaMmGQdoyVVi5Lj0ny7YJghXzu1QO9gLmRZY5uS3tjdtC9NUx8LIdc8sJqeUzFzh1wWPV
nLnEMGWcCYx7d8JkgsnikI2TPOi+ae0HFuG17vfVhqMTYnDQY5+aq61Wls+13jPhQnjb+ZTp3rHh
xsdt7+prR0XPuoFaQ7zHqjem79YE5TX1vY/UxLNpI5i8eJhM10aW3XUM4L9Ok0ZOvFDtKrVqP9T7
AsM8xuyjHUQ2ydnzzHpgqXwfi9nCbOHrdkhjAkLwbS3b92Tqoo1e+NOJ4Z8B6BAstI6cK1OfAPg2
/QYebnFeGu4Jgld2zW3VbHQ3Mq6Ix7E3AzI9YLJeE/usyIA2gs8kGd2sPlrCbOhmmIdJltnKqqrX
Pi/Nde23AQlt6kknaDnUS3b7AO8L4IL+GyihZ+irO32qo3v6ErBgQDsjO+IxLBE+LhDN7yNoHaHL
Y4gTqIifSOhuw6K11h3jdeeDj4GLIsF/J4tU3Xh4gu6zqV5qCHDWTMC403EgoxEHLfDhkclLcS+W
Fovd2vKjjTzxgb8zPwaN9ABKttEaAiwWOtcetlnLz8bS2kxzp5+8SJTXls34RJzUVFbWMslYNf6p
UtXwUuhT/jLQ3z+5HWwjhwpr1cAjXuc8RazkXYrbOSmcmkOx9OHpcjo7V1j7jWNrRsZI02R2T2ZQ
91s/ruFn4rV96NxRu3RJvQ4zC4MvFxFuZ9TE2kaRcXfObLDNHVNE8aqsncpc2fOA9jv25anE33C0
mUvbRLUjN1FbRw8BbIEb/JCp2MzkhRYYuwvt1MW+c6BSyHaGXtabdMyjENW/tDdJM34vpGleGqQQ
3g9NOuyrxKsfXfRTlKEJCvkc4MXyhnat2VUaMh98yCRVGK5n7aiXLGCVYdb7krnqsGo6wWzCFDGn
Yfi8rZyxPTt/81pY/G0TDZeZq+kXTVQ029wqm11tMo7cD1kUUjNcjEyRAVzYIbvg2/LnZ9E0JUoE
gdxMDNVNOBuZsUqJi9tKW0dnazJ7N5fzxUhC0q5BxlyZfWRtnbxVV3NGjZepsmXnUv4l/Mb8thbt
wHxNpj3TrTsRYNZ+IOZQgLhTtw0qN972eVQBqa7R+Zo0XffNzCMOBGbx3N+wg5YQxsmYqjgAr1p9
cB6satyNwxivW2u+nTjSnsbUBOLr+2LHRP/OxRIV5gY4ZlXGH6RJ7ayOLU+RKr5Rqeg3oz6Ox1QZ
La22NjoMdXSexvWNHTnO2ot8cZhmdzyLBN0VrPhakhkbbMg3Qcbqapx5veamC5dqCYzdZZKA8Wvi
Qes1jzAnWEZQBptkoEDTYraEuIYAnwV6PNGiHfJpPIzUv/O5Q6mShSKWmbOZWqEIWa9MbKlEUop8
xb6NKiTdlGndNlakpSeZj3N+5VoYJOhoyEe8X9eaHqitLNBGEfGGWxq188aY5vYUCwdiuXLsC4xw
T/VspZu5cm/SoNRCMXfdTcKUzTqHy3tZe5Xz1sIaD4VZzG9Ga3QXg/S0bWqojyaeGB5xTHXhK2Wt
ic61j/bI6QerWXuFMdE8xyBY38SUKhsS/ph217wX0GzRqpa9eB26eMK939jglqPoKLXUXcWCjPqs
btG5VTqGEX44tsoqhz9kpzvdD+5Icx9XTmafzRaFNkrTu4cuubJrCS8ZKHZe2t+S3GzxkKfBcYpn
t9gIYyn6Yyx/bzrm1ndSgsX5MBQtdXxLBJmbMowmglsdCJS+qqlltKXDnB3mOQKhPgMVP7eZFruu
cjk/5o2eX7SJ/MYBlDz2EuEX0123eAqLCLmuSL7VUrLra7V895S7rFm0gbcEtqltY+jNM+WLuzFx
yt90UQDR3jJurFQ4l5aY43ZlmLl11O2gXnvTzJNGpNOD2w/9WV1ZxfmcKx9A0tTll1lRew4Tllby
xgCjDudbpLTGjIStQEdY/xzHLKkD8sB/J9yEhUPFjnGDN95/7GCPPM+WJKYjYWgIO7ll05EC2F+E
vT4Ud8UyfuYsg2jRMpLWsjBufGM+pMu4WrUMrtGVzU4pOtizsYy1ufUy4eaguTAEIYYSW27JLRRT
lIjPabhiGYzDZLoMyXU/ZuaonpcRuvH3gTprGa7D1ai+06eSe28ZvWsYdNmPTONly1heuwzo4QI/
z5qehkXM8J4rdXUVJwz0WctoX7YM+c3LuJ8TM/jXLCOAYhkG5I3dc/CL1l6QlFtNMDKYf04P/lf1
+VdImTgAl5zf/9ul+DhxVizin/2JP37mh+pj6DaEYQvTC5q7jk0Rn80P1ccw4GEuNCkCepCDltyR
H6KP7fyGZI4N0bXRe1DN0YN+iEC2DosY6ixNDEvHo0h/49+wJ34RW5d0LxACmIoN2gHQUb5oQFHP
ILcT1cOpl+9xm6+T/O2nb+MvLHxfuhu/vMAXrbMZrVxWIy/gC5exMOzQwWuqTmkQJvL971/qEwHx
k666AJrhUqAaW/DV4RB96TNMrOS5k9vGhXDyCfDDSmomse/TisTHrHZeWjHGPgnKkd/pO70yWw3P
Ru4wz3AEV1rH8r2sS5/hwLi3E0ydOyokfTf5Rf+BX9NP5XnfUKXaZ7pbzYec7mTU3PmClg1mlzK6
m+puK8zUObadMK5EXdK9nxiy4PBmgoZb+cxKdCuTxXOA8AZKuFs7uayT7LYOTMQV+qOF8mjPlT5U
wdSdzHZV9OaxoZ99TwegP8ujmupvpl3KpLxKc0ueeR2oeWd055OPiX140UrdXWUaGPIVSOCGWgof
7iWYOUwGAsiBdkvgMUb4jaXiKNA4MmWiG8HvIAG0u/+uGv/KqmEu7aSfbt5ftOKLlK5o36Q/Lxs/
fugPsTj4jQYlWjEkXdfksfyxZgTOb5w3lsjrn5cL/TfaVoYLUtdnq+ER+J/lwnJB7i7CMv+AFYN1
5t9ZLmhI/rl3wV0PYQpDLiohHW1atX8WjRumS2vwcMmRgJaxplSJXZJPmXojBqJybfWsx9I7aY5T
3qTQFk7zENDx86VuhFRtYoNYpt+KLpunTWOO2WXyGT1BtISATNjsYCRYR5wmxorbm7AKxx9pf5VM
TRFnkw0ePj6SLRRJ6ef6Z9xFSfAF/eLsCiasv2PoONlFpBTt7M+ojFhq0RrghLub06Q5ZEumRs9u
CyatRZKyetAbKzmQv4HLzH1Me7NkGhmXQTiSsRRaSY/GpJndXhVldFPWNk3qVBvGQ6+/ZdkMJivL
/Ys5syJr1Yx+t+EfxMwek/WBnuReDtEIBcIAJKmHjHuCQqRLv88aU/s2lE3NKGiKl0cUPsM2siEc
1IxqFsbKuEKk7rFoWc0N58vhSBaMTkcqExTVljA/SArSQ+EQRVDheMChMsXuCYoJMIZq1r4VLn05
QtpK86TNdXGY0vpJBWN9IwbT3WXEcN8nIG5vmWmHEZBrc/NmR1781GhZFoS9Q34igo5gILcIZlIe
igP2O5wWpp42h8QJMi80Ib6/1uSF9kybDY+u6Zp800X+lqddtw/mtNsadpp+m/We/Eq9udTm2Dlm
TVcdm2iez6ooVyFgj5apQR/eCWdcBtr0qTebVWnG2RNDfATF8S31/DagHFuztfKzyQBP35TS5YOO
AVQTI+rP2cM0gj70ZIdVIb8rCzt5zLp0Qf4UFeeqaaTqky4DvmvyZqgLE9PKED24AQ91Y/cX4EZm
zkalTq03GSraJsuQTR4zLB8O6GZrqPV44ZxgHL6nwuybsBqtAkkvb+ddJZLiKnWJzLWJvzlHtgXk
Mk/IXo0vLyqMoeemZhlTyMmJAo7ZKA8kRlnFDxxfTMACKMRvNbSKapVVjrusxPwrnOL7uZoJE1JU
5DRPCuM0Sye4JgaIs7KvbcAQqDAB5u42zinNA/WtoFaFH9jW4SA0DVhU2087u0hGeFCd225F0BX3
QSmiJ026MYiE2qzJCCo8470e9LZfJfrQ36h5KKONmjLjuQsgk4RxUffXBvlFL/R2zBBuivGaNVaj
QjV10007eLm/t62MXa3xg3KfmlO7CqQ10s7gHIo0GRnWg6X05Iwpafutd2sAqmQALYJlM+d7oGz+
i4CodEHw8KQfxiAL7mBRcHabBEkjDBihwq0rsrW2flLIV2iGwX2T4kLSh2rtVo2F4dKdPpyqmWgA
GEZZbCI/Kp6gUrRGmDeiQ5Qh0PmZNKAGT5EnqgPNr24tNUXJ3TlOcJ6QG7CuuubaaHFhM0fE84zh
ssae09gbP69m/EeAIGbVt+sRnWJtJwEi19ABDQBCcXQY6QuJNxA+34MtdmXfs6w11uSFWlDpTCTb
6Q1tBodDhp6NZBh0kU3vv9GfzSzBlmmzoirco6ixxTIAhV0yP8STVQN+pU2zCkqru2n8lGTFyJPi
EX9gPTEH3FkDK1rUH6J4LPwQjk71ojwIA3ub+ek9RimQV44+tUyyN9q30vGwNyLDqqupnrgN4iAO
CKA0A0yPNnOfmp/UL9i2ho86T4bnyS6MCwsoiySvvvXR1pypAWDLOOZlMgVRtvbNSq4NrVXH3usC
PTT06jbOWrgoWTCQbdSkocyzes1J7GhXE0nURZFfB4gsaxWnhGJmLJugzmoGn+VdXDj9rm0GTHsw
3hEFm7Sh05RNzLF3yt3U+ji/z5YaiWg03HpdWj3e7jIhyCDXfXFJhFOu+jMb2YHSy0aaTB9nGo/F
HuW8yPQnf8pcdAaIRUbXPfU9csRlNEYI14Fw/z97Z7LcOJZl239540Ia+mbwJmBPURRFydVNYHKX
O3rgXrQX+PpaYEW8FxFZlZU5z0FkhFm6XBRFAPfss/faD0Y2RtvZKBqGsEK/AkWLL9wW1c7z8/kw
xOOLY1fVVeJ3ufZGG5mhnpL6HiF7vFkaDVwQcKrxmExx/uLjBuUmNXJZ+XhCLjqG3Quedblt49JZ
dWlunwO8UKt6mE0iiwDNQoNH3kqVEwskM+i30vdktrYYHc9ZoPNy3VzbGi26f9gWnN9YR5l2SP0G
jZoGL39WnUktZhXNJNu76Mn2G/eQQV14xuTgyzAZouSntbQ1YPqluIGJvj5NS5tDUAt6HZaGh5gf
/IdYWh/GqXHQKVAT1dIJkd/qIYBRzPvYYPmY2ZMZUrTTb2QX9Zv8Vi7RLz0TQGFoikippkAvuuBU
aEJH0kkR3eop8EBE13GODjW0insc/2BUqqXNYoLXdImXhovl/XxultaLIJvBU3KE3WWy0R7yHGUG
pWF0Htk8J18RKso+VRqLvUYqwffRu+k4LU0bpE/HXTAFwWEw6OFoorq8DEs3B9cTcwFGpAZ9eSnv
QMeiyGO+dXrc6j16YCqPsLE4R7cZ/R8UzBhEnlN9nwHafuiXnpDZC9Sh5cGI8c4czxV1IvrSK2Lc
Kkac1pFv6dI7oo9RfmiXLpLqVkuS3ipKkltdCdBmZ7VMett0yPJLtPSaiKXhJO8M991cWk/Mpf+k
o8Gd/qhbLco8jnium8Y066eK4hTCoagPQ+In4k7eqlVQ5U2EkXIM3tOle4VAdSsvgMWoZLHYNWjh
7Lq5s6IPVeon02V5thP/1ecy3cpdePDzztdL50tD+YtiRJ221tIIIwA/I0BXboSYtyyVzTq7g63U
lvu+05I3B0N4+mm6XOKrycx1Z9OMcxMzlLhKzu69YSgA/zvI5aneH/nImk1+9AYYGO2njOZ3zr7q
Nc+16kc2KPMlgO7xbMhYHKVMn2Xl0TZuyfLgyVasvB5PJEyBq1vM79wAKQlPPrPOffeQlr5bdcsJ
wma/F7ZO/w7ZONuTYCouEkriaJfaiV+Oufj+sJPmnfxlzc6Ami1knoe4Rf00TPsUY149dY+WM+ZQ
kZgMqapqgpg8gNs3m3I258dk5rxD2Qx7Pi389wj1z4xQcA0N6x+NUIevz6T+4/z021f8Lrss2goV
IDwgSES67mLz/H+yi0fC0yKQ+dcxipkLW6iumy7AA5jYf1BdDFQXuICLbwtbHIftf2WMomj6L2PU
8jcsFju0Hxyof2eJzA0GeceL3DMBZu0QR5WSd3y00Z41HzoPFmBllrnFlp8O7OJpToUTfKdO4mcC
HPfJ9nJuGkZtPdP+zMXiaekd4VhqjwrTh6wgKhelhSNtUK81lm3dFY5EzK0/Hkf5Ta8kjzr85Yt8
kAdM/axOs+zs0Y/CrloW/hZWTXWgWx1SYNZju6ZTcV2Vhb2G7+1sQfqZPKyC/jEn8NOEGfe3U8Ge
7kQxZbeb3EEeOUuMXzxEP+yyY6WGcf+doc1DdknFR1Pm+oqlkgudpv2kOY2zNUwwtrue2SR385So
vS5qG7eyr50r2qPg3XjDNkEC4uBBbGtRSzyBeXvYOm2BvmqmY/aAa9d8HSa1tLyINdh5sWrTRL9O
MMavXS+pfez018JJg2+Kg+aDqmjJFWbwqpTvbgZ9WkXWUD7amUb2pm/Mc1OWzQGPHaujLE1P5VCP
B8dN0vtAKz6DTrLbBo25ccAf3cmSisCi1obvPBGiwxQ51javjOJnWaTNEpAxfjK4Y2L326beB2b6
s2fW2YCvUG+O4Y/EG1Isl1L48UqWhf9hmj2MZo8iV+XXr2VavkqNb11JAQgzGQcQv5qzYeOGfzRP
vZUjvLIisVCxzy1YRhuhlQblkzcryMMAO8Rh+UR+k0PrbgGfECrhTJnvsZDIlOyWR7NLPXjrSuPx
utOB3UzwJJnvcEMa8dXOjfwyTe38EI0J0+xsy1NimRpjlK4cvotV403y7J2dFXASS81Kn0aXelcH
6uIpYWt1T1gV6HsSjZexkc22alv1o/Ntgh3UBXWrPtfErwAqYh/Go23sSi8bT+zG0r1yqvbURT5e
KuWO8VcCZ2hVCAA0dJpUcTj1wrszsHnUYdp5+hmHlR66TUBDIdW99LNKdwhouYT5ZKkJtDpIBhOU
WS4R6XUvXZvk3bZDYoI/00qKd+vSDO6GssRH0QkbWhOrtGYbjOqUSl6UJ11xbOep/RazkChpDjPJ
T2Ca2vh+EexJiLmnxtG+XESS0EqSxYEf8QS0Go3GZjUTzLGEJbZepgevOIHycGg8JmLcZqUPn6OA
N/+d8GCxNTFN/Mh5LB5nVQ4Uhg6Jy8mI7Qv+hfEtqG3rouURBcqeH237jvTgqsrH6a4eNapCfWac
o+/mDEllpCUbpuv5giBYb2bJSsR1QZx3yjIPLSela4Hss/OLsX9xEqcGvFgBWs2iXMOdEKd3moCv
49BOiS+fSszQrVl7hWYRtKDdR+hlzTBtjHnIOC9G0yalQPHboKSiwUvi40ZLWifBxK+ks6P7xK+a
i8vh3Yj85jnNNfcaWP2+qaz5YWRVQ76BgarnssbSZ6oDwwdb1dGtL3BZNViNNFyT/vCnJwIx4r5s
B/PZZJr9SHWajzQX10Q/NuPBn9IkOuCX9p5UJhle2dVaSuj3LPzwLtTjY2zLZukgzmjx9SmyZGhb
4a9KVoxgtLDpMljH1qgfZml8YXJ0z8JGUSHOZx7KlrRHarTlCiQPDdD8kncNhSLrKBXPKK4TaFLT
6p7Ybk8/SeSL1ax5037K2GRSQ8vRsjGw77D6TVZoGPnO65VYpxE3ct2cu7s06dW3qtDtrRRVvHL9
wb3XVYU6UHMjCkD6ryPYVu9WrSf7CZzpSlMF3QV2N2kYVRz3nYfgvKfCT/tpZBz61JhYKwpg+l9Z
pNVn20nraytdg5wYQzCVgp/xXMYbzkfF2qwHPOgDia+VACj7bs5xd2rK4tpiRzsmgVutrKYRd9Cu
ustcsX4dlT9fdANJq0WRkyEu93ljx26zI/Seko4hOtvm/rDuvcT+GS+WmtFTPziEweTknlksEh/l
gJCDTomGAaUWzviKzJOubDJyV4pwAnxhtfsOa5trw3IFVEwfXluaq/sq6TVuWDExEie1P/KCoxyj
U3o2oqrazXptfI5lbGNwm7+xt41W5jiZe2dwRQl5NYImlxqKcPLsH8qguM66cUCE1cOAKdHd5Dpn
WQpenGDtpcPjKPKYrlUH5HZftuQHK2KpRTtVoSYZEPXYlcfAkt4x5kzucweNgj33TVhSnX5qPc26
Uo17IZ26mLhBSgL+y1cOn73nbCKqtFQLcUmku4oz+cmd4+QQ+No1x7aHSaGp/dCylrRWFftMPm6/
jWnb3rTMwSvdj07wX/Jd7bYIAnjS8OJAHxtJ6h64oJJtX5I7iLs+C00288A4o/IUOw237zEaP5NU
Fztt0N27eWi9H4ZXFN8b8n5np20eW6t0nqDfftMnuz3nQSTZOFsUpHfavPN7jzHQ8QbiVkl/dNzy
M5uz7pBkoMJlni51RJgT+7lARFFa3B5TFug4amP72sZVfZkX1qTPk2ugaeER0pr5DhdvPCE0DAkg
nGh4NdJUW4ppnVMp0uzIsmVbW5lc6SbYMNd+YQq0Qx2c7CalHTv04qF4DvxY7KiBlQ+QrIyVagVc
URn99HFnrrDOJTuMRSy7USNoWSzmU4KKeyecPEYzbWHttOSExAzWzHad+RcE4mdqGauVmWfeU04z
7LYzCGTx+lBNM+se9bdCnDM+oha5r6zt5CET9Yn+6gmkmzoR6bC/FTLHmQq+cWNrzbCjgCjYkpmM
Ppp+UpSTpM0H62G8A0EfYOswh4M3Zv22cNuPEREZH2hpbGM8Avmyri/65FPrHeyiE91Knp/NR2o7
Qy+PizvV3Xk1TTahXZd0HRcA8SmFANele8W3THOrJw5V+V0lfR71jsEmOh1zVJS67oxd4MXiDM5u
W7qW2PlKb+5JgkBmVo62SzK73OqJGZ88OMDo+VlPqCVLsUhBVL3gJFKHxC7wu/k9+bwsc7A9jx+t
wb0WCKgjdvgq5geB/XaVO41xJEBdbQkBqc/ej/wibCU4yihvXSfMi1hWoYvxdO3Us/pREb/5cKni
IHLffpZxEK15Ib/KvpTbDIMIHZaV1hymVvcZcnNtH89N7q48mUMqMey8uhfKxAhLMAm9niXcCigd
UkJjgpKaRx5pLgo6IRV8s3n2wLkXsUYn9Ax/aatHgifoGBnHmfsABjNOmwnpp31kafovH3p+2E3F
EPYdftLa7VgBLCAkjh6Uohf5owNfgJCQPuG5iYi0ysoEYsSv+oOKCnKXKoo2XtWLNsT/meNl7tsV
ZtF2LccC859kwfEmE70JtkbvLcBj/ZFc4dLjOcUZDNvO+KGEVyAFKW4Ig1lgu83NbVTNMLmffBXR
Aw3nEBjBj7QvB2znZVUE5bOnkjy3j5Hjp/ldp9Byn8dp4F2D+aWoYA6DipNymDWgfC0824aHhE+m
eA07N/fWUxJXa43Qa0cfyaR+CpisX2PAK+SM4LzxNfWHBiJ2O5mDOODgUk1oDJTW6K2fkrvy5b0U
/Om6det39MbQyqdmy3cEZB7gHOnx5uxSzxF1GAtVfTWRbtzXqfIPLsA+rmB2bmevd5/nBIu/xG78
ZRcCGATt3+KOMq1xgwWzuTYlEa3MLRtsvaJ81MckWYPJnHC/JWO/t4vOX+4GxKoltsPa5ghjji05
sDjN925T2BuQb+adXrVA5/SGIwDoQQTiRK0ddyqt0NP4fnouaprEBvu1ZTGrlkwYzsDW0MxQ6kW+
0nnnrqSX6a0tuul9dKKHOKPtLNRBPTzhXo7XAwmkaNX1s34/idhcZV3brhurQCZuHeQHMGOCVDdP
YdIHmErh0QEBDVvCZ0dVZtlz7Bfde8fRk5mpHc5TNcdPpTO3W395s6MyyXaI0Mtmwywp7IqGkeVL
pYaN2wv9MGWtfIqiUu/Wac0f7XE0H/K2qa5djFQcS0O+oGEZbwagz7eqZqFRevrJNoGqsTnStb1l
ClitVcDKpR/0O4Q28QT0tq3WUSQq7x7Gm/1IHPnTmxtctWKmyzbUEn1e0fzKYz8lqwluE9TaQ15M
xWum4x/20Wd3vhkYMe3chrljFOq+4ZwZvwaQ0SsB/BDKWSzWvKJqmzW4dtaKrnZslMiTaIRgQzsq
bc011W/j95lTHyd+jc5k1MbpIpF5k3UVFOm1icFs6nLGwg0c1dy0RPI2pgd5nwhDekjmOTs5yZAe
Svg0ZzCADLDK5cOka98Lv56/JUQHndA1XH443Lj1Rnfy6TXnVmHyyR/11Zx584M2sTEq6EHadeZQ
XKvlnGTBkkC/xeOKQEcjkZnjgeTku0qxtO2rLDKgZlIPwvy5HGQNpzk5FodroKkLDG8mKDLJ0QPN
R5GBfKu70S8fjDxrLZjVLsOYNHgKQBRuE3/VJy4+QwiR7vylYZIdL8ZNK0vwQKfVoE2vXaWEep5J
w/N81ToG3u7S663lwTroPdMTYWA1arzjLWl8CNqxTPD6t0aNQfY/SntoExsf93mO1S7SPPlcFKV6
+YP88984TYy/rqYXLwv98uTqEFf+vkZLsEIDG2OMZyogHZYrhCMNc+A3Uh402g6i+MMsrd2QmUcr
d7agSbZOYmx8L7oX/bxp627Dj7oL5gx+c/pfToh/Fpl1s8Hc/D+264HB+SvJqjQGWekRGrEQzdkT
nBWjPTaYf/wOLGadP/lfbmYe2/bwYRPNcP7itXHwcTD0DuM5NSlY5B9XK7aVV29v3+bfCcD/JQFI
FNUlQ/c/e8HOP783n23++UdV8rcv+k2VxL2B3geKDoOSCwBv+ft+VyVvPjFi6a5v0VDn/cEMZiFL
ElX3iScHnB2WrCpPsi75v/+H+rp/wfxlkhj8yycGl5Sz+L+4YtylZ+jPbo7C6jUWP8lwskoqixOc
DOwU6O22bJlN1QnUsz2J8pAuKyPGK7ZH+bJIoo3IPSzMz6ei9NkzVbz8+2ZZPpnLGkrdNlLdspwy
b3sqE+FjW81p/2Yva6zmttEaluVW0Pnp2VwWXhwA2X3hUjU3wkjalTM5Fp5ylmTRsi7ToeezhdOr
S7cs04LbXo1Oj/yFWvXxyCGavZtaVnC6HKOXXk+W56xfB9cC19m1MbsXd1nftb7BIm9Z6bnSma9s
Cpuriq1oay2rv5l2j402Wt0RZXNm1LLyFTqM2kC49FC6AOk+92mmPj2vlBBKahzzNtbpC0n69sKl
n7wiA/YT6YRMrMlDmNsg8Ywnz5HJFZNWhp6wWKU1vVKnJh7Nky/bbwiEHYAI5N0mtAfLXOmWmLGq
9hwSDPWdCoumDa0hb/e6NqQnmVYZo6hw2o+Uo2rCcWJaoL1ZefbHIdlqXTIfm9KGLJtMVrzGW+ut
KAIFN8LUn17MAPitVsQP0NgzNChF30LiZKuWG9deH+vxpJKqP1WaQfzZKF0/7MpxepqWJWDOan7V
sTzl1KHa/WTK6t6T+niipG7ak4WyPjPbqkkuGt0TKe8C+mau5cRuBN2jTWIyXCOo3c881bbS8LR1
FRXVI1gd66mb7O7dCsziF8Y3/dkcaDh1c1U9lK2jna3U2yKLdW+8VyzIpaqCC4Sd8s1qcCAbvmAo
IXmyGat83o26o200nkj4Gtr2weiYvzJFcwvkDqz4GR+cxa8eBD8sK8PNIRuDTZE2W7TvqCLJNzYD
/WPVLkEoN5CUukRQt0u9HrY+fQtEj+xPZjL/ruoJysGnE2e74TzSV3oJ0GumsrGN1VYZUNw21NVk
JzHb9r7guLbXwQf8zEAfX3QBtTrN4/kB67YQME4i7YePj6nkYNcaQShHt0Dl8pz+rkpdj/tXkhxp
2CEHW0YZRv3CeaNeR39tVKZObpDTy2W3/X2Kwx1orpDDY4Mn/10WgnysVgjFWJvGz/SoOA++tLEp
LKD0wcO/orcd3oTE3OSO1ZFvHWaCVYZReVhVZA/Sv1MOZZ2dl7MrrSgjSH03OlhZFh04ijUHh9Ni
EfrSIBERofohGzdR+cJtRFwmoND7imDABrOFs0k19DcvMaoRLDeiGCINluZkkg9lXMYPTWJTfyRd
66PA1bJUBzfqtY2SZSni99MTi0s6gSGMaKjqRrJ33Kg89jP7RlRnkC0r6lKcYVuJSX8AEWcYK82B
sEUfLUkYz0A/Dz23jqASSxlxJ0nFvJ7L+qtYPLdh75bq3po9Yjdp7qT5OpsG7SUeWuANmeEEhFq0
WK2t1Mhg22Swn5hQ5Ixt2xfq0Sx045XsKTBp5ItGSCb2GqfcPXFuX6X84uKyV+a2AQZUBqt4nFwM
YnAgW/2JNidzcr/FXim6a7d4z/a1BMtWMWXevKqdn5Xog/Zg5uNTczOz2nEeJRVguYKcyLeSwljp
bXzhaPlW6/su+5o8IYwcspvRNDy4eLj9+xzwv5wDDGRtzp7/8zngUBQp6Ij2j+eA377od3en9zdy
hTzS+cAYxPCXTePvBk8DaC0VoCBoKZHkMMvi8ndXuLnwbAG2UJnp8SKWreJvBwFsnqzdvYWx6Jrw
Vtx/yRXuco7408EAVK3p4QpnG0raDUPAsr/8AxsgdVPWOEabHBU36TQcRe2EDinDOyE9Vj6TMmzK
nkiXiFzSsbG027EjG3yHUFuLkLxvjJJaV9iB7nGePTvaFBDyQDrpunokMlnaOyPzJu0xD7LmVUJA
d1YDIXRYSFFBQ9ZgtgOKWcmJo4hQLcO+1GdcTxT8YQeBTMdNqJkPszF3dlhlEGRQFa0GP1CmkpWF
ge3YtpEgQuNr8nuQTd4P5vNh3fkBbP1Zt6owEUXX4jdxTGdtsHAyT4HZJes2KN370Sb5XA79taUT
Z+u11HjCoRp0iwHfSJ9gKk2PKtG7cxOb5XWJfVcbT9UaVQa+ip2wcvQY1TcT18IRhKTjUbIZqad9
TKn40RRNesf4tSPFhdUvqdN661SEo802geveQVky1gpb/tbuPPOVe6CJE6opngyTBrYgsT9iqjQe
nHoK1nQ0WZfezJrDUE/2OjHMCyi7dk37kLfRJtJHSmjFxfK04mxV49XR0bacouAZIpSX/KBZQuxs
zLMrNln5nVGWVEm4OEWHhuEu7JM0vkd+ss9jUlm8tn7uT/q4kWZdnyPRlL+ywQ22A8Xk29ahQZmF
WHuFEfvDiYgNGWBIVq6GZcJt+R/w+q8B6IWwYVO5EoVzHMYaAwfdR09Z01pXSwXqDkPOeElbnWKd
PPmemVby6dQuDrdY3bGimtYO3P/QpSmKiV5oj0OtyqeiyUs2X0V7xtqZrDrekVUU5I9NkXVnTcEp
TrlivxG3iUK7hVs10X61FhTbbQyHV6pRYrHWhyh+nn0PzmfhSzj4WVWjuFdZRnCV++idhQnnOOn9
V8GfX2ICxSPOFWD1gCWCq5c64hHC08AqDKAoQZ55Ptsaq81MMFnmVGnsZq2vrrrJJ9pz++5k5ra9
eI+xlFj2Fgmvva+VNb+zD6QvUoOzebSzxFjT51RIRP/BXmNO4bmZRfFWk/2dawXtUU/c+2FoJfh+
t6JAqPazlZ8p9JeqAOzX8hmES0flUx9Bc3Dn7kVjMiQoiilt0reRd2fjDkZurYij9tklsbDrkvU3
piZYB4V95bRWbCpf/GixJh3KrH6ZLILOJNI+Sq8ptoDaOyiZqXnn2GyhyF7fFdOXFpNzrDl8UWyk
v9pw/zCMBtFejIN2P4Lg3kS9iNeZbr9zM2wfMBGqrcZ2fFXksXOYZGu/2IQl6HzzWhaYDbh93Lxu
ph09pJuQfoJ36lXkpsfPuCs8gCRZe5y79NSVHcfiDkIHsIIqQkpkFAtJ5ZVrdrrlZsQSuM3HTK1s
JJGrH1nFo/Cd+EAHMSVkqLMH2t/VY6mKeVd1OU2ADO67OVfuvd0MVFNY46GZbKyPLCLHx9HuXkhc
Q0eSk3NmeZ1UXGA1zm2dELhmF8FaGujjlykarfI01s65bPzvxE2cjevOwXOGOrS1zQrmqZ9Glwnv
0QOBw8/KFmxtOAWEc2p8umIgQJI0evfRgrzb6WUi1o0ozDvMjUjxpsNHWo8LjF92gc6TFJeJ226Y
YFYOixqs4sqrpo+5D6hHjbg/E7rsTumkpo9gUpSplKkun2RDcl13YRD6VflQQ2igPjBAn7rETkR4
XqCN7lDZEH0KZ9Apf8jqg8gH6ozSqivWtaiCa5d5v0TNHjc24c6OiV+wXPANDt8UtfmhcKuyjlZ2
ymkIAb13WPqL1MXYOFNn5ptdidOf/ghu7qw1Vf+SFFNr2PtpqDoQmzrIOL/W5I9co4EmTOyMTkyV
IM4/5I0PmDCrlQ9DjkXISdmN+6h4YD9ZTcQlko989NhYDc5ba6TNMZlL7ModMJjvHZ/+dGUs+YaV
oUWeHYKi8q6SlkXEQkKOx9rU/aOcIm3bwSaM95HsMNdb8QMQ5eKJQizLC5sBp2KSg7hcgQNO3oVv
t5vBtMs9DMDk00f9C0BqEicESNPZp9hqDLZMtmAtNo99dBgEivdoDcMQQpkhoMmt/RcINSQ6ip/H
+47D6GVSptTXHnULTTiTMiaGS1sXHnQ196861txP2ejpO89kGCRj2d+THS4fosEJfukq6WkLLCLr
qlEG8arlxXwude8AJgu7Smm5X04VOLjfEkv2NOwM5Ewpfjw49XAouduumKLNaQ3DdbEZRbyLLOwS
/6UfJufEiqr40jI9I/3am0SYoHmNj5G03ReeI8FG4H/Y9lidNJZAkDkBvhpJfGhSpX7kqJs2N6OY
kHleDRfFbMmnckq0S5q5rQhNq2ze6RbMz1YhmOEGzJ9kEQKgjUEv8y+7k/mVHOcTzVk+LhU+lkeM
K5iT84SLVdSdfJilRaFFe3MymzdX82QG+r1YrM7OYnqOFvuzvxih05snOgrYL4VqsUojcgwXUgts
c6zFSm0vpuqJIhvwq4vVur+5rr3FgB3cvNjTYssWN4d2dnNrB4txW9483Ix63RX+Ks5uTWHydhe7
N9cczu/+5gKfFkM4rxwU9mISj25+8ermHTcWG3m/GMqjxVqOocVbVTe/OVAZUuE3F7pjYI+0ctM7
TYtJ3Ug6F7O8rcPKxMJeLGZ2b7G1q8XgLherO27cbkPnKf53oxWY/ttu3TqY44ubT95bLPNqMc+3
Nx99uVjq4fLiricyi9O+V239lk8QeDYdFSpYJTM5/6Tg1bqPdFwolul+B/gYfPMWG3+9GPqtm7ef
Wzw+/+nm+aeRlTsiBi39kC6hgABj8MfgNAQFEkFmwIydGQ+/NVnfvRG/WLfEC4Jb0sC/pQ5kgwWq
AgW7p76D/8znPvf3VA9NVz+P5LBSZmJ8DsFAuVLliA9U+u7RCcAYrDJl6u/9LQERL2EIcctFwA4y
voJbWiK6JScIAUdvJH+rbyAdSFZYS8iiX+IWwy15MTeEMMoljpHF+UWf+/QN6+o5Jq1RL7ENaqY2
o99jMpm64NHGM3/ul5hHHJTYkRzYTQ9U9Gihb8TeThLlFqHTDPb34JYYsZfwCHA4ciTZLVNi3PIl
Rpvq9E/F8bntzHkz0qV8MLNi2M22061nYRXbXteJy+AEwrta/kxuUZa0d72fbsYKOhyWrEvuds23
GHfid9euo+1wS8Xw2yQhI5awDDmJ/BDfEjTRLU2TNjCdqSu1sy9BPr8KEaFJU2tJwa3FGu9r7COv
RaSKZxZlyU5f0jrNkttp8Hawjc1d/w6EK+OwzhmxHOOjfwv8VA3ZH/8WAyI+mb/BUzaaEP8YboAk
dYCPCGESB1jiRLlmiOOIDfTET1iczCV6FC0hpHKJI5VIIds4sKqDLGJrbebzq7hFl4wlxRRb0rtY
UmKSWfJN/56S/zkDr7/Izf9gSq6+QJj+SSxnSF6+5vch2f4bLRnEDBdaon1TxH+bkX3/b1AROIFZ
lncbdv8glht/gzSKjO55CNsumL3/PyN7RCeZaPmy30brf0U8Z63ydzOyZfAqIOhx1/IR+v88I/dM
a+mcKG1pj0MQkgUU7IzOUsrKdJOMGfQbyOLtRNNzrw3jKo9N4+QmTXk/u5GtVohr+YZCruHLw8iK
9qyqj0DPKKeLYVASO6BvYK3qiM9wNVcfpUPdASw/8wGAigvpjgkNHRWEyQrpFxNIGxQu0C7/yaMJ
6dqofnjQh8+ybrhmGCxfOvg77/DnB40EcVHNDCRCfeKeBf4LHnyaOV3HcOhUwAYytDovzjfClfn3
hKs4xrxYgkSdqMqEDjGl0IqkAhdUBP39wtWzuLdEM+6MxvTtTUGOmpESUZ3qaj+zdjJYqkVVEiUn
K/MGf8MDKyXUUxUu2r+W1z9EK8R73ekzSOFJX/Xgme8Afo8/cARV74CpIWBzmJnusKfIx0lk8aeZ
mEzGmVmHJdo02qJY0ViuA17wx/NMO9+FnWgNL89Xkh6qcvR2hUrzs2+V6pHgxbxdskhTWx88b6Rb
UTImDhVJFdeedqOZehdDtoFJNKr8odrC4DhW+hfXMXAvdFn3ZE0Qa4j6tht7nKx9NAujoDEUZ4/T
EdzLprm/ox2RgNPcGvI4zEjLoR5TLollQHonXy/NatVoU/FilaJ/6oF4hllv0D5MSbrxlnp59NZp
2GjE6FDPWAXaaZwJFHXIwWENRWk1qmg+zbHRvxb5JORqadc+jVEj7zCkDL8CTLB0uU+dlq/bAifS
YFfFRmD+zNbVGGCpMTBx3DPONkYYULBGpHOhilBG6OziFA5+aFKq+5Fl8G9XtIkhnubSii+VT0fA
nu1keuWQZb2aBM4fg9nhu1kQ0J8M2C7bXib2nWFmDAlJXyewYztQIBO4HbMb5H4kanmNkxIwOCWK
71oVN0cCN8FPjJtes3V17HqhYY1+uhmlDK4IP/OIgy6uNYJ9lntJ7JSJafDBRoZBO+c/bFFbAaIF
/KhYn8t14GD4kqVRPfN7zL8xqyUXT2XtfWtMydFrzCHYGPWIkzmqbFyjU1yu+bjWz74l9aU+uIZI
JPn/jTq27+Vg9/WGpbg4Z6xVU0L8JVf5m6qMzIb0HgfBkuFUGArAfg2pzr/qyoi7LlTBMGUu1slA
6cWpQgWrIAHAVpxB22BIjga6J64TUIDpSMI52yP9XwwfjrewvXllWQxnk90ET6rg6tm0qi/eIcZO
oVFEJCO9Hof9KhcmKSq2JU9974BvmVKjW3X2RKSYQ+PZZrw+ddjXd2z3nLCtW8Bn+YRTIBryDZXV
fBS5Xq5Riyc6TAkFfFO3cRWhQs8uXgr5LFjbgmH+yZ7bsWTE9dzKOZuG1PZj37zYHKEfkdmDHMMF
E7LFqDzElXtPsAwT6DJHF8tELfpyekSlMA/9Mm/Xy+TtT23xCIsfG/Jvczk4UCsoNoALyjXMjZDG
TPjbMjmXxJ77ZcLXGfWH7IjdhL/J0uSuX9SA4D/ZO6/tyI106T4RtGATyNsqlCWLnu1usNjdIrxP
2Kf/d9ZI50ics1r/3M+tWiyDgsmML2IHsoDQ+gCA83OWIWLReryxAqvnZbSaoHWFhOTIKdJag6VV
ByAd/X2KECG1IgEZFNOdVimy1YrwtHG3XpAwKq1lRFrVyJefXT/eqJVjGCnzJrsKIBYTmL3ZJ6/z
VR1BJgn8Bb0E4cTjF9uh9z2ZWlOJEFfY9t2LKcseFLILNhFMRsuNr/UY5kzPYwqxvZypN5m0cEPJ
7hjaVzUHi3BwZHqSY+RF7Bn+pfugALU4kc+d098oLQ5R8TEebC0YWf2CGde1fbaLMk/OXey7KV+v
Wb9ixekvhJrdvYBwZHMa3QgtS5lxR6rxKlVRg35gfgL8npXuVmFVuSP8iboF9h0QtJa82mWRTxhW
sM1gaC0ecy2OCdn99OvEPOdpbN2spWx3lCLgHWc0ZenbbIvKRjtB/OLDzgk9KqTCVstxqxbmYhEv
d1TWY6Aere51zWmJMTw8p7ZMH73OaLkkkPk6VC+UFKQ/jMnl81hE0aOnhUHSG6ClanMhODne0DBE
nk4LicUcvSVaWrS1yGhruTHVwqPQEiSlheVWOeLca3lyHjh1MsP87GnpEnY+a9NsJvYq+KR27v+Y
2Fo8BYYk8zvMhOOWVdJ76BfvgvkP4INdr8XSSbnopp2WULnHGLeZStFV26RsnyCbFmGrZVdHC7Ce
lmLl3Cc/3Ks+K+u+3/r58MRJWBDONIsHJoTYibS0m2qRF+TDgw8fINRy56nUUnARODI0Bi0PT9Y3
b+xYH1tG/lxqEdnTcrLC0Lbvrxozt0OtN4+m2JKuqvbLVY/2dM2xlqgNpN2z108LoMR0PgnFI3LO
V3EyCktY4X/Xyf8/62TbZWTwq3XyPdyHuvrrLOmPP/ljmQz34zfUS+ZINi0CwtHr0D89Jbb7mycc
FCUMJ8yLtN3kz1mS+M0W5N9ACZnaLmWzhP7TVKKzbsx9/P/BD/0n62TWwn9fJ+ueR0/4jFF0eA5n
2wcsT85lkE9Ijg9ZLoFZYZTW5JAupvVaRo3rPrqipUe8LmhF2vNQsyRssTEV25w+0Wm+ax1qqfEy
tyjZBKaV84SaaBTzZy+gSAyiI3tHjCNVjsdXe9dU0Zo/SVtM6GV+D+B0S8pCJ1UGnuIQJVgdcGus
pRvvyqTNztTqWu9OTPsBi4g2+G5or93MXPbs5zqEUMcoJMovnnAmR4cYFmDIcwm/OZZ2/K+OGOge
t8m0UZ7bdPTIOq7x6pvG90B7AUvtCqy0P1Bop2CqPYOzdg/6ozd8w9Nt71yMAJj9KpE8dVfzYa99
iOOwRjIkV1x2OwdWL2LAsKpg1zPND6WZJFBn4SCPKUx4xkrfU22D7GmJz+48ezZC/Kb+fdrBhmMh
MMMvK8RC4txPIANGkgUJBmSVLnhTlKpCfonlS7TQZaIRewMTvih+9l0nktzo0dt42CTjKeW5erNO
8/yF/bXlHYQ7m6e4csadFDl8O9PKsKX7NCrGGz91ms90OHdbkIBZryuby7PRA82l9T5oaFuOVsyr
QF0owy200pWtKWtbTMj9GmZe33ehgA75VQ1wth/4JqzsbWpyZkYSWG1JDzu7XttvSWwl74whIE1q
h26fusN+Yn0Yem1Kwwvw8ccWtgLtykkeh/ai6sdcu3+XGoKuWbbWI7D9CfdfKc6Ry1QSLiPeYbjB
jOG4aEhGantxAgqM9XvMk5Wquspobt2Y7drFrGgPac6MciYgdpKsWhDsOBAurc8j3YQPLkza+gTB
2yKb4OA9YfgYpIJW67J3WayTEiSAV1lBgAUWt5YblitH73HoCScg7o7+c9lUtND4xiybT3TT+DyQ
6h4djxgOXXcma1JSTTNTEmGjqZ2zOurkrWji5GfZIklSveLnPkOthdDziAWk38Iwre8g3bKCqlRy
I6JqesMEzOw176cBrm4F2n2O4e1s+9quOuwjQqeMSGORXjSx9W+UtbC8ntbYUEcT7Om+itP0IZ0X
C/xfCxMXektUcmVHmCzJ2S+pCumjHiYCRZRQ3q44wlpK2Fxny0IBlGJDBZ+FMdroVp68QNQfBBXC
PQ/3ofQv81pOkGQ989Dl/hAmsQNq0bRcQ9d1N3RuG356ByG3IMoXRUVCmMEUXUiUcvpi49U6KAg4
8dk1+ycYCdn6KAfjh7HKimvKEDQ5BUy4vTtVO/26Vzyh1T4elvrLDLjH3QTLkLysa2DXB5fBZ3Xg
PxLXlEaFvsSdaHl2W0l/tO0J1WLphid0KAhHTKdrT6FTN907mbxXbxDBrZNSrPU85vjgj5D3rfrU
UfERBo3BjLHvzcsK7frRrSbdLeRKJlYZaiSsTBAA+dJmh3V2gnNmALIIg8mY59vZmuob3+mrlflL
h+EjiPpdYcURjmF+q3ofNxhb7dV1Hg2MMePeGVh8CJnZN7UgvOEEGSV1Bh71BKzJbL1gWEpD0yk0
Z5SMSfa9a3065U1lvDKKHr/25jx2u652Xa41dx5DA0bwrrSEoU5dHLtbzIVZvxMYobob/gcXLrfB
KBqruUDE3Qg0PoabvYH1fLu4uPrNTbYULpPKQSSMwgXKvye6GJDm2IxM1joSphFWNGyCtUdVxqWu
moGKJRxkL9YSO5/Gaf3scgrDTutnmPKyMu0joTH/UUDzDWNSiayUkvYEDtI3d9Wq7F1heASpauiq
T8wJ3buCFrJxUzKgti4ErerLqqBzH4K2dr60av4SAy+QGwWQ1yJgHBXBdhxN1bMMz+bhQpwASs9i
9XgCaibQxPTm+NGax4j1dOYWy7ocS8dXPnY7evHi6MxeZAru3CD/o+Xnv+6cf3TnyACl7he6Yz19
EB2vf/CnQ9f8zfJ8HyXyb4qjFL8RkcKob/uUJtkw2f53JXVtmbYAwWLZ0YLj/yqOsBodoTVMTL2B
6+u/+g/suthyP6ykpOOwmBKoodLEn+MASPirK2cplRorPw3OZlvON0bWN+GU2/nT7Hj5z7IawbVc
52HEU5iN5dcx2XVgdp2dRX5vPDBP4LpijDI+uI6KPuUr26WbVg/fEkX+/FRfp2MY2BwDk6Ue1VkR
g/q58D8tnpoeh65xSEosZRGdIR0VP8eRod/YDsGnBLYyw8jrVFBdJ4QUUOsd1XRK9Phw1IPE7DpT
5JbDfLHSo0ZMo8XvFdPHuGAMmcl5/KzS1n1igMqUcqDZ8F3p0WVsjJecoBuTnyrNoH0w4nSjePw8
xy297kufvFOe0HDZxx4tEN3sPzSCvolwXpyenVM8X1a/syYCne7y7peG8VhXGQk61iXx3WjY0Yku
IEZiMdNNLE+1497aSZZnZP9XzJgk4ZO3FVTVsRDcW6GtJ18t/LXzFsNmcOi1j2qDeah4XqwkuUeB
YV461PExnYqYZaMMzh7ekINZz42D4bAUz2US0yK4Vknhb5aFuQpuCVt7LVkRAFygF+jnwmK50QQq
n2mmphqxrwYnGeXteYjybEfiR6wb3DjArNtZ3nRgs65OrWpjyoY7C/onQsroD0+j9izzQK+PuWH2
qLpwMLcyLYt6i4e5eW6LSZ0tP2Auy/rxsZYF4HsDn+U9zDWCsEG8ZvdQKUHkMR0avxQDnHcxuCrA
zFQTNUnWZZ7RR3yJjCciFcagf3ZFX3X3hHO7bTqn4KpI7ZKknGaW2zzb1VllpZNsRDLHD4Fq3rHX
LsPRVGubhkbg1O9TDMpvQx1LMW1Sd1U/qg4Z5xgREPwUDXN2Gp2q3a1yyZwT4IvxrbEkIu3UMWpj
ureX+IB9JNzW2Vu1RMieU2u6X1UfZ59aE0zf+LiyDAKVba0Ybg6+NaZP0+InD0AAFqv4ya9rTy5Y
PozG+WaGp2b0t+baUap4Zwqau+7inpB4adWEelw1EuWaBHqWZb/GAe8R9S19xuuz28+wASuiK1tl
WWN1jCpLI/2Ze+IwoukXFO0ZQ0C+78u85PJ2uu1Sk76OczYyFaMvV5Lc782m3LbKivZZki8bw+cp
ls4SxHDs0ESbW6CXJLk40/I3c+0+kRU5Fhiib9fGjbaL2eGUMDFrY/LiuA/zTP55dGEiVgFExo1b
tSb8xnoRYd8PDhnviGRqtqqzXXblLsVKd8KmNd0ONGCGE3b3Q+thI4GZsLY3AvrQmRxo+bRYFNLT
xynYJWQVBBLZP64JF2ZeZ+/gnV8tA4twEeQ/AxYRYUZJ8aZOs/7FoNH7rpiohuwrTNn0BVrPnZtz
1wpIKbJFw45iCqw7RBqTTTbFPIJtclLjkD8QTf0k6RymRZUL26idY6biJ4GZm1INK9vCYmXEm5oj
Hbng4o/dKghUsxngaNfTi+k4SWjiUTr5tbvu7EKQgLcz+0k0el5erDnlzZ13gqBQ7gScmJluOPzW
ABGpctQe7IV03Wd2M+4Xv4TLmmiv9qxd2/6g/BdmVsNNczV1y6vBG9kHBwUEXuOHuc41ewztBjdz
wZHTDvFVe8Vz7RqvtX980E7y6Woqj7W/PNJOc6U951NPNRibn/au1I50vyv1SNV+MwUaMTHzEXwX
DnZPe9lhJWBrd7TDfdJe9+hqexdxwdG2r3Z4RC35I72a5ANHG+ZT7Z1PkNlvU1xJ91kfELYz8diz
614RdvHdm9qBn7n+sO96XPmou8FDcrXqx/z8XzK4MbY3ECPXjn5Le/uXIsblr/3+vXb++1bsPvv4
+h/bNol3C56zfaGzAiO73hMmMQojC50l8K6xAidJh+dUZw2CpHfeWPkuR8dpCS/oTAKduv1xNjzr
vu+9nO0786Fepxjia6Ch1NkGNUqUTsTv294jjmXqDMSY9XkI14JbJgEJoFnZMdWZCSMf/ADSP0kK
eHxx6GSK0RN0w/VsFk2yL3X6IrWL6DW5RjJKnc5ATksRBXRmwx5Jb9DP0AJeJ9JR6mzHqlMejs57
NFFG9ANXMTEQuFavIATs25VB9y1GBOIi7LwyzjedIRGD9Qz9xt6vOmGyTC2+O4oFks+NTqA4OouS
XGMp3JjaI0/0+S3RqRXnGmAZdJaFxD7BEttd2TYN6ux16pEtNgi8uHM0D89sSRIAzUQShpW3XMF5
0Di69LOLtgpRT9Vi4EmUa9beesXuVZrAN1jgPBZHY/kaTegLNKsv0tQ+ag64BSewmka21nD94mQZ
CGmUL0gJ7YFIUUzrF2MyfsoiHDQbkN0idGRwgUNsNGGrCYL/1Rv/f/RGS9rBL8Fat/VAGdXHyfy/
/urPyXzwG6syG5HQ+deylqH9H5KjhHauA4gY14WFFqlRxH9Ijg45NiJoJnZ3ltEStfJ/JEebF5Q4
2llaY7UyHWn9JwtlR8fW/hKEtCwLHxxnk6c9ACiP+t//6l5fummgHIRQShVRPJdlhvVkJu1Kp0Pa
7Os2C4j2N775vTf86MVPJKCAsorORpfiG2cquPWprr2FpF0dcqo4t/ZoFUwrgtx4CZqyD/2EHM2u
NpXcWgwF7q3KGH7POub7cxIXn1yb22xDoT2pfTCBKAXoVXQnjVR+8VCnvxgsoSqBKBLwEM9DNcz/
EAX9oLlyBFxXoBNzGHTO4GMUNGPBONZka07MdecH1qvyEC+D3NpK6e/F5/7LFur/CN9+iJ5e3086
Jl1HbHWA03/wQtgGy9Q4z5sTpfAO7ZTFd/0E3qYRx+DX7/TBdaHfyXdslqGQxqRlO/qb/+W3XbmF
wW4WBVudtg9tnPgbuQCjANKVPoM6cA/0dkdPv37T/+Pr+QQ2TEtwMgWkjP/+pplpM+6s+uKENAGt
ydDTpZ4tmhcOswft6j9/N4+MBzmPgLywDof89SvGMpjSqszg2piTl1+qrlz3s2Drcj8U8uXX7/Wx
8FUfTwgMvInvEPZg3/v3N0MnKRJwbOmpTeaC5V4ScQtuW8rIg85iKwKL7X7oBut26vPxSMpCNTSo
i/4//s6ETQIfrw9hE5+98t8/BlkTfykHJzu1kDUTZNcFLTOOohcpsBH/w5v9+znkmZblYdkhdUX3
5YeJRNfKwlGdyDBmrutjHXR9qAyuYOyFeQIzJGXp5ld0Qf3D+/77aeSZPiB2aQkhfaH7RP/6w+Zx
NqWxaDJdXj4ScuHXnJxhmjZVCo3n1z/sh/dydcAYsBOZNX5eSig+vJcLptwaE8nEAXgmk9WF4F5j
dstNTOPU66/fS7/WX+631/fyYNe5LtF79xpQ/uv3ykoljM7gHFqXdbLCGjjxuUid0Qp//T4f9I9/
vY8jkFm4yXC62n8/foMo+g6hNgVrRKdlSN6fL+UuFSux0fGekzSlN2HGtQF+AiYG5WRlnFx+/Rk+
nDv6M7B/5EZHBsuGB/nh3Bkh16YtnWunaOzjEOpKa29i6MKXyFmol48DL+yFs/zD/fzaR/zhENvc
giAzkAzDZP7h5xzB7Ndr5AOdIKzwuYNechaOu9w1wGoPndPQ3EaR9ozVe5ljfxtNwzKeJlHNP5FX
2u5HgxJypkcQN4NpAJiCp3aO1sx4/PXR+b8+p8cPw1iR1QE5tA+Hh/BoNK2+YRxNxxffl2VwO+B5
BSYqcl2TOFI33yB2ZIZPPKme8gt4GrAVDmVJpyGv3RtcuNEJA5dzJw3R+3uId3WGaVb6/1QB/e9n
bWByNGFGErcT4uNHNSVlQH0xQe+QJs1UOV7hnD64Xu1+fUz+/Upk9MpP5vsYf7hAPtxhU8PmoBh9
eqqpNX+UqUbLV3nt3RS96z3/+r0+3s45PQOsj4HN05HCdYa+f79ElqD3enfOuJ1TXBbGQTSGbFCG
LbahnP1iQ3B2Bg9oDbP/1Sir+DDXnjr804fw9JX499M1cPB5UWHBooCP8+E7F11j2FwZ0REQb7ec
/IKZ64b5i9Oc4qFZHw1HmN+9JALxAoEIb16TUDKepqQ3NlQf0YIdj9FZguZ+YJtmD2STsoacNqhP
QHJ5uV6KpEeAhOLytBZO9D7ir/kULMV6QX+kQ0u2ndC7yRzZIvBuxs7khssO0H6icEw8i6QxjwpP
0G2Cj5oG1SY1IPZN6+MSR86wKapkvC8J2rwVEdWsq8EyrmdwQgHrXEXvZWB4zbkqW/bUTCeiI/4+
F76+nwyAyvxOrxFqAhsb4sHuW0JE4kc1lM7rhEDZbuZoLCHBkW55L0blTmGpMAxBl8mSC2PLkr49
bi1WN6bfh4Sbd93H3jumt8DG3cWycVtFJpDQKZXxAH9LuIfJNVkM0RrX/wx8JspV1vpfg3bqgidk
D843rv443+e15O3xYhnE1HrunTD//a8r5qNwzmV88fXf9l7Nx4C+QCQgnXqkp7QwXkDPLxeeM8Wn
tl2m++vhjcSkdnaVmI+NQ4sN+C6/SE6RFQvnbJNNuuTY2UHCrUnW7Pzr3YqQ1E2naDXYBtZsfKvq
nDOyNmfL3BaFtR6HtOHYLQComPqZZvICCc39PHQmwE+bfosHnWbQOgOvM0EXv5CZoBav9dPvnSlh
qEZdt8RAXGSxblyPhwJGQec1qEYGMIbNsS0dO/1exKW9t9Cd3jKvZSbFRVN05MnK9dFjnMYWN6fR
1hzb+T5d3DEJfddKvxVCcWvCjEMwjgHoztHnYamzpsGADrVdkkCl4TpbLGCssl73dApyLvmlWi/x
tADmjdh6LRvVj+sjvgBa4XT2KBySHqJBxhfoN2UGFX3bc4LtMJI1b8kUm0fCTJy99MPND12Eyn4c
AEPe4UMyXgQaoPaUusslNorsnAfFTq64PefOne9pK2z3RLEsgqfQSVs6sbeLUXePsUpSqka76maK
0TYRgWEtQF24WE61nofWFGDCveglVv6udrUtVFT5BQ8AfdGR598zoD7k6UpnG3WaOPoz5yv5djqi
3RKBe0E3zpnnmsa8bm32fFtL4O1gPFpuqV8AfsVRtT/JdLxP42o5Z5bcJwkCLRJ7DTfRQQgzMDBS
mAEEoeRrFXnQbYGTFURXFLRf3X2rPPdr5/fOBevpfTeTKgNcO4fjEjB8lDYVjW36KiJRUjfY2DdU
Q9FwCvO8UYAHckk1Jp3NWrU2RSgbsAWpTJ76ZPlO+uKtGYx+l9H4Gi60Mm1szNwnwwy+tNrcRVdb
U2yXOeCpNjT2t9Jxzythb2LLIDMEk3qwci/jGN3UFa0qqiGNkbjLfE6Kkhuwq9dIpb3cidRxLngI
20crLfqzMcI/XFdxm/vtElBSXpJ7lKA+Wob6v6NVN8fFqknKVdEYEVOMnexs1W5tbSIj9m8Hr+AD
1QU87M242Ourx7R3P08FkEU1ArRFdW7vWSi5STgJ7hd0yhSvHcPYV0zT0/NSe6wf6h4AMXaadbnk
PhNd8i7+3s2BOGcl4Yi5EED9WlnypqyiLzRkPQXeND3507LsnHUYdvr5g75aN/Bq06YtH3qFhdXn
SitOruGyFLBzsn/dwlokD2aehZXotwIOL7eiakJSpQsHdKP0j03G1mfg/AtLlnl7uZruYaAVstl2
jV3eY2D55BcrENkJmJLbruReY6znWQiixM32Xmaj7DZ9voeY4j2YpJP2wh/izwpy/Y0zzKFKI8p1
AM7ixoUu+s3JZnhxXkUujDx6Z5wq2SVnZEX8t/ZEwGsdS07MjLUDW4TCeCyWzt+VSwf+DIXTLJH/
6YsO3pU7I86LygJLW3r+53mCEX8wvZRKk2FiSlIPrMfAfh+bdZV3s9EKssr9snXqutkaqvVxM03y
CIXfBotjDd3vjY2vpJmy5dwq5+KXrnmRUUfc1pXWresRXgJo6eOBLeQjRWERNh96idj8Z4mLTNFZ
LwbFlFtLFfLMj4qX2GPAxkOYMQ/QZ/fHvJr9o4/f/DS3VR8GNYi0QHAKIODjJo5i7zCRI98LlD3S
S6lLQW5PW4PqHcy5VnaKsta+cATT0CHj1I6RdRg9jxNbVheBfLCNSmk/xG3hHbG/O7dQ9BklNhDN
I6+1wjKYajwT9BwXax+8DTqPxY2m3Y79lDrbQNUdWFTohIdkrGyc9pMFIbGPyEKZs3M3mEF9b66w
EynUq8Wm6Y2MUvPcqF1CAmNxKPLK/+rRDvvCV4tvkIeDGhCdW5wWQy6/K7bjtwwrh0flGmAOnUaO
/RY3P890OsO7bVWP3h07dt2BSgw6Gq36XOCB4epSzWXKyoKJo6fug36ej07bJ3KbyuBYzmt3mgKw
vSOw45uaWOslG6rg4MZj+V33XYKXbWT72WVwuRciy9+lV8JTaPymPmHCRUuCqf3J75tvJS+969ra
LTAarYAde7qQ38zGzfCQGz0o+WZgLRtYNNe2SQUKLiODAJmUUt062/GLp7u8tH9MFNKEKcg5hoXS
oRY7jpeLL4f6O4CU8UyBuBEGkmcgpcrrYfEYD+FRUA+WOfbfsy7nnt0WPDW4CXR5rLajC1nTe1VU
SPv9D0bpAVYnt5qT98TAf65SOFBc2Kpim6SM91Yk1WX2GvsunbzhlaD4+N3t0uBrPEjqeXTQoSCx
vgYejz1GzX65RRGpjoZwl7NtZ0AcSjF+xn7ECC4vAT4HI4akrM3IIE+5tWUVFd+BU/FD3ICoGnYb
MY0tZodPpeajW2XmxZ3SgnnZxDODQAvFWsUw0D7PzSnBq5K189GK9ES0I5oRKteuuZ0tABQDCrjg
hns2A1458xixUIc4LwvJ3adfjReoNeZe5gDlGh4KB8ds1LnB6/SjYW/EDgPjTQVm/L3tgvRbZOtT
GUXJvCR+YwNwt7v5KEwn+rR4tvNm2I3xbothuo0CzNJetWaQ/3nZ2Z3lq0X9KsZGr/uGkzJlOWnK
bdunryyMqSONBMGLvH0SDrW8OjK5cnuNioiTqvxkepW5MaEK++OcbzK/WremH+zd1dBeRMYKzNzK
zcziJPQxDW6sqmMExx4bNyPF1HJOv+eFDXzGYJ9M5kLVPCo1vNSw94OYfidRLQ/s5V3oSrbc0/Xu
04AlznYP08tKRyrePN1RDbGciY5BDzGns5nN1s3ilbAmLYbtvHBSD8HBXjB/luVSHMgBzc+tAJht
D0F8obb53WioRoPAAx52HO0ztkcTk2RC4XG3FFjVkAfseWTw3HTDoUkU1W2KeT57fJ46LITOpDpc
0lNpuy8nxWhXzdltDiYsBw68cVhwbdlUi1BN8/0kTIu4+SyOXgcz1ixHOqfbBnpjwPCMpeDDbPXm
RhVZsw9U/7vqjHrXGPV6sESqY0ryW7cY5b5bGnGjGrSDNTZPJGyAohhvqXD3dZTgahvkHUEO6oPb
r1O50jYTnZm6vDZddOGWi2DErOhGdOt71safLAl7wq4ODatpYBU0E5jpBKwAkdJX1EZ4tJitXTyE
0rC811rXEZi1/X2WFgsrCu/DILFPBbzbUNrmPhuamznxJ8aG4kc5Qka2S1RtHPDsCOJpGD6vzvpj
xssqMK/uW79Ip+0il/iz2fQxlM0uyM9u15B9W2Ao1alzsNbd2KZf5hFkGFy7W699NYNxeGmDVu6S
Pn32nTg5+hNssa4dhy+G3QW7GT/rcWQPczsMHYFR8O1c5ot59kCBfRG9Wx3SshUgxZOpO6WtQB6d
Mr2doAp3PtTMSXfEOXOXiRv10+T9jW6flPMTBjT5k8E9cW6jKRB0aKvuA/Ngj/bk3KigpIIAg/44
PxQQnHg9u82zN/wlAidtZkWKeiTFGe1PedNtUDVdgLcmuBxamWJcDTnroaPvDD6d6Ex907A36gzu
gUQ0Ff3ElpPSjW032NHXAHzTex8JLkDelRGDh6uhYynCRiqkaZhtUcxpP4Q1txd0Jj3TwH8RfaXs
2NhFRsseo7Y94icrPmmecZ+CNlouBmD3LfE1Y6ewzpp3meHR363kwrZj8LktTX3mbOmmYHdCS8b4
e7ba030mFtKzVr7urbjLz0k+RV9jiFpeGLu+9WT1nmIICbkKvWs0v+NtE95FJaPe8kpFnXbiNT0s
n5GlQ2EI89BYTndibc9Lg5k2SE6xQQ896qv3vuWzvyLG+E3guAvTjuUfLW/Ng9cRZ8QccYJokG1X
HvknO+95kPZOdHYSD1GgZ5MPaxyNQE9qru83Nq6xW2rRnSLhMLMB/n4wfbf8cv1faCwgdyPY9td+
Jg++561H4svNW1/CI9rOnY1KEDjT/bSy7DHYbDLrWSvxLHMOJrloj74N1e6vQjGVGIxR5joIhxzd
uChTjItpmkhIunzEMpnys1hVdRCl13+uU8UXSDNekfvI+tgjvDx4aWF9KQeTX502Mj7zNHenzqvm
h3xmvbsCwD2u+UDlfLMsioYKvpcLTuml8dj2YaxtavCIWXtgqcbefhgKvwvHPJpyUNCoIoiX3AxA
49L6QdiodkevPeWRWZac/+Zq3Mo6bt4Q/9KDmWcoisF6I7uux75SSIUk0zLY3lQ43fcKWoZ7W7TK
vPOsybups5UJ2eohXkVrfr6edwYUwv2Y8Qs4K7km0EI0IqkeD8MINJrPl2DhMirUNdxE7vpYDPqY
FANTNmBxj/xW813tjxw2RMqtJv1f7MrCYKulOCol14sPNuUe/08Q1tRz74XLGaBcamw3ctQvWGTi
ObalARtpDOgAILWnfBzBMzbPL6XJn+SV2538Sv9rrThaltD975bjL5eRF9otayc98NqG+SWhMwEE
rMrlIe057xOD5bUF4ZwrUm/4AThH76vlIiplnE3OyovC2qnfkBIrsuWVPb4qoCe30pqi80jt51uU
mDPol4RLx0i4hF1nYDY5qegcNVb9lvu9Osl2Nmj47MfCZEheRNYTmwO+YUWMQ4Oe45wVcDRVB4B1
9i37lu6zkvrwlsCkz0PNYRoxaj9NuSLwqS9Yu8+xf69l8wZugreeB/r5QE1HJ4XkCgwooHFrhacQ
myhyquXvZAf4m5vv98Hr6Za0qCdoVPOjMgOJUyzC5TZ20dlU/DpKRVzsM1dgNCwSxaKSB9WNahfX
Yrk4SOCXphyjr90EyXO7itW6KQhA35OXiM5e4fDJFTsfL8SULw+m4yF+MBYNQk+fBVODNOc1HpKC
B4hjmweKPeEkB84SfzW/Y7xvMLcEBkSbpOGarjsvCmt2p8SQuT9KlyNFiMzAsh1F735Eyf0G2Cjn
YGdCjcduHJ3T2C4j1gHLejT8IQgBC7PtCwg6/B4I9smwza35Sw9h/Ns8BkyhehbkHVJqE+8SlhU8
GcFb3Fr9WN0lkxpeUnMKfjajG72n9SzPowe1hi4bnkxuOrX7xfMxPpObBdYl2+hrJqjpo90Qi1Xo
1wjcYdGk9fIv+fm/RuB/MALbri1/aXQAGU6FWPk3M/Aff/SnGdj9zXUIQLPOtrT3VjJC+DNaZeJm
MAW5Jt82bW0X/l+fg6//xbn6fW2GAX/EqrA/CKjUcNl5E/13wX/icfA8QmJ/ldgtNrHaRCFxOdgW
JIIPEns35kE1C2LlmqwdOm6x51ms9k6pgkcILiROyJkTjFY4Kr1d3onBeE0oC/9J/YZd95vZYOfN
Brvkwj4YAy7JF4I2xQ0r8pRQKoLdt7FL2TDDFDsnFk0Sasps1pB5F7Ymo7YzPQX5XuQSrN6YVbdZ
0xr114qn02WkkQlf2GId0B1H3HiJ3ezLcerk1zEFbnUMTFaUnWoX8WWc5iF4WEAhchGkyS1xfuXu
HKH7A2XcBOnbqGsFB9SR8gjDKo/3ja50JsrMUxkKWlGa7nYw8zSZ6XJmckRKJKHdzd8HbbE2dzxH
+LpEXTtf468A7hx5OjndjCew1cOwynNpkSHDFUlYgDi9sHQGwFN0LpuONIX/jdn01G6pECBIOoyj
byGoAIT6MU1FP627HBzJZG7yqvfWTvMICUyVQ0fJ5kYMFfAt6hgNnIZKurTcJMHaulboZTwNt7kg
IY2eFTd2giIfZEO9Zj/XaFm0cU2VKPF0pNapy8YQMNLBzucIhHipjJM50aFEwQsFB5hcycy50AN0
c1tiGOMhZnv9nBtioEehN1fEh2p6tIrJ2wvZLG9+k+U76iTQMfMlAfDft3sYy/ltZ7Bir/8fe2ey
HLeyZdlfKas5zNA4ukFNokUE2xA7SROYRFHoO4ej/fpa4LtVJgVZpN03rkGmZaa9lBMIwHH8nL3X
bkVxIAGk24NhagipKWmokMHbHbx+JHYxznZFUVYYquPoxjZp1PRxPm4ceKQboewlXiGqgnb2w5Ms
huIpLDWs0xSx3qKHq2/4Yj9kVRGdrKhpb4e4d085rKZvcUEcBMHe4VHW8Xjieah2IMySx5xxCfV4
NT0R/KGZa84hfHlccBWDkbjXPqXaY1yPVjDGjnajjUuGEoAm0ISutC5DJ8z3GgXPvDGgY0yPdePZ
KxKHiENzjPKuncaM82gYo+a208Ya6YhLd1xX0zwfSmk6pDSrFokbzZjDQD9nP4Coe7TADVz4M18g
srbt4Z5GHO19j1NaulSH+W9jEA7DTRcWxQqTZ7nNTHBsKIPtW5nM7oGP4z2jmk2bdsJaCWt0Lw2S
HmB5JUR1MMyA4dFFkXlBZmYVCIHKV6UTv3XHJPwU5075KNux3PehW/8czPjJAH20VrnnHfmlaXzX
lljT/fau5ikfTyEUxmMpRnkfGdb8FQUvJSGpZuZzWkn9QptLl5NPY7lHmGv+TqT1y/KhCjhBNtsY
6y+/oJtSFnvdVyS4+dOUzcmTNcDmWNuNlxFQV/pYEnjDHE3Bp3MNc+u7g9olHHeHCpEzoqh8n0qL
9Fm/tI/D2PqcZgk2pzSi60P4boJkEowE9i1HT27LMB2PIwgMzDSUQDzFQEhi2xuJOlAkogiIe3jZ
O3JwyVda7otauZye1pGmYzVvh2PFoHdj0Ut5FOQu3ShNPiSzvEtrzf012hVKRwyPCGJtgozstYlN
6t6VqbgooGrTCxA1wMGWD3QSHXzRulfTIBteja69m3OP44zUq2engxxcM2K5xTA5/2yWcHfsTsCb
/WKoL6I0Eg9RLOy10+SE9Q5FM9HoZ+ImTKP7pmww2FUeoWimmzRnBv65dJRHhmHRjxah60s+AKNs
++bS7MJhazvDuOHcZX01maAGFg0YD3vCMF2asAE2InMG1ADK1HjjRKxfG5SWO1mBfVoBl8X8mLbQ
qWqaIAQHjcZ13yZlCGcVXfQK/FI6Bmasxi/VIFqPnvJg3fWE7/3MhoJRWZd0JpVoPmAKoVXxBRuT
d1n1pf2DLlR1gR9ROisac+xznW6Nt5FRwkugPdLSH6Fl7fqGcT+RFX1Nh7+jPOoIrzYsm2MvWY2H
qkCjt6onWrGaYeJQTOje+4NdrZU+Pjd8874YgzMdIi3EUoq5bB2lYXuwaaDuVSPGS02Zydr3au9Z
UBP+rjTxiyGESQXft2pN6NpEGk26bWSKM67QsiucCN6Vb2XZZayTRowL9TnWzQaqel6txDg+VLq8
g/Cs01WVALtCakaQWfEuQWLE6Gv2T7Adq61GU8paC7hyQaTF13nWRzvRJeFGltJ4QjMi9ikA8x3v
+3M6l96XhrYhPsm8uo9cDM506CFYpVmxlTK08yu7Aihut2WPz02PAm0Yp4TZuKP2gnzzE09usSHX
DlQqJoFfsHg0LM4AaCh7hPcYgRg68hdOG3Ool0C7mlZqntnFLUGA9i43p+pgAExf6xj5QODoyaUG
GIKJRYlRshs78L6j+mZKGW+IMuEs52bfVWv8TJsa6TKfx8ueODUk/O0Q3wqvwcTQVowdi9hcT9bY
/jYg1qMJnrq7VHfsbS8GuUUek+2Ex+GZRIDwjiZge83JX+0H30I73Cbypo9Sy9im5PSA1md2v9Zk
rB2G7kImIl7b5cCgV+TfCfsg9WzAPlCgR+T8hheFbe871vAXmSXtwdL43Otulm0am/+JoaXPXNl2
gj5R+oF2jdj0iWHuTJUYWCO09NlHo87eGWt7Be8CSmyYn1KVM8tu02RXq7Q5dBQk2w45S0ALtN25
I5WXBs1zjxWhvwCXw4w3H/G3KEPTNvpCzBjrqt9a+NCflT3QhRdQ0LoIUt4UO8HQW3hF7atZDHVQ
Cizkeu2bu8qwnxu9PnWdR+kA7n9NG3/PFq1BvdO+GqQyrGLmjLskm6kwcn3Jp6uu3VqeXL3d42Lf
zyAfV3qRDRs9LqFUKA7rFW6uUtbeqsFetnISGqMCawJYl2jHFOTKwhP1xW/HYZ87nR+IKY02s1VA
dClvJ5nEO8VZejVXGrFp+XTCJm5syIPI962qq42aMQCIiGw6O+6MfdlbM5uwa0GSHU0ygDT3niZ6
EsxpSPfYNl6a0NG29DEwQODvJcG1tvmQZTHfA6s7DaaBB6GYmq2r8fhVrYZjpS9PjkbL1VfApPDP
Yxb26+4wFtIPwHFqdMhm71io6ZQn9ncRug+vypb/f5b65CyF4k2gJPp/myqvfiTly5+Min/+P/45
SDngyZeAEegUC9r8z4OUa8ByoxfHL264zAA4MP0fRAWQdNvj2+XyOHqWqXOa++csJTh84dJETakb
eM0XKfm/MFayxJ8nKUSLLsNH/h10fT4ezzNt3eRDnyMxEzV2uJ18HskrjA1/3I3b/yif/gcSntsK
xG37v/7n2yUQzHP2oxXPn4wq/W9ZFnK8pdHuz0EfWuAovRUxSyvP4Zb+33v+X6yy/BV/aKNxao2j
HbOKW35vte/V+KLsT+TXn13ImU7XTSrBGJQlupm95jQlm2b++fFVGPqriPtP+ZjnGUifEcyZPBmG
cS7gb4mOSaO+kYGtlfK5Qko7bGmumFt3YGk7hG8HKIxOVN7R7mz1bje21rjFFWbsp7Ef9kkt5aMZ
z5ZBhlibbqRyT9CRe5u6aSRRUrJ5wkjQN5YaSQ+BF3CXQOWOEet06f20yBLc1E0vWqdHqlQxePVq
yGAennqwR0GHtxsvVQyQGq3vJtPc+Io84gk2Wlexs1IIObKjtarn7oXuzQ5aOxx8FK5TfKU3mkMv
LJ/Ws47IJNZsQFJR0Y2gw8AnwyrtLju/mB8gV+abuOaDmrrNs2MWLrrNgqQ5rek3rTsXe2G2lyIz
1cNYTuI0hOy7GvP/bUWmNi1jqtq8M8SO0NUGrkZtXHlMS7epJcbVyEzsC1Z0/hGaa5funFJH812f
0I60xlUI1DCoGLSuo6qLT2HaD8++AtvVzxZphE6IP8/tU9ZL5pehdMKvcY0qfkN06vyA0NO2oGgZ
L1KOWk4VI9RvjeosBuWdq0fCr0k5Hh0lTrjn+YeWG4wi/qqiTFcrNG6A/Cbb2RR1qAAKMzPG+gni
MMQRhBuWQD2+IMpdd3mqXVNcv6hWo6yeVPcrnccHMZsvPg7jb6OJLU50WvJVZThF9QkRDSk0DZ+n
Qbws0wV/FQ/NHKSNPhI0XPMj2CF89E7n3ytG/o50dLNj4dvtY6LB2CV7z70ovC6muzmEW8uWxr6j
BMJKZ6avKJSNL2u5G9CC7ivTnDlYOE609ok73HogbRlq5KBlbARQAYMpFjBnZ900KUVQ4WVBaqf9
XVbN3Z3CFsbcjg8yI6XEPuURaEiy8LKjhy1nJbSq2/aocG88n9u5aggg3RToYjYme+e1GshoPqSm
U+zqnLS71QgfLFx3ks6y6MIIoWOi36Vll42cXBL7xsyNdB9Hkb43hAx/hviZMT2bWnhtDj56nSxG
HrgSRgldG9HEzRSTlTlFk7PGJS6OUy2by0ZbBkXF3B/oMTi3oWZp+7aOrVvXKKLLQdgkBDb0mt2Y
0ne0ex0lG8PcQyMVx4VuJC6INk74U6HmXPn1UKmVRWtqXyGt+y3SzPuNVECtW0hiFxKn/s/Y141t
1NFOWflwtbdaq3y0Nf5yP0J8lBtjHn/l6N6IN+rHHEAMuk8D+l9QkL5xCStX3DOHmbfh5GFOs3AM
7j23lHt7EMNXzwz772VoxycoMTqVI47QpS5mROImPaIXFCPPRoaJuaGCuQa/PfyQBLJflV3k34wE
Xt4zUEGf17aM68bGsC8GM5puqYxngBzSu4W6W/6AsTKc5DSNt2Maq+uxbZxLY2Q0ga3YvshqJloG
iTZrLHHOXU37jFprmkEEonpYQ11igQbfeAyPH46xnHW3XIETBPhSOo69oSNWQUQZ9N8icVSxivMq
BvLep79o7bUBJOl2S+x5u+fRQAgK73RXT3W7V9UADrGtk5YwilhsO100F/nggHiMqwYYCt3zaEXC
Lv+mHcbOJvVdUpUREhz5a6N706jmI82l5gId1rTO7TBp1ilEF8hsReofPCqGXYXzGXVl5B/s1mfe
xFwG92Ck7WWcJZwpHNIu1yguGBn6utrqk5SH/0zo4sabdiGm1K0bdqHcmuRmruGBcx/Gaoamx8Tp
tsxl8xOTpGIb67NTjrWT2Fp9Wit2ge/QxmfCdV03AKDWv7g6gywTBf/F6/xpqBLaVTDdGRRmlfFT
uSXdnZx26e/WR208USnfYMBgeLiMq8zSsXH0M2dCgV8w2LfdZaKIO6z10Aj1XkZrn2f4FTrKKd2I
FpXbsiQ6SqbUTLR7TgUmcxArX0QKmWqf3FG1G+YI/EeFtLRtgv/+6nU0araR+QWFDWMEEVePfVIU
AG66cs90M9yCJwGnoi3O4AZJiD4ug5Oq++H5ljp4LlFoHLwJbvXCTA/SIcvYPGV/7SPgYfIX4+yV
hp9cEb/VM/BS4M9RHo5BhU7KpMFlWAcJW5CsUg+oEwwC5iouQbecGtN5DlRZ8wfrozMHBMM6d8bY
6l9fVa+JWKbcr9Y4u/bKvTs4DILmumNZbKDhcZy9dmXQ92KM32j3ZAJgj9FGfnrPmrGuuYyUu9yK
f71O17Jl8ldIx74I8fYz8CEf1Wwi+NBNqHl7qlF5sGotexz8xN+XZcNMt1lOHaA00ZMxpY1eZ/HL
x66lebfSUubSg8Pk3DIYQ1U+0raY+fytRdrDD6NoiMGoecA5XWfHmSd6jSEGS7XQy5eUb/gBDW17
32bO/MiDBL8o1qIblXY+MRBI4hyBES+Rdbn3gBh8VRSkio6KGZJ1U0Izep2imaE23iqVzadZ0/uX
vgy1h2IB5c9KpcbG05x/fqdMjeHvSeePHYU17HRRG9fMlrX7CNftLYBEVFq52W01e0y+lV3rnfyq
J2FD7+wnq5vEUy818ZTa9XTNl8rZxU2sbSYStjfMadFjkOByBdxJfgFZXm5NWRZbSMDj9etdVzYq
5wrU1Y25QC9pG/Dha9MLmkAGCSQxJNJuHtYVD+KONpt+4aJH25Y+geDFpKxtDZaV0btOcEzo+tOx
YyZ5E3pGdEA+jYTt9VmePQPHhCY86gpPXMxgCK85SodbJGERzELVA8Ii3OtGb9LiQBaC89UPw36v
QmxKwCn5GBIbxM8/Y/7M2orpbYOYIKLdQDDyxHzUno1lxIt8PJvGazaF6WDWYXnjynmmKW6DPKR/
Oj2S3WKT6zMDtJgxSyNgyIDiA52A1OumN8AotV1nISQQJJxdIOIebw13QKMh6/GmcVs+3SDvoUs0
Fe1bUFZutoE9HiYg3uH7823qD7Q8ZkYOokVMqEhqXpduWd13uHp2HRsONRDiugtDmOqmQYKBhMRh
thIzDJ8G6Oecp4cd1kmGDoSLa/etrjOt9IqeilnAbMlpraz1qOXVVDaJwfOrz83rG9RT4PP2THXz
Rx3ZyraomfJbfmL8fBWWiwKxsBgG/SfoM4bRY1JZK43+yBGUptoCgjNRDOKdgMvlHp1BTFtPTRIE
BnyrlTX1mA4K3+lHUJO4ImgUWfNJd5CWQZzOmcOH/C/3dHIhO/lMyS87pcFq4D96Sy8Iwm8104Ru
gezuE92aD0w8nP1ARutyRTduPJprBsnxtQE/rl13SXEHoZ5mk4f8c65f+zmVIrDBnszvUzl5BN+X
zR3Oe4xHWaJdoD687erJXVUCTdeQai9eo9ydIcqvVoesMCdw4pLLyDa5XrFz2lErd54nhy1NW3Mf
hmjwSIBQFxgpJFabRieDraOzgrIV/E083ZrMddfkmBfPbqk9o5+4Gc3W2pnjUCx1W3PwYqCg7pzc
D1U8r6WnRQG71Z4b0a8x95WbCE00mkLvq1biIFYpMmEoV00I/mtB/ViIt3SPmRBxBtC33ZrrLWtb
UFWZxHvDZkBMQtBtGUdrGpPl1klyXHKV1Xd7iITx96jr7SAbDWwTU0cA9OjN1V2Nx3iGa4y5ZFWY
8UWcOvVtWWb1Vy3KyhVf9eIbrhiEjb2L28bAckCzsM4OXT/NRzPxsz1I4C7QYgKwN4QCCzqFcr5N
I0fe1eAqtqipXbSUoyw2zuw4WzAD4TqUcbzPAVfv+ibjSK7nyTFK6SSuDEWYl5yLC/KJLTQyue3L
zVBF1oDcrhuz7KItf1LeG99Gp/SuDL9T+lqadnXqm5Q4BbPqhttwpvepQOftUy1ud8pDXm4WACPR
gWnLWFLyK27G0P5J6mczMNmapxthqPRU2qradckkvzmS+mo1GrF5PXm++pblsXuE6lg+hZOrh8zL
OutRX76QjlHUyIe8OBjLsruIE09cxUWrnkpl2QFgiuEIram/GLQpe1YiRbYND65aEQAb3vZuXfwq
Wtg/pJCKHwjTKpNXpHaPRmaKS6mQJjl4rxGO9KXgrNsK0H2aEg9W6RZbtNIGmqC+j68rbXrJetf7
alZuiUB6Jqoryucdxpd0nfZ0xanxZmRpcYH6tdPGYeNMkp0szdOA+CriwhyXTnHO1/Y4carAkmfN
q8HwCHwjQLFNinstR+NXMi6N2OVXNG48YrTRAGZG/SSt1CJZAo0MCly36TY2lTEQTqe4p5FdXao5
Nw80vimltlGB1pxWelZ7HRlW7aAVAcclR3uZVI76fgDBYoDRe1QaAHPOnd6eU8ywMrWEHFRLU5d8
FHNaljL9MRpW9ZA2WfO17gg829eajeAvCZsk2/fVgtMFgU0fVFPlCS3AUEI7RO/BuBx4fyeH9Nib
3QuNZvSQtHcuR98rLywq2+ey1h3S6hbmopZdz1XPuKC1tHyvsG8AZEmry6wnKwkrWq2uUURH18y2
nAUDBxcPZGuDecLB6yMBzPD+/wLkwgCLb5q/6lwTQkuo5iMQ4O4202kyiCiPH0fZWny46HgbZRGe
2tqqflpa/V2k7fAdh8ndTCyB2BFEC5AP+cqe+BV29lqzyIRaEoqWadwar40kCY6B+pqR4M6JO303
91A/sYaIQPMqsae97JJOBhF9RbS6e4gBCAfAtKOfyHkIV2EnXNmWFiHgHd17jjp8T3B7fQ8LMNN1
5D9B/Bsu9Jp8dv4VEwNyo+5EIn65uUeTv1IThIAQUmOGkYD7NqVXPmlJ+1663DHgMfsmYgZGf4Wb
YoXuk9vH4j7pK4lAlVROU/rxaiipqeij+zubNBxlxeYtZ5BHNuTsZqxn59hg11mpQTnbOi/DH5Wf
zesckRE0QSu9dmDnl+haOcWYkup2bEnAifqh/FLObUSFq52KolAHBTbzFCaac+s2erRxUse8NuLe
+m1EaBSqdKi3sksIaYdydVPaY3yZ25l9J2psIrjCZkBm31ImCmGctfuC7Xbb11a9mdWon8Kwc8Az
4dCsVFbtp97K7xQ77qoby3rrM5ncy7y7j4DBrkZXd45WVE17NcjvMRDDIIUQukbyNZK15GqwBf3+
klKOAa5AAN9GTUb9W5W/iQLtk02u6p8WRspvradIS1qR0p79rPQ01S+Mugsv4NsyuNbwL4moNe87
UxunNUHqtn+d5EQdrquyacaVJava3jXlOHM0iyVS5Unm92VBmm1hT/4+ThZnNC2seyxlL+OIYUuf
KVVkY8mjPg/Prs2pwc4BP1JUcUhqUGfPBlLEIvGZ/bRGoCHyJ4PZs+EoOY8F7oS1CGGpURXmG9od
z60J2rViRItknO8rGdBBNzo/XI4gI6FfTGVP1FAOnTPaRFrnGc/Cz4cLUdnW1mksGikZWLIoNILe
18LfsWPZt7aumad29H83oyDylVfvwTRdBmB2WzVoDeUYbloPrJZW2tVe98duayZNuXFUBAmd7vAn
pu8ziMcShvIa4w4ZxTc885yJ4Iy5SSK9J4OB+dqKGGEcsnXFM9nsOY8Xn7h233R2X1fzDQzRgAqd
c2CAO9qjsitXBlNFgqWO55S5jDtuCS3ONx93eN9bCnQHUH3btGGUnEmX9NapaT8aXFjsRfdjKvhk
pL1xpSsAax8vdW7XX+6hYYJAQRyxCKbO+tVGZutTbrFUKcm0znKVBY5MKTl5eFdNNBZ7AEvTv22S
s+iiybLowyF+OV+ULFTD1MiHCCZyDFcmvp6VI2nZcSYVn1zfORJhuT5eaEYYLugVVE1/t/wzNv+5
rjUZEJJmLUN8LWVz89JDZtLRhCPf3DJMp4OYz/FVl4/jJ+svg4u/O/Wsb1nMb0BcMqM5G2xMkahj
PYvawCs0GvAlF+g0w8PHP+JyEeeLWCYP5sIIwd5u/n2Ro8HnQvmmDJSidesOMVVE5FrhdW7qczBP
YOv6jqTtSlIkf7z0e88PSHPb1KE6+8YyBftzpOLbYjQi05JLk2TCz2OD6EqXRrCr6UsiZ0QFNsVE
UX287HuvviV0anN+WbijjL7+XNZqfacCAS0Dt0nzo1H0D4Dc5iByeGp9l+f34+XeeyGBLsEpQMjo
GdbZDY5koxt4K1iuVfY9OWd7Dv8jyVqu/sku8wZQsDywlg9GhxM4G41+fkPn+Z/f0pm74bl9fTan
sPs1Kp5NjZAdvOd4B8AD6z9ikr0CBTX5v3hoyYByXEdY8HzevDSupWZ81RKPcyRONoTwqzpii/33
N5WfcBlfIQd9QyoS+Ps7UbD1vO4CPaEcODWnEUZkWn/y+733FgpE2EBr6coDfPn7ccnGruynfGBD
HZocxUf13fGq7x9fzmdrnO2kia1Mhw+1DDCkkmAl98IrPqOHLD/++YvO82fw4/B4uG8eDiQYgzSV
DGpq16uo082jWZUMyvoh+YqqkUey7PUFVNdvSIvWD8BQPtvR3r56FoAnRii8f4hrz2ePwq6xYlU+
qFQDeKOqlLMGhNeQgIgABJlRufm395X1iDHzqaPgWp2/ew3HKg+dXhMU5UiB4kwnwl3cT0qJty+4
xQydEBVau0vs+NkL7keGIp8lbwIQgyjJ6ipZ48++dFNmGR9fzjsrcRGe7QrUzosI+u9H0W+TZJ4m
rwrY2lANae0FSV/3tUwfP17nnZ/JcIWpG/xW7Fyv6Wx/zLqdusgsX7pVMCf6VuY/NC9fp1m5mFeO
H69kvv3GWn8tdfaNpUflLC54sAu9T+O+FESSDu5/Up3AW/Tl/DBBBN3bzD/QRgvlbXSJvt/hyLpV
M4maKdPfvdnSRiukRQO8EJhnbC+tj8oiQC4a4vkqzDkHiqZE3LmYuzhXqW1uEjN2dPt8vB6qjg72
BANpTZstXQ0gyD+5UHEmKafg5AvOXE/nBUByd/6xA3CqWX7ZcU/bWD355OxeG733ZXKc5Ecxd8AY
85z5aY6rA27YziVxjJm1c3BgLCQ2k1ljEYeZ3UMRcjAiBQLLdPGlHpCfhjSWiiprti2G21WTwEoO
ZWrhaRsq/C496Fv0ud16FJUImG0PG6U8c8066YYWnnuZISvmB/ZDgnmqeONHw3p2o3FD5Ffuc7fM
Rd04t/pPdzHJfPwEvPOsmbDRUHDwzaLkX4qEP561sOgbqo+J+5KC/u3xChz41ccgSokzAOdiDcHH
C74teCwL3JOwoSFAQzwvePB39/1QFwQteEpAQ6qKbUMa2aVj1WofepG6jGm93gsIMBcfr/zO60s1
h7EBghDcnvPXV5JQqsWdU0JimaavPQzQ7w3znnugX+nLx0u9c5EIPNiN6HXwX+elI3NRzptTVwZF
L5mKYI6XtGsB7WLblwenzUhuaRmwT6vBpGn/8eLvXCd1FSx14mm4yecYL5dAKdpOZRm0YZXsm6G8
jxZulpdO8l+XAWLZpAxgSLDtUBj+/fDQA2ojIDx5AL7haZrKYWN6I7Tm3LL+9WNKuYFgCmEUp483
7K26RZUc9V2OrqAbNrND49VKb4bBdhAKOr/+7Q0UusWF4X2BZkcE5t+XFSV5XYq84bLswgq0eior
ZojMdNrcyj6jA759AVmM0obSwGagff75QjtrxE5XcGWauI8t7QnUx690tO4xV31Sgyzv8t8lCEtx
LHW4ND4vr2SrP951WOTJVGoIMUC8oNsst35lk3OX9/NqXsgIi3774zv5/oqwVJGxLS/d+edF1C5Z
5qzYGIRV+/WPajLuLZk1OCdxD8Sdefnxgm+ffaFTeMPnoupgxbMn0oZcCcnIzQKt645T3mMsyAC7
658s87ZgXJbhaGgtsD7zvKHQe/qYJPzTQa+ZC1yrFId65Iv48cW83UVYxdApNsDiOW+AZ9AGRujp
RhZIi44WnR78ed1vt3ROaaMYqBOPak3VJ7uk+fZLyapsHHiF8fy8YcfB0sZNHdNM8G2YYEPu04Yr
6wzLrs+UHnV3u2onH8s28BFy6twZG33Z6u5eEUFzyJkj70DM38+T3XzB1Aipra4pDpayoFkM3cji
nAffBJgHXcX+5K9/94dZsioYBsJfOP9hkCTEGKR4delOl9t08tOjNtLn/PiHefcpQ1eJoN83wbWe
bRCFaPiMRFUelGRnkaLVB3pm3Huu+qxqeeeFtQndQ1XpOA5n2L83ItvNrbJuSjaisbYQsoTxYXT0
cffx1by3AzmUAKDsOJRz7/5eZQYBO0adliEegg7Qu3ymgKngT27zn3if/30VzZkRmSifjIU3e35C
hSPm9AiuMs6O4a/l3snEORUyfPr4qt57eUhkc1wkuRwMzhGIY0vQxFzx8iCX9m6zyWDEFtq/GLZU
OxnZ3vOQQyulW9h+8ql6b89DESuoq+mUvTn00DrVY0v0RLZF5o0qNdzo2PrSxzqd79iuP1ntvQee
Y4/Jw87J8k2TDLAcElIwUEEd1dm+cGwXeTmEm49v5hv2JSxZnZvomnyOLGTOZ/uq35ljZ9NyD7xu
0B8T7CQ7EizQo6VWnzObc4eH1PCqdVep/qaZyuzazl1rH3toOmeAIAyWYbobDbwuvO7oMbou/ex0
a7x7511O2LyZcKHPCx8Ztro9FAVfm1EwJlDND0P5FZYNrz0krvdEoka9doksuMxLK3nMhr49hH71
PUbRMTsLyWYoxIEukr9yJhxGfsx1fHwj33nXmGlTgrquRXPx/IOYu/wNpIhVwVDOv+rZUDu9RkyJ
HcOvph8fr/XO7TBeNcb20qil6v77vTYh+ekCslQwh8YvnYYDgX36j3bKy8AlJBnghaM+qTDeeekM
g4kdFQ1frDcldi/zaZRRxeWl9tc4iSAbotphjkHqmQXp5qGRw+IgKfvg318rvGcMVlQ2hnW+UwrS
IxLptVXAWe0aXgo51zI/0Y0nEAg340QM7yelzXu/JCUbbQDT4PR7DpfmXQGoI5oq0PSoWRP3jCqh
tNRpACAXFLhFP1nvnW8OF0gNhR+afu3rG/pn8RZKEScVt3bsIyYXQmJ/aapmY6GI/W+W8jFhew4F
o3f+Ea3J0FVFyRHN8Kvy1s4byDcEH14knWF8sn2994xavFCLD2Hp9J89oz2SuHKmMxC0RXcPIfHF
tpt7fMdylUTNycOT+q8PR2xgmC5MoM6MT85fQGNk1ma2cxnM5ozGzx2+yE5uavoAnyz0zsZMS123
YcVShpj+8nv+8XvVM+QTPeQImEf2E9Fqe5zR9x8/9LbFv3FW0P+1xvmurBHhJARrIOg3VuRW1sfW
bu0vZkd0YphjlUwiHczEIOtN66TRQzVIF7EQs9rOkxnNvw41JC6sdSWIttAABgC/gyyVWEoeiWWJ
T6aPb7icoF2EtV7uixZxFqfbaY0MNjzgVmVIoY+AX4yFDEuCjvFl9gvEVqWBu7EqWqyyfRMSVI90
9CbNdarDagFtZRji4tGN94Zsp0MOfOe6t+LiqtdkH3iZf59UWbvmDmPHplckVzFCwQBxYrGqhrne
hl1sIxbOhstKWAnE2LTbfXx733s2+Ypj5GVyuCQ+/P0LgpFs1OTwbCIT/tGM6ocX1zfC0uAQkNaH
N+6/eO2ouSn2aN8zEDpbz46nkvj5qQwIaFx6TteDmR0GVX5SvL5t+S3pEQy2qE1o0/lnywBvjAEE
+GQ06dmprhNCTAcP++kDQ+grBCnrzja/R7L85Mh0nvBGB+41tcJ1uKMcrs8LMr8GKVwPNj0RrOdf
Y4KaVp4U2gmji55v0cxwxmnsArZb1jebvEQkCCCQjbwx+4ONyt9OB+1g6Z22M5Qo1yHCUB64es+8
kwm2n/60jZ6D+ogUELxntPGV4dB7cedNZIR3ZJjiqp1tUppUKjIILaBOUv4eMHr1C54P45bINwLc
R3AmOLr4vxezvY5blWLTc83HxrI/+yne29OhaRjALmgzWMbyU/2xRyR6axdlRlwWMOaJ6dJqGvR9
Zqj+kyfrvb3oj3XOC6O+7klCAyEceHaur0v6Desijrcfvy7vfRAdyOfMFZi3kfDw98XojVlXDQjc
gKGTt54W/ItuPlUZWalxO31iOnt3MfqVnFl83G3nhwhHshmVOe+KFjsFJ9F5Dzl1hwIULbVKPrl9
720EDm1/vhZY9t4Uv/k0WU6KiiqQqTwBlyZSPJyeqly+qATNQux8cieN956LZebNARYJAfCLv2/l
3NY595c6LR2x+yezaRy9WQ4Hk178prK0OBB1s/hvfetLoodE10aYGiBpkA612JD9SkwPLpYg7Blh
BP7341/63T+PDZE2Ev1b/3xjHMaw1bKYMmdo6hfLjx5js7/LLXQk/8U6rsdJkePvYpn7+za0vTbF
NXq8gJNoTTdH/SgnbdhUnfzkQ/pe2brEhNBiWf6be/YeWoOPgwPtJfCUwIhbJK5DeZKVfUw94yav
mvsi9z9pVLz3AP+x5HnBms4iR6OnF4v5fR911YuPezoKnaOs+k/OHNZ7z+8SakQvmugiekl/30c1
eKKeR7dgmzGn7yquf8NXJ5QvN7w17dtovbDW1gU78jZpFq+BZizKTInoD0zsk6Cp8hQ2EII7E8cC
rjZ8RrGSdwQ/EqVS5jl51623G93Be/Rsdk2s9i2CKa0dN3O2tDYr87c+mNhZsMePtf79f7N3Jstx
I1u2/ZVnNUca+mbwJtFHMMQmJJEiJzCmGvSAO1oHvr6WMzPfkyiVaFnja2VWlvfmlRBweHP8nH3W
znGeRoojtj0hXxaO06qanWw7VLP9XiC65rC3vTdm069GIdKduqQ4mLevC7BlKTrsGgWRn1iOWN9i
/mu6D8ADrsiZ4ss5T2888FefWHdmIZQJSLa+HnaRW8ksCYYOmYTfNoqhFbsX0puTACpddVqT/vsF
86KdeBUQopixeUGWC9fMV186MWYISGFZHfxqidbpNPjv3dTSTu6zd5U2ZXkPWxqmm4ty8qVdIEzB
2lXDAugXSd/emMCUvzEMvxh3gg3dAo3RFtcJvfi+O+Qifw5hSjrlAQw/Nubt7L+rwQRht910DzlG
PAd0kX++MRC/SGKiSiDro3ft4Ke7b6K8RcQjK7pbYqSsTuLuEKQ6uy5ugQgEvrNipqCc9EDKJ6Av
ZmoydF6ALvr9D3F+sVfqvnDkGIC0KLTZP769iTTCr/qsom85B0n50teQOWAE0VbX3hUjExz7HDUy
LVYQn0uSyJZRUUeFzTjeTs5k7uY5Bt334tXVL+YnwuJ6n05MKTqmMNRUkbdHkv91RozNlj1uXT9P
t2iF3U2Lg/ch9WWwVekQbMLkym4K533h1OqGZUsTGhiH5SENh+hUmsGjCWD5jYv5r96fChg96IGu
0L9OHJFuy+HWOLx/Waj3WD6gRfVV9pCBbNn9fqx/9SiE12gN6Ebn2Hh1alJ0wttJH0sYOqQbMEi6
m0+J4hSlZfLw+2e9fLfXK01nfx1urxyDr6//teGXw1RlXA5GwKarnoIxzV6La+1jqBj4VZTWldWY
8W2v7Onato3kzu4NGJBOKfaiBo358oP+g294A9+ALC9kx/l/KIHNc//8f76+uAVeP1df/+9/vXsG
hfxcf/me4PD3H/qb4BB42tdPF4ZNrpMkB9jI/0bhBdEfRB/ojijN6Tw/U+4fx7/oDyq8zOzI1aH7
9wQHJ/iDWILrFclWN+A0dP4NweH1KYJnoE+aHANBExnNT9rV2qQhv0oLwAeJ5S24Qbn1mXru/LHC
e51GB+8tDIJeJt/PbB4Y4GvDicUv/zmjDEI/7Y3Fnw9KEe6axkhvnz9l++8+wu1ff9/31IjXt1Ce
giBfa1c9tsafDseeSt0ovVQd5p5up8lW8q5oAHxlgSu2pjGVK6sjxeXK3Lh0U6A+/v7x+On99Jqk
KW26EN3Q5hu/vgZjvwM5dA76Q1P6pcJLIl12ZZDSCo1QAqfVtD3hestpQR8EjhACwwEN9M+IlDqq
rO/xRLCSVQO5nEtzmkEOtmhJCpep2M12wf+W7q+qWjulsYwrJWgOppO4gxeK5H7+RmahuDh5iCkG
7UiH1KUHOg58iXuBJz/RTTzvtZMOuKjEmsl4SPa2FQnX5WBKZX1AkyeuW2jwH0Ad0FHpwIqY/E48
h1WVmfR5jPO3FDjibqzL8b4c6nnf5ao+x4C71nTmhdZ6auz6nMYm6e9sFo8YN/IHJ5VF5w706ZaI
PL5EIzC+zdgJszkyVHW1TiyTPxuz+Tp7vFp5TTPoYFfQnvZhbmZAo6pJbzw6M0jLRIjM6CKjvybI
2rumHHGoHnWTRt7jONv5KIMWR2UkIqppg8dheyoGW951FfRYJDlq70urPEpkRlvL6cf7HCb5vcwX
/z1fx96iiMEOyMb7ZPCV/Dw3uDImAdFONtUzPMi4eRzMhS8j2W8PvsZrBBOMV6evo7NvGdkBN975
20R/3Eez5Y/MZts9+DRonGOVuEd69qwPA34ND3k/1WfVNNG5qghmNlEu3XzlVnTvAEFcTCTIpdh2
Ii7XUz3aW9wliovwU7pdcAwCg9C0n92Y/5gUCATBepF7PODDQLOJO8jPqmM5wzGa9342lMcm5OPO
gZg2asiBZXcOAu+t6ePRKGhKJXOBl0qAj8PesOLikiDhw7cildcYEHrYwyTj18KcMWii0ZbcmWmy
aVjNU6bkeE+5Y3kXyZG/yknnvag4uyzFG0eTIa7jQi92Q3o3RmKOSDp5F9/No1UfpdV6pJ0IP+20
Hr9iFDfv8QB2bxKXLxEjHsNdW8ybCpI6Tt04NXybMHd+DsrIWyt6L/AtUdCUaa2K44tvxvIzxefl
XT2l80ebg3SPyQhNiK0sdjCZ+i9m7lsfMtiyG1xHwXYbjG2X8B3zQQ+1nqJlDd57bnn7hT6nBE4+
X8L16SHBjHf+1iJPeSyTID6VXfE4Gd2Ap1Zb3SThNxj08OAyo8KYu4sr+5h23hOwAfnJpmnlPrGZ
m7RcFdnepity4wLlArg0YqMRCGzpPCalpgOrlA9FQ3W/i6UrbgReOTdRP3k3wxxbH+qsE4+D5zdP
NK0xWwPa41s7bp4cOkmucngM71WovXCMHARxWE/NcwKlF5mfMxt0ZETF5uXlwpRFAObTuKhZ1P1G
4Vj+jixt9yC4hl/mprewB+JKgf0JcElV5tXan8zs0Dc2ME9wkdmeLml88vBa5jNVxRBoPycJbItG
X4gBAX0jtiOve5/GbvuB5KtV+I9jU0/956wd3MeMjqwiOYC9ql1klotRbxHaTcO7WU4xpMPEGdwL
Pdl057pq/mgBBVhjpJzWK8tTyAbl4u+Yhx7uASTlIV6pnq1pqK+HBsscOgOjk2sUt73ZGXeNWV4M
b7h2K1Ht6B3z7hb44SsvwAal9RLsVOJrvANwYCLHd0jsJT1WdvGxo3C5HbQf0ODOf2Yh5lzuOHwp
Urs6GnXyGbe+9Jgu1INqaxDnBmLrtvQAfpIg6b9Y9Jtuk6y7Ur2Md6iNLbr1i2hjzfDVysBLEDEk
2bW7uBDoIzHO65Y2Yj8PT0YBEi0rZb2sRBTLI7obVMqGwhrCpDeiygpyklVZfkvEgo0TOURsbDp3
XkdufZnrINvalRFd5dA73pGin+hYY8HS8m1dZTM69SEKE7wn+ZC2NQJ3w83mUAU0FoveCbfNBC8U
Jw6WZa0RJyZCRWis5tXkZdEBFtt7p8LjnuRKd7bqyCm3NmP/uRPT5IO1jAyUiwvfkItHPx5o5cWU
0JrwLouxJugwrahtc0DDGVlkSSOf/uBYG2HH3WcHMCUc1oQzjwM83NFJCmHRRtiZ1768UJ61aGkt
uh2qrVRRhDNAcIfqKcTdcoVLt7qqlW4tKovikS6lJlj7yp/3+GZhuUBFO9xgB4i6ZHQdIkSHWpBl
4+AxeE5wJM9om5uZTQQYQiHsbiVYV+/cshNXWIzBvYBrfEQz0W2cNGVVdVsY43JVk3DR/EbvJPxW
fVwmJ1+3ml1AEeowlRtnNBo8UfzlWZSmR7atWj6IXDS043fRQS1edKyGeL7NCmfZjPEgT0Ul3LVv
l3R7+cW4Kqek2Hau494FHSnmJtaqg6SlE9oU4U4aIzUW7d42ec68cSMn/xT4CW3y5jzt3HimKzMa
jZ2EYoJQtrorLUCfHXCoY5Y5+LugnNwkRhLdQ9mx9mXGjPedJtXc2ngbTbH7riHzh4/QZFyqXoXQ
MZf5pP2Sy5XrRXBOMBuvvrqJvKb9IDhHCt372p0meIQlujFEOmnxTnSLdRRUW8D3pX57VS6x8zjk
wQym15uQ59qAga/SGYOrdW7l5ldBJ2G5cdElqY2Zm+NxkTJai8po94NVeo+QeDO844osP7t90n2u
nNzHja1zR12BC4vce7Q12Wuih5AW2qZGhWKoutgFqTf+2eQWgMxy0nGBkHe03JUbxPp1s4XPkV0Z
Sut26UzOcWG3q/SIfr49R7JrXBS2JA5XU+NlNCiHQDXzrPFuZhuw6JLW4k9bgInHbmsu9LeBga5D
pDx3OIe0YV8OofIc2fjKhbXov4T4aQlqJVyhd2bRceCg/p2/cY+GvD8b8UVQdWAN4ER4DmJTxJvE
0+T1NKvwKxLezQJ+4mI0QjxGY+akuwHAIC3GVILWFUFeunF9Jf5UYqC6lSK2oOmf0xlZtDz9FXzJ
zLY+0CzefREAvMKN7eEpv7IqnU1S82xvCUP996qQhGU6YARsMbrFJk/t8kjivj6XkB8Ortlhy9jA
dO7bHOJsJXAQ2qRex+EeVY1xqYGX3me2k9wkFZFG7fniOllefkUkPzmGxprEUupNGY+/bz3ssFUW
BYQnkZTWLdtg/cURPrdgI6E18sXu0k/YiFZVy8/RzIl9ahnDfZrB919Z0ghr7GbaeZ9U/nxljlgq
psM4bRLdD9oQbD2iM63W3azDX7qHHoNeleBIeAUSOwivKjV/o9Eg26slbnCIzCK8PyaINrMXg4Ns
hFPSNBbJN9QO1q/uENorl/sSdfmfdGCtjRNSkhg9VFRbnmJSuDocDuq1zGULkUeH944MNyMf5qmb
W5rGp5rBHnrvrQuN9TqHrZPk+pdA8sXb4aduwKFxmgpkf39wMyL/NS1I3k3g9/Y26WHPzC4BYRox
sn1iqtsgQXaddx6ggb55SkBYX4AvyFPnjPNVPQn5aRhc9wYqlPo4EXG/kan5KU+pf6zuxaLmjzrr
py5CsjdFMBpOdwDIjaNfhyHJLFhoppWnN8bArOMoYoJZIzMeWBBdB5xT2lSuec4FcXMAjOcN9+OX
fOyPF1+HuqhLfYdaDx7zrxKVCW3DdpTR71dVDsZaaBZ0T+wgz8sEc7xth3TD1rxsZxJNGNANRFBw
4bN9kOpliuLrkk+uPNFSAUIw9povIiuDu9CHqxr1gNhio21g72ok8huX2V9MRHRmoda9QjnSxeMf
s4weiHtRQm8+KJq/13OQCTDAVTTvGpwcGUuU2VHqBN8wJB4PQLNAy1v2M00aD7B5HIrNhEuGNyWb
AWX+u7G13cdRANbIFqe4Ms3KebLReipayUQ9XsGwCHGjsYqN6WJAkikWdMVWcgCv792YVkrTuKqI
V8sqOhNA4uSjnPkK/cq0aSX67UbvMDbwusuYtP57wwtmfGcTk4bS2nWNlQNul6DFJ+6dGpzpBzYw
zEaI2bkscy9JCv5Hi6tnSAuPih53HaurepF3Nbpt9hTa7IFFE9BHWNWsXDMjEY4tzhauv7gukNic
8wGHoREnWtri0/E+weeaLgvPLp9aBwT/qS+XYDzLeEoYpAyPREN1vdp6SZGa60E4cQm/wckHkCWA
/YzO3fBCtX3fxADbOumACgl88LPHgpBmEy/6v4gJ6OON2VGsWccZgs8RXVxoX1Hh7KAHOEpwGhPT
t2aa19j3pbxxUkfNVrEJw0BThPKBAn9lgJZdc5026WrkItKFbvdggh5Zw5jw1p2HD+q6inCbUS0X
tzB1xZ9zPhS7Nuuz/TASXZnFxIzEzKffpLU/3PdZ+RS03B/xeBWP4VQ62aadtfWkHrtIowxOy8Lg
c+gYF7gOztHi4LgrnDHbQ7Zl0wu9vjz2GA8+K4xYn93ZIja0SxtCruJ7On3Y3nITDc+zNIG3TFz6
/bLuHmqMYh8UNIujqdiNen23q9OoXKdYTk5rdykVhlslUGRrSaojJCZuLXXgrIidgrvKaYd708Ld
F3ua5tnrWqx/XG5YwuL2DKF64QToG6t7sHMSSlKW4roPMlAMsctu0sc1xOaw52YUuy4N9Y23sEY6
3P4sICj8y95c5OemVoxKteCny+1w5WXucqCOLk9SSLJyNgW1lYr0EZpWbJfeHJAAqmz5CSl0eLYm
0izAAqNzYon2lM1BffYTBo6a47yvTdtbN2E93lMK5Xo/zdk+1BkgKpXiuirIDwUZ12SKksu3kFW6
bLNwEY+FX92OCjo+Vlxct00vubFqF5zNlFKhdvlLa0MHzvpXK1fbmoYIyIDNU/c7z85UHi29VJXe
380CnDJGfuLJkwrkaFvl4Dyo2W0HXC0+zvrymimTC3yqXHln1i1fpskJRV7OYlEnGrOe2PNVgaoM
P8R2Iq/jgKggscrblcF8tSQA3tRIdu1lGtIlTyCR1NAH1WDM79yEjIfTzfLuJeNTO0wfetHKtQ9F
CqtcbsGAo7JD6RJQldQ5z0PsI9DQ6QEjMRgGZNnBmoQjQ68TeUsGRa8QJISmNP3Whti+Liy3eq3m
hGBk0vjOMCF7ZQpVXKRAAgU0uog0btFDyQouTQ4QpmBb8YmTySxxSOaNqNuDiU8WliCiClJwsY9L
QlKY+O8OeOJFOVMQkJ01bWt4kWs68UFQFiD0CHhMWPA+RVVqPmQEAXjJT4vjkijz+kl+BhWAS7XZ
zx9r0Der2G7Lo6GTK3S0sa1xo8ckTGdqtFvcKiTUwLpzyfibKptkj1zY4hyLx7/kb14OSVWQu62b
1MXj1/hqmosOlwODz1dWBEuyQ2D119TEXXInXFJDdWPFF9Mq67NobA0Zd8Nz2HfyU2MRpuMER04N
+W59nmgpuRldblrrxOzZ3A27+0LPWvOkEoKd1pTReQrYZ5spZQhTT7afzdrhgxTFYNEvV5HK8QnP
e+ymzno+y1ZvwzQudVjIl2Qkoywg5i1a/jiH6HyVIaf5kOqsN3GJPgW4oD1ZIVPCXYbuyyDxpEqt
OLkJsGnZWa2eP8CLoBGRhyx9XifW2a+X8DaMyJBCeyou1TSSRcKhd+MjB/vwcjZYPSngIUzSm4At
n7wTSdTR8NybIDE8joopCs8yIgyRc2F/mFqsl6IKzqHfEAm7XIfXqZ9bH4QPnyzD4uVICz52rKVZ
n+HM1mfPJoit9DdICQ8fO0SPYtcuDcH5hLcEaIXxfp4Ik0VBfs5sSvsDrvZstuxjn6DTiUdaaHAs
o8C4fkkJjj1JyxDE2ymp0wnjLsLPjt1ErLnmFLsEh6idbBTBSc9lp2Jhw5VxyII2JYtiNsfmqbQN
EtQTOWMni7kq9ATODtCDjU1yecthz+R52WZVwGiQOcLyvHGTB271Mza6dqXvE9iZnFSLP0JL0uaj
CIjajWUiZTF2I4Npsr2lI+uowJ31wfRHwR3PYa4ZZnxRE/kyu1RVdqxdT54mUZJE1FslDVv2ti2c
4gaSL/BfP/PIesH3dGTE+ZCSMmFNtmSnacrQhq8WnUYyGL4G2sa756djNl2wcLOISwhGauJPcHGE
HBJI/DGvWWSZyNIbIJ9P4+gxagueGkc7TFkqY8EY9KXJbWic5CeiktxdDQrfsxW0oIi4ZfCyayzW
2GQn/BXvmyYmgpzHeTMOfPA5pH+msEmpv/zHl4U5VzlHjGEN7Wdv4kwVHCrHeunVLWTaeVeleYbT
Y8OCzogqk8Bjk6HWmNzQVIXEYvGy5Z3wF25kUzADiS6+De7S+JhOcoF9SRQHuOq6UG4vk44CZiW5
kuHXPexJJPDG0zEoc9gyofuIhWYKtIdgtiehsh087ftSYE966uP+b53jf0qVb5Uq0adT3ftNqTL7
jCb+uf6hVPnXH/q7VBnaf1Asi5i8gImoL/rICf4uVUbmHy61l4i+WtxjPNen4vYPbT78A804xS6M
qJHm00z0/2nz1h9Ab+lkQ5zJnTEEr/AvaPOvOzBA2QOGccklUBR30Y7rYuZ3Wg+JaUQvy866qjlI
etytkypTh9bTMWJq1kj1mnQGiZYXljF9zBR9c1weUsGhGAnvGfJwbVtk9ugqgVad+wstq7RiuvlV
YkscWkgtFCT664663Hcj/Yt6pP5l313+MG3mB8Pv4O6EfoCL6Y+/POwGzOTbpb0iqFYXK62NtTdx
KM1jYLKwZzxffv9AJ9TSjx8fSfcsXUJggkKfr/lKr2BkJfzWoUmufD86Y90IGLIcEf7v0XQnkqKS
NOTBak3yRTQVSLUe3DFwD5E/jPHOS0DpHeOAeuRqwcCEvLYfD8ve7iG6hnVGTr+pMeSkFcn6UNpW
v+zduG6uIFDRi5zgazmurEIb2shWVsvag7PBGTHVjLXhj+qC9zwZJmvxnkHeNt0qlyGPitJ4TLZt
EOfVZvJgAdGsb2Cl4/NF5Lrqu2HYoQ6c380+FcGWsh28OKf0nluHGs9MnwaN0D0w1zZsCgizSTYn
W4LnKdla+pebqVtSMEgT+4NFeLissqDj3QDJyUcjBSOd+BM/Q0FZVxDKbfFojxPkMx8n2/RGpRW/
KJo95zgvVqo+tpSYEQdLgzSCnadWhwCGho5rZOOBscMn1xefbA7j9NS3HfMvwYB1bdhAvC5LW3Pg
OqWtHkRoKePJsXtGLuvAA5BEblRzbAXl1vUIfGIBNseNelWKkX8rBiD7W7DLFEzVIrnEGYDIUn35
6fxVA2yWXB858ExTHbznfEri+2H2o/txwHGcyAJf7o2kKw6hLn+12UkGKZuxZVn5bt93n1KqjOLg
LtiebhlHZ1h7mXadzIySc0p5ZBvez0vDZx01mOMKoV6Znhb9SQI9OBGIQL4fhL2rSBqzRQGjNwJQ
JOP0LsXW7s7AxA5ovGLx6gxbyLUps+gIxOCZKIryEChJGmCCTTPa5ZbaWLIpsbnXuWE1fyDr1F8b
XgRHv8phvnJWDRS38t57N8+Jf2+MgXU9jaK8BeSbPNsT8VljYO2zzuw6eK6TYnwQDn7ZXPiYsulE
xmqcxj5cpzn9XesKUDxe6cr3uI9jiXxvoNXv7+wMf++NNwZMG1h7DO+UVX57Y/bKQ/nl4RiIUnGQ
jgUI1A3TxdnkzEgc4yvFt8sc4U7f5hx/v0f+scq/IQVXl6wyCUB91FK4dDFHOuKfYZ02EVZPtv7y
ZWFIf2XEE9+WS3VZUeprxCMjw+LCW5VFWYhminedaYjuUxd76oI0goVgLAEDnNloXPcFccSVRzVL
rGLs/A7JmHNnzmNb3QLGkYcBUqc6OzDtE3DUA0/BWTlf6GnsjGiLVINxwQqEe82gvapwHrXbD8Wy
GMY9tgmLPPd2a7S3s6JOsCux2pk+LtU0Rx8zFyudSzzmJI9I2eMEODrOccF8dlwtc8VYttSRM6x6
J8L+KEoYCEG29oDhHboJl10FGqxE6rF+mciFMvhw0LRZx/6oF0XfEjhi4kXKhM28sTEJMqiCh1aY
+p9UGQ72TR4T3HMZs4rmc+BM1nXqhzmW7NqCeGUUCb5dQZy0+VNrtSRkVrCL+y9OHPbFQ8sOYWG+
EC9ee9NUde1jGIaFVrQNSgDPW7tA4boic5afOhnwzfuyta5zLNzVQzjEsvjqBbWNKZY7ywT6sjna
9k3F+bNIojpyKse4tkOg503jm+YxtR1sEEEi4H5g0F1DWX0hvs+S8LpGBPfJG4dYk6HfB7RpTWur
aoaPCCOMLVnMFBdI0a2dIUmPThnFaB7AOa6qDP2r5Vi4IaZB5R1wAPB1V0sujewhSd2h27nC8+uc
RPYc12wyzVGI0LzvsEFcO5X5ZNQYi/U1wXkx17CU00mFBzCqyZ9lFwdfVQI+DWvW+gZs4HnA5G3e
FmWr7gBxJU+eM9bbikNqQ+XFueCyXT9ZblrtbLy5Yvq7K5B5fdDeRgns6kAUQJXxfijfYeFWfrTz
LsB6ret3i9FDuRoV7ULAnsHfTuJmLJfq7FGI3Q7c5O/Y1sVTHg3p+9Etb6fAVPm+lUA95Qx70cwb
7P5wVX+fdH75kV7MLtm1fU0RhgNsUxZywdM9KnZoerLVCNhCX/QDtr3RaT5w6IhPtVeJdJMvXb0L
M7N5SFEuMbSwF3Gk8QbMnWjAvBY+xbQkGyvQw0H3LWtxTS7Jdx9s3aqL24V9DQc5cDep6dXQY2fC
gU3X2uOV7KpmH5ZyBshTOs1RA5p3iWfdYfwk9iYqyw0sSfGJC6uYOKVG/1ijBRi3cxUM17J34/eR
SP290S0FYE9E2JBhlhCJp+9fG2kvr9iw5wO9DfNxMqwInXIxbeeuhYtMenEthzknH9H5H8ZsXL6Y
ZplfRWG0XGHEFr2FMkRG9yo+oUmV/7PYjOCavRbuyqZyQnxDuMz1oj0UNQoDc3I4hFyDyz2FvuYq
ZpW/IRh9JT8jEIPxgYATqRtwQ1qofwzE3HhJg3TyohPuceIRBQgbg+htYozfx1+v1KIvz6FgQsM7
0Z5NJ+yPzxlTBApdlMQnt9ARRmC27Nk6y+epmA3j3z8MxTmFGQJkJIOv8vMWa9hICAJPL+aCjc7G
dNze10Y2RNvfP+rnQBapIIlCYnET6fNrJotMokBgKgBNFc/761rf8j36G8gR981VpwX4//p5FvcQ
i2kCpNF73chA0zfLtqy806LS+P6vI6iGm5hhaNcRjXQZjLg3hlMP14+RMy+nezXQD/LxXgfrc5W4
fdT27okcGtEVvEKCHzZUTuBaaeNr7dblrI1q5J9NI+f4+P1L/zxJQw/AH/0idKXY3utegqZ2palK
qgTDkGkyHYkCZU1voTh++RRk0xHsB63GfDVrytie6jjr/FNCKuowZyR/gvDNNoVfPYULZQi+J0Ln
+nqZ+71jS8/gXSiahxs/I2NGQu9/MU2wRnNQlHLb0fLSH5dbIStJeoWWGjsmPYm4nUkxzgg7t3Pc
W9e9UOPyxpXu5/2LPZ3dhNeiuZjH/vjIOhvjeSp992Q0sf/JIpV3WsyRUGSgGW5bk0HFKbBbmCK/
nxw/7yxo0CMHJZ9Jj/9PKwK0SWYuAuOAYmB1xw37ZO+P4WbJyVn//lG/eEUmB7J6YnD6PV5vlgFK
JR5V2eTbdIanspqrpeuRvblMmELf4JSeNb9/6K/ej/azkNZj7xd4pJEqgJNiNncqfWzM6sp1jqUZ
pnsuOm+u9Je29h+XekR2gqYdN4gCDUn98SM2adiGJvvJaWk7UnS5VXk0NAdmeRHj0l43CCQxEwaT
eqsm4rqJWKu7HiWKmJ1LUY7LReM9U5jovtDY5RB1LnWZ3oaFL94icfy88VKmc+iHY0fySdDodfZd
7qPGJjtDBsIMrxwelMUkdXNlcF4CUWGq5RFh/e+/xIu33uvRAUJEq36Ekjl8jTtKSvIlMWfcyQgN
Yl0VOtwfoI2iVmktjsxUxHq+55l1LYdSPpLYXKyNk0XqIjtblpDIh0XuiJLI/FGvSze//4G/GhN2
yhfuJd/udQuUKdEgjyGrvlpCgm7Ty5+sxHBOgLTqjEwpjp6/f+BPc9PH5pDVQCqHKYrY7sePILNO
B/04NIxujKkANdF8NcuaaaoEt/F//zDyRuDIgDP9zHsNFxjXicTgRdHff5vXqCmp7XLL8UzBLen3
D/tpm+bNQt1DbdJtwHb2Ki6qCsMSXWzO+PN4XCyTrGdmsRC5Jf7+QfYrVYsN9cHxdfDg8XIQIF5N
ZByIMuWLYCKCaNPu1uQON6yNsOtpEafTtrsS+UgmxE0oC6VTWsFiFoHTrmSpj8FGqkuaFeQJjInL
0rqzKFUuQdseTMMnlUXWy9mZgNS4nsuCy/GLbVhfI12r/u1G/IIZAvTAuQYS5nUolOGHIoKq6072
gjJ9gv54RW002ycmVpi/H7SfJjqPYg64YDtJ6f3EH0FUY/ejomDUwsulCJPz/tA5oi0Mr+ZKe1m9
lT/Up9d3Sx/6KPsh4Gj+Px7lP32leqkwV2k99+RL5X6FODOeWjeO7l8SIn4AfXgjl9L72Chlv7HI
7NdTxOXJtHL5Dk+2kXK+gCm+2+vcMu4zF+TCyUJDXC3I/kIfqMSM6sjBwF7F4Z/IQwp8iJsOH+Qo
aViBTptkB7ufqRSDwJ8v5lCRRVwKna+R4E65WAxYx69e6i5t5Xc5+kEruw0wMK35m3DyO0S4s+Qk
LvF9u/Pybrmnf5DjzuAw2M99i1XQ2M4CP26/U7fepEiNdXFB3g+Hbw76TI6J7oODrPAOJH7Rbkyr
qO4msg3Xrd8be4WP3C2QOgNP4gB7HrLYKHvNAMEpzhu5iYdG4A04K7qtOPeFiy43KGF9bBpaPblA
L9kJpYS1pozq4fM3WKlE7zxIEMPkvs0Rkbez5HXDmoGbuCAksUrry9TioHbODVQV60gJnQxFXpne
jrPinwNDLs3Rx+eH1sUWF6EDAC1uRbVc+LeLDP4OPscCQ/ldVOq4RgrWWlqXHq0mdYektrAgYeOl
0qqoOAJhVReBU1N6C8uixM0jkWN/1zkdH8QWoF63jVWJ4tIsJudFO/SW3IF0UJcCSuM58f2muATC
6r7gfsZbIKT1lq+OXw/uu1ZaOhU1YUqxQjDAH+TVvWcP4Rv8Kytyo21h5+551FJRMhooekE44mG5
8wWqlg15EDJXmCCTCA+r2Xe2oxPzNw5+Glt/otmtj1Llg/Fe4WG3rGWxcGpFZu2SwklLp7Nv6mn0
+ouV4YCzKZgu6S33VXQP1hwg4DQMymzj2Ha4VFEINdaLqBEe+LaGmCzoM051PXKRsIMpC87uGFvT
MUUqEHOuWmN23bQlOa1QDN2yVzSM2rg7R2QZk8FU7Qer9toS9YbHBKPLFTcNI2s5G17iAHL2zD5k
EKQaUr8hb4akD2EUKHIFohvvHvUN++f4FpGTuv0rBeeVAz/GSWn6cXPbe87iNI233dBN4vDXsvJt
9hac0pzjFNBR9FxDXMI5yIO0aCkrzQ5ke8nN273LNt76HrNIhrqmm5Ye42p3Omfu5N3w55zRQrNT
GXn4v0ozsImfY8/RgUTiEtuFTeA+V1auM7Et6fmVgLp0QJBEBv7l+Av8gSRjSu4qOHt4Fy6rwsxU
vkMJaXZXFa0py74SBpWGcnYZWJd2NmeXR3aS3XW15IdYJrkTbD3tDqcSS6qnQQWOgbQ68IriEjbg
1d55qqQFKs9rV3t+ZvPX0KCSsc1Dabt3syXIAqczsTG4YWsKKs5jygBpg9sdafBN5FLNKVjBvRM8
EJgXYO+9tkckuiqzEbf0VRwvFbl5o/TyU9l2ZOvxWZgs1AT1EpKSyN34VJmmItVGhrwPSZAtw5hP
f534/6mTvlEndThUiG7+5zrp/dcWfm3/fZn07z/zT0en9YeLEpZIEFEA9U2HEOefjk7nD/T3dGWS
XvKxq9YV1H/KpPSBcs+GKRIQPxLKE1z+Y8pt0+1Juy+t/F4I8RYk978ok74O5bhla7NsfiEPoUz6
KsAKrXFYMvoHD5guYwmMmnKVJ2zO343J7V+hwPcdlq8DhBBCB++IZEy3tJIv+TEUjodR2k6TxDg6
w9IB28D1KVT0H9VEKrdAv7m2LZIjsKEg9/j7Z+vv9UN0oh9OGZpUFMPGFfzVK5LbKpVThNEhcSMi
1KBFcz4qi+d6JjpZC6VeElUiWnV15my6Zc6+KggrmLe1vkMbmC7RcG3Z9yPsc4dC6GkoaCzs8L0z
SL0iFcaFD/FQkizvhi6ILxX+W5v/xUsQ0EHKpweYifRqBM3WFU7VL9FBLkgSwXcvu8qAEJgF03+z
d149kmLp1v5FjDAbdwuEz4g0lbZuUGZWFbDxsLG//jyR842+7upRt879kaalaamqw0CwX7PWs5an
1sIhFxs5i1atRPtj6MwOJx/Fv10nV5snTdadU9GYotXxAn1cs51/FRyRloqQzEdwBPfCeCyzQW0X
dB+YHq7ynr//DL/1QyyWmTdSKoKuYbD6FyRiLyyMriSLQ/TikGNYgBSQCmnn1vLX37/SbxXwv18J
vgNzFhtR9+9jJJvdZtkYvNKXLHX50pI4XnvsFBpEtIn/1Hz99iP6ej0Qop64jnD/CqExjb6qSq3g
9RLMpTxRWDMSTfwPA5b/8v2xpGfDdtX3M238rZ/0Ox4XBWHE+46pzo5Z56+G8Mh93nuPf//1fQUD
/bGe50qxisV7zQ8PV/TvDwWZ0MZM3IMsIVA6ruh6N5hi2JkvXLiltJAIGimqqZowrYflqqLEz5dH
QqLVS4dqPbHCae+ha3AsOyMayMbIKLBGg/zX5DrFrwskWxn35hM1MMET1qqjn0vI8ySA96q9nBts
ilBis31P+fxCGnK2//sP+e8+6E+fEpE6gzF09pBoaMvc3x5K1CpsMrsZQKRlBGVSI0JK4v6gtR20
OFw1AY6mX3PRaZHNiirg5pX7ooTtNhqNQs3ZdZcmzwjJUZUVtYx/Xwwzzy62v4jvLjX+i906m86Y
zG+GD4o46KbCoOqJi0dTz/0tagDAXiPSgDSpzKhCf7AD92/IMfnO44wEJWXb1HKmTSR2XZ84XdI9
Ue3mxkqcbK8R+odCOCs3qQnqobdq77GLbcLINUrXymhTRfJS/Jly8IQle4UD5J3xtimMiZSr1RU3
pcfUZUS4umlGE++YIB7NGZy6CJWR1Pu8q/NnhQkURyHb0nLRbm2/WX4sy9KzDk3VJsmVtbNjUvEC
6aTEg+aNE2nuKu7t1NIfqUvLFzdJ81+NkdJm5DoxhaHfpZTjU61bAWXn/Op6FRbiktgh2/dRvy1y
vllb37l1CixJyssqP2BrNt0Oqmo/KomAg1nORpt9GaZx/lPLNe/MOl0jTS1LNprbHcvS4V07Rkt5
7x/mUasuddzQ6s3YSNEDE1EJJ3unN/Lm+n1GdQGMlZGHFvQ1oEKjtN7slG2dmFP9kORleSNijNla
kSuqwlJfL8AKqXSXMUWxy/kSynLChE4g+mFYhfXekfd3J/meqoPC4Bu2bm895mJbpQ13xMhylNW/
9V63Xb3FFqpFVjNjnMQG3z1VS09KHUGLXJpZBv1MHtu0DNs0te7NGHMEz7bxoLD0BwsSJy/oUvOH
hXcw6hyjuScj7pyRpR5q6EijMSmGaIjzK7JQUXLr+rExrzvoRAimgHNCYHJyRrb5PZ0XfZ8qpT/E
xrpsZOe8LCp/N9liRxM6d7aDqEIUgJGt1XXGjTsP07GykSjXIwF1pY6hfmBNHCDojAOXiE8eUcN1
61zJUMh6Pmle4u/yfkbfqXnxm9akC2+G4WgKDy9M82vWKjLdkZtrRM7BMZRv2WU7VSQxPURD4pi7
ru+1k73WJFlqNZmjs72gWen1+wHurxdUC8u8QDdlc7sCPLmCG4z2tCyGOKTVXOwNK8OmUPNzcbSl
1nNCI1kfky83meSBuimNj0qJvtBl9dmNInmVsTH8uE4wXrHyTcfS88ZDPvoKuWdDMCgqil2r8jjE
2zUeBoPfF/miKJLhtCUWW2T0AIcKQ9raAhwmvqPUkzKYtXV+EqNebS3dTA/keqFnJTM9RO8RB741
ZDsD1uNNNl/HanqpArvmX5Fv5E1ER9Qe/Qb5J0Hjy05zcCB9CadjidF8VN1UX/QlKSIYmSMyGrTZ
3VU5/QVbyhJOji8rH15a2BYjono+cXf8cmehGybxMdWRx2N/fln9Sdwys9YvS6YTJZrHRI3gHq3x
3F/tC35BKtgiZfeZunOyderMxUanqpsKENKjpl8hFnWT3iLnpzq5Ksfrq9PPIbaUd1fMUCQGsG4b
FoT5Q5EILExXv2NOdGGUsby/02zMPEWOGQMvE3rwq1OnVj2O98zuf6waSuhCIumRHR+ybSi/nKIG
1+BjiICT11ysFGe0e3VhLBO75ZD0QSyI9TXxsUPcjg00vfWvwAebUdHmS+oPBC+5XYkBRxMs1qvV
2S/6F6YMqPA7xChTjl9/N44w72PNgbpB57YmocI5urH81L79ogOszDl2bIrxCCLXCX0XJga1CqL8
2PED6sjuODrcrwbgg1/UwONzhtFpY6EcO0qiAoqryN7cGToZhBji7JPqMEMuvEAaaQUn7xq7dM32
ktrfcb3jmUX3rx6wXPP/yNzAtWO2ESwr41X37FOP7mTnjm0NecMk+5p60TrZs47ClocCMfAWvNNW
bJu0nQ8l2mB4bDLd1lacXpV7j0asMUlTwAztfLI3bqbfdXHlj0GeJrjR8KCnO75+N//siFBMb+hT
25G72VYMKqphCRTq5qizzC6+8ePSbniyLj0yQc8U6WWezLlc/49B9G+S0D80rOZ1DPqHSuivDKKs
76//g6b6x6b1//29/2h7UenqbC5Ij7TR6P5J24tKF9+K9ScA0f/vTi39X4h3WcD7kGwAT9ve/6Y7
dbzfS3n6U8IzDIyQ9NAs+a7N3R+mu5mbtXYOU/5QSmghboL3B2MH06O1ZC9sK54Bqr3Sb5CVsl8x
MECIYLzyZGpRL08rzvg2QCyHMa/O4XAHvrEwf8uvYrYuQ33vLho7gSbvVhPTdTaspzhzl2FT9Q0/
SLSqZ9/F23atTWIiCEHWXr6wI5ieGei2xHBtu9TyeQqxyXhAweji40fl700Tc7OrV+mLbgI8gLLX
nq8VcYVdhbeJY5AMpeadLKh1S/eKoB/v5GFBV2METiq0qtkXS5MM3TcjXgft6M3pZHDoI0b4MSYU
gdvJdzXzWR/jJNuUQzJ3kp+kZr+lVFrkjuMLUempVnS/VjCVbTPdtaYLVc9NyDO/rBzSHpXuYiQP
5PQ5rELyshWAmkvd25r9qPSIh6xFDLS4/skE85P7Ond5U+2cVmfxg9URwOKSwm+OjR7lpTF5q+WF
MDsMomuC0olpMhBJJx/luiS3o7vUm5rOjyxid2mbwEha73UdZqVtKmOaN0xmYVI4a6T4t+uQGkOC
bMeL60m9D3M9sfYFq4B7GD91NMXx+ApaHdVRsSu7UsfI7zHx9LdNN3qSh5jTnrpy2raibe4I4TW5
YRoXs/lATry2+PH96CzzU97Y+auewox2iyoNLRSitMy5/VOrZvnAXIQIU39uSdnWqNrxfRFV7Ftv
ePLzADtXHWVuVx0yv1JHEROQYRjFQ1rI/H6cGSMgCSHxqJpaEDmTc+zrio57ecQuBaZd8/3+w756
nEp8i9GMB+aQQ+nb6JMqT6yWe1A+ogzpFYqnesRc1WpGukvm2v904EjQVJDvdTeiOn1PRnDOgFgX
/eIv3poGShraEWcgf2vRK/2+6zlPJwgoz5ZZPEqtMd8cHMFJiKH2MyMe89nx+FGJyRJbfPziWvqO
MI9njI7W9DOOe+99nXNj4zdEAkPfSdR7t/YbuTJ5NdJJBHkznUbBKVjkfbG1xtUCSpTE9b5jZntA
p+qcwWsQG28OECHcCtqHOamDLxlDVGLxkZXX/WOPEP3WmmxaEKu0TmB55gsCz3VfJo0NJjo1LvhG
5WtbpfKNK1rs5nmwTkO9FvuhqjDVQjT9bBJF7HfcJe4x66z1rrXVeFMqdAgIOY0xiBvPfVikYiar
aRaPFfBPZ8I5rXt/1R3AIPwk9sXcxVrQeFl2rOAG3A7eQDJZZ2UvbBuw+lhQks9NPmZnlebt45AP
0zdQiM0RMXFFj5L5b/Bv5XM3OupE7i+kxHlwJfHM7mpujTIt75D2xAeYqNNOrcRe69L3tl072r/s
sWt3DFKWl1lSwCW+dqjypsTWGp9R6GLKHVI9mHyUx0aVHEy/OS3E8IaxbwVNLoYfQzUxTc/JbNFZ
CgeV3dSRYfSc2Fnlbin0QKLOTvuB23046e2UbQuxZKFTiele1jZkDuDq+5ry4B71yvI61Nn6idB+
vOcLiW9nFiYvq7sY4SimMuJ3oqK6nCX4EiF3jZBOi7Orzp/gehessAx+LdoVaO3mzQ/QDWq3Qkvo
CXbTrc3szAJjZafuoGZVZjiybgFWNaY4C23z1wqVQ8PtGA/cyksd+YjocUqO5zQu75pR+RezNpNX
IHnFbrX9dovJm0k9/i797GS5fvZV7l+0ujTvl3kcOCjIDbqpa6PY+cV8W7RDQ7PADxUVVSKiFYsq
oe2Tmg8Z26pjU+OBphXJQr6M6jy0KvBdi0dNVVRYFJjNm60wvjlLaZuhrjTi5ltn+UQiTrY6I5su
C4Zeyn2/9O1H7sDAZLVw5CxBk0MQ0XeJNO5Q9DYiCMj5j0Yn+4eESO0LK0qErNjD2d8tefvUV4N/
mW13PY99o7039aBzohnTQ5HVbRLw63FvqmmiSddwxIbs0ux9VdnTUUvKcRf3xnihRbCOWKGvstS2
fZ5su7+jjYqjBQjKzsrm9J6TrXlz/KH+8FTl/lrYiRWBo6jY0Fz/mPJZXv13JK6oBoK+N5wWMt0j
19BVqNGU5KGv9drBI2p8IuG6GN+b0jMKDADYL6BBaKwyUtE+k0igNrWLhBhSb0YT5cj8VyVY08H6
bV+8pHKcjaiT8sNKEm9XtXN8HozYO40eMe/FvHaH1Pf2BDvhp8Twx3lSCFVclND9W+mV/Tk3FrUZ
yOIg7klT51ixjpEity9T4eKEGKvhhTE7C7YGuHDYwzGDBWdNw32T9N7NqvnLT90aiiHwh4zj2uc7
PhWT0h7T1Hbe2owInTkneyoAiSXhok2KeJl1jQHH616NWbOyLkCxifkjODbKvWIxAhnb3s5V9dc9
MWUWHYaGXYUJSTjXrvdO/wM9PLPexdDXZy2p7G9ekjCV0GfrZlK+4DG4mHfsePUQWsb5egERqFrG
bqWYH5cquzLhzPPgKXlIzNpiQFDVd3ViWk+up8bN7GrFtm1rm+ZRVujo2WuyMjdRNWekAtZWg2NF
7+9BTYlPmsNCBYZq1miYRv+bYctmW7W9udVZuz3asUxFWGqNuMvjFguiOc7+fZFAlkLdUIeTbt14
MYOv0CmFfm5146yEMx99ZXob1qLtz3TITAVEgGltrFp3j/WoIdyuX8IqXvq7Zi0aEpOadg86xtzP
QKtC7IZaOE2rv+5iXLUv1ALm42z5csFwAFnCK7XhrWSpsY3z5tVuC3ejSf+e9qOXfD5dUXdMIKRN
HnnETCuZ4u3stAMT8h4fkHA6Bhgsuj+zpivboAe2czSHmWE6xxuBE3hME9FvS5nbdzG16dYgo+Q0
4O2V28nrXBlZBOfJcOYhfLFgeUR92z3DWS1vsY6IJowZd+4476rtKAYIPwqPpZYZ7t7E/nrrGi7r
X93N3ijQnJ7Bi0cBsrA8aWQcMk6DU+YasOYOdpEYIXc2+nViZtOwE7O0kQ/XlK9jj7Bey6cHp+vS
YFqt6eDoC7J77KP8TtDTcHP47g8K33RDfJy5y6GYndG5UkzPVKoVwAR9+jbqRfKk53XxJExqQJH0
q2Dc0ba3Ta7805pfU0kTOz7QfA5lkOCXwy5Wc4IxxokP2TB2a4TqXx6l8v0WgbyRDZSYfr0vWzPp
f1olUxIfuwCiLw9scAvycKRPZ7TVHe0ibe9xdVlnIbrl4redEfl5RsOdtPMxraZ1k1D4v66Od5LC
eWQwOkWDmV2QwBl8SnEsc9f4DsnTDGCzFmFLA05JViLCXEfzsDAHDMYpZX474N9trPW9S2G2udq9
1wCr93EHRwX+raBvcYDXqpp2OjjjMAf1ONMinLLCKDcFeSZcFmsLyVOEfu8PkVVQ3GhFhic9s869
Ld6MXiBDGBUYrjwvojz3OshUBV9MOfkQGnAte5bVBCy2q2OStta2Grwts+HlCB70Nl2E+Wx1OCtC
b67LUHeqbmsgCQ5Xbcb0lQ9WtNaLCmoycl1vnoI1k9bbgupnJ7O1AcLh7fzYdm9nJ83DxqmQBXD7
vWtA5rGZxY9Y5px9o8XL0TZ7/ZyWRcYAcRLh6nUcc32aHbLGxSHQqzVEAGaHiximoKlVcqmwe239
XC63LNWKSHrFJltVSZ/QdCpEwvVPWZW/rxRxlprAbr+Wo85fgxDSWCxFNnjZQZLrQgk3A1fsVo+n
tA0y5ZvQq/azoZaqOLIZlv2hZf4v+8zfVzHXF3fY41wlxMSxXK20f+xKGdx3zrI22cGYwWmukoQS
ADvpLbjC/OHvX+r33RIvBQKGf67d71819FmbSQcvIS/VmFC0+I0sDOOXpP7596/zF4r09YXQjF25
4Hh3nd83jHm9LILI4+QwNPGyResqDs7whbbM1B0rERSFo5/qGRe9fG/chI56WiESkAR4ba7jlHf3
92/pr5eYRTd7Y0JargL73zMXBl15KfuRBJFNtZ7xeS07S14tl6LwkZTpSdp9zqyWPxsDlOrXa/+f
4OEf50dc/z9cpv8yP6qqn32t3v88Pfr6W/+ZHkGq5kmFdQZuIFv/P0CsffdfJqYTnUHP1fz9NVj6
j+TB/xeIZ9ZxAhMMWnWX2+E/kgeEEth+ACcjHbD9qxrifyF5IIfN+rMkgMB5VP+s/a73FyNm47dV
qsUZWpLbo58qXavTlhmocLQIxE68z5QxN5tcWLAGFmtsuu2sYaTZOI2yfs5zwYOs5PePsXbpz1AX
0BQwT5Xry7wWQjwbPnLSaOqND2BKyVNJtxdmiWO/jBB9qH8SdbfCy4+3WS3JgavJ3D4nFAUiHJ3Z
b3aaTMlYVbI6uRI8Rjnb9wVr6w9tAsp4wn5LhSocU92MEmrnk5XHg3vTr9dicCiciRNYlNbwQ365
1c1+xgxc0yJQtK0Luoc175fI6nQrTF1reCMab8JcO4B3PudWBtik7Uq32eZc229gXEsntMyqzjdN
EWdPRrq0QYLhdw27TOInEw5zeLI52m+OGMxD76p0Z87yR4EQecPo7oqn5vkVjPgYd9LMHheYGXeO
xLK9549YZzaqcQmNF/IHO1SCtTomjxtlaO/UTnPg6RyNQJZclHEQQzfEg/tzOILBiHBmtfZmRVf/
YOiFfR6/2mA1uMZhoMzA5rD68fNaeu635nq2dWoxvUMXK0uLZN/YBUwXgRTN7WL5OgKl2GiW6Yb0
Zi7fQTMG7TBXR8evixMjI5z/Q8mil110THWzLNNJDSrxQi1pUubhzvrAjEtk+i5OsKPmBnhS1WGP
MdXEimRaqwi3DBWaiFu59ZY43gt60ddmtcA0rb22PvqFW4hAJZOb7QUjvuI567yhekp4MLr6ZkBU
OGubCfRp3+8wgy56f4A9U5Fyz0o0M94pzLqEK1cYgW2T1V72IjQhCV1WO55oOGMELX5lHDDrPXhp
7Gx8/O1hnteTDLPrCkHULYMmh+UWIsveC64x9czpbBM67RqPLNsozyrNfcxn8Jy2eWAyebYXTwbr
tAZuVl9Eu7ZEduU78EUsXvJqWyHFfdK09H6GUR90vMw2WWeERuPyZujTusUzGW/jcfmGfbA/tODc
NuAd5U1bavqhsUW+VXFrHn3SI4Ic/e6m1whxKsWcHQXeGertGvBmsawHnSUrF6gwn/zFRFhEIdYa
iRvIVGmhUHLc1pWr1JGiQh6QoX50yCePzICTU4sVM1rXUt8A4NzhF6YVbIatoGjKcVRHWalVYdJq
jCAaqIDU4OlPe21f3RmbuY/dkiGZTrHI+emFhASwGxuWhD0YRTSeM3aE5K2qTKOJqzPkT6Ydh6KT
xh3vXp6kvWgdTmvVHCBaDD/BzCyRlzKSYnc+7dtmjHIXRWCVrBDi2/ZQTfa31ioeci+7WY0YIe6g
MytZHzNmKrXe+0c3mR56H27NWpqRpy+bBCRplzhp6I3iqW/bnbfMZwkbGMzcMG+7plCbMV5J/YjF
s2PBKZiqso+MsvhZCDhRZjXRORfp8C3TCHZqDSP0FXsoCII8BDPvLJqyC2TJmEn3fCNA2CbudajL
m3LuKtzg48S91ZAzw/VwdmZf0tek/rD3uuKTGRJcBFP3jw6PyyN7Nurk2JKX1FdyP2AkifhVGPfU
xPejZPXv8aHWurrMnpDvxfVplg+xS/ks2Q43jSkeMrN1jnWj0pALhoaTeKo3t01fda1Hv2nOv1JV
GvvEZdXeZ0xR4d8RI4hT+zgsmbXpeazfK4tGCdiof8il+xA73T2+f33LY8I71VKb3LDPHfXCc2WI
zNGNx6CxlLxIcxhDlsJqp3OhtnrdDlh47fTBmmf/3M06OAdNIZYp3+C3mSEe5NtlLmmqITnOsnEJ
QO8feqfi6ZJe2Y663LIXtXh7tXhPRQYzMOV0aNlT54a/y6R6LKrc2ZrlGn+b8uncoGAJZ0PJJ5rp
JxsSYlBo43u/+q9OAox4YOLRQJ4GyF6AQzanLbynQ+3InW/KmG+xFRe6wHZHM/tZ2Yu9sRnz7nVl
PjbkmXMD51g3y7QYT3Y76ZfUsB4Gv7kp+vSZOQIIOsiUei2WgCftxtH878Kf8JoLO8yvz9JG8+68
3tr1mZwfZi5dGTQjwaU8Rr3veZwYr4XtOewLXX5qGk2T6Y5ndxk3Y5sfsQOorT225qmDeR20Y5PB
CfDrNMyXwtsV87Ae0lrtVSOPYxbnO1BJWcjwtKH11LYcZkW4xr4beBNDPpqlQXwKjesF0UzzLkw+
xH1aXmlebteewQVr4TKN9QbUevrRzI4IJ3O4mbOWM2Eqngwx7iuAz/64crBK39+Ynfo2YvxqM7f8
HOdq73vLq3TzYjPyeSAl1HlISlN2Ghe4hV1pbAXQTjNMbHtltEcWF2TrtokGZOcnO7OT7aJZS9AP
ifUW10PzgNA0rwINN3qz8XKeTGNpVXeJNrKOqDt4e4pzrSF4YL/UtmTiazCxGZrhxgSMB9bCRK09
6HBzLe0p1abr8Qxts2YxrXlMxnTXfEZOU93qSTPOEW0WuhrCeeTwUEnNO/h9vh7n0XoSs958kJCp
Jfu4RJuwtd3J6gMLgREqLrZv455z1twwnf0stfHOSN0sVGJSD71d3U2VpqGY1+7LJR1u8zl76Tur
2w6zw7BudV68nhCyOcuPpgbtA6fWGJkANb/zeBX7yVjid7ka3WYiLO1gEU+/kfWY7hxYXIHnNXlY
5oIP249vPsOzTaV72jkBz/LcQMUPmPZ5vxxSpKMBbkGAWql4rz13+eZOGuSMwXuzcpuO2SvdZ5hh
WaTFjh6abiofoQvqACRwi/ku0UiWNdfRLK4/Ii6YDGBjQzbD8M/vmreXsArflPJH0+Ufi665D75f
jS9WP2500AMXKF52tBB+BpyjMaBjZp1IcQF0Imj0rjj161pDexsENUKVnA2z2KM2yUMopZCxBr9+
gAbB3Bcy2HAPiN7br67TvmjoRGsmx49jT9iU4Wd+FvqoHW4qpX60uffJ05kRoO/4EaL14SmTxsmp
LH/X+N0S2bRYm7hxOCBwE0TKBJKX2iZ+E2bKJmgJIk5r025vpNGvQaH65aYUjO+m2phBTLefRVIa
4TAXGQDmZjS+8YDsIeQMVuExRZ7SYieqBJBEKXIOr16r3lq82qfEWewtUt3sWZ86C22bV3gMv8Vi
fStTy/jAQeJ8iKwCtL6qhOkzch0Nn+AGo0++NdFGAHdB3irK8egOqwbpTo8qy7yNaVQsfrdVhwwj
hU1QUnmEKUOVJA3L2MCIdeqAQmxZdyXffI1ClDFl4YdlNT53/npwzOkHvl1nh5roA9cIew1MwpsB
3RREjtoM1tlmgiP0HVfuaEvBegD5flTUtQR3OXwflVChuTZDUBHeEtnIVFjctZyBeU3gCkPYJW4U
eyaj2FvQFYK0k+Ox0qdN3FkXmUoLNorT7YqGOVeWlrCTFCbb3PVh66TbYmy7BzK6xE43PoYipWgC
ArGRZfyE1aYMitaMYk1YEXBI0nftjtGcZFziLNXGbcnEq7j3ShDlAW5iI6zZPIeZGCOgKi2PFHa8
SGBHRmDM9NY8/c5a+cahyN/qHl8zcNenuQaC7uo+OJSsPE1OtkRksEMOmikPmW9Co07chnOxqA91
LR58iBo7FmqfRTU8gRIh5cNZ71VJr2IqG4Qc8Cdo6CpqxJIGVmN3Z62bR5iE7LtxGveBKsryaVY9
rhFTctwtGoI2A2WfhX5RprjIA1OiE8MS9sRmAAwMcJowq+OMkacRGbO7skXmTp8Lh50SUb7O7MVP
rlHctOkgLp3wVTi01S8KYLRAab8x5FqHqZabXNIRvlOfEqE3lE+dkFlUiCFhz1z5zFIpeMzWs9nU
y+KMuOuapZqXW19npeZ48YfedwlTzNnZpexS7tsF/pPfO0a4FC6Vj9H4t0gTL9W8DBdTr8Oybqdw
7burUURfLqb0jxoTE3Liayt0xxHqgO9ON1jdf9T0HKD630xvfU8aZ+ca/cDSk6PYlDk4kfUQe/m4
AcWzK9JfmtcOgeH0+o3Ry2aPAP+uzSzSEFIekWnrhayl9G3T0OJCELJ2BN8gcmSwakl5gqnNISr1
o557T0D6iLHL1vfZHT7jIfmo65z7p7buB3V265jd9aqgFFbJd02DEjwI8LzZuoaJ5d6svvfqsZvs
fL/e5RyQAdkfJMBAlwy0SjduhGju5USFpvVSD9WwwuZnDK9f8rieKNG0O8D0oxfk5bxyLMiYj8tp
0MJbaNLtgrXh0HEHf1+69KeVT9wj8bQEqWX2bOcEcRPgQMu3opaEKWeZUV44thj+zrVVUOTVnYsq
rqvuJ2Wq/ajNLSHyTs5QVUuY4JoQktFr4lswJwM2EY4vGp2mfZoGr8DdlY4HKuv84LtptRN+hcxq
WZPTpA/OtkNctXQrGLnav/W9Qd5VmWb8srN+OK1p5hwby+v2ZrHkx4EEh609ie5RVCxAvc58p4+X
57wSNPmJfruuyQjWsk5uLGxK4YCA54xPjqCFlcRvqwa+LUc6ppG4nq3Cyhl1bD9iqwJ0U1kiSoAl
BWWLiCbrVRIx39Dw9Oqk6gww1Rppbcy0iG8d2GgE6C0fxJr4QWm6kMoKvjEK23M1kBPbyeVgdyOs
pmm8wByitOhT6Fu5/50grixqPRfYVZmyf2tY5ghqy2jK+c/3/oTGjkbLmSn56Py3BPahkJ7NEOOo
3KbEsRyoHQ/uVVJaFOW4vQbwIU0vFi69XW1YYO0kwdg0VN7DIDWxox1m6mLN8m3McTzAVdbzM8c1
J9FEx3BZev9EPqjHwlxCzY5dOxjyMtTw+QW1YbYnd+mvksUCIXouUG93DRIb1esn9igKMYf1q13J
noE9E1z7C3PNLgZP980MHvpOdlxGZEcobXPk7EUxocrVEPfUmYpyIHanSci7zITolNflOXHc59rz
+x01douQg9u/n+dtZei7ZGLmUShkvQ3Z3Ne4Bv5T3gApLFM/17oBn6TOC6ZFthwxtj4LEFpLr2Va
Fdu5sgomlfLxgME6Vh8CVOOpbOvxPiU5GB1kY1O4LMeJX2o4XCMc9EHxjLSNjrCZ8WN0JSsR++CJ
9g4sNkvxfjFZaqGuadQz4ZbVVgzzhnaLOxlrY6jGfgr4NeiX1RjMHcsIRikrBy9Gt0PXGOgu2A/L
YbOOTh62LXkwNDtr9dIKjdHJNE3ojzDW8ex8MJdk4RONapM7E92XN4VJR0uoNJ1VK1pbpgKREWfT
MSUVIbBF9VGp2r+XicaF9OxdO7VpBGZpfQIjceeuPrlFjWHCd9a3qrfdQHSdJJizBobvAIcmX82V
j2Wc/vSM9tKv5in3nHcEcVgB35VR7gbl/epG1jW6ly3ollYZ9qUftbIKDdnIaG3HX41CE1Vo+fe0
1dJNe/U7srAPcxORc7F6zEtW6SdRVTEPSA3EOjy1iKKVd13KAzrsh86ZYZsJ9xY4rnnUqOsbWGIF
kMORxnxsl44/xEkO5Y+sDL1pUazNVRelyg2m1jk1pPaAlA0dOWNYnfNi2DLJATtSDHaQr4bbckIv
7XCDjb7bCQJ2/ADvVHf4H/bOZDluJMvar1LWe8jggMMBmHX/i0DMweA8SRsYNRDzPOPp/w+UlCUp
szIrF71os1plSmIQJALhfv3ec74TpRWuT1Y1JkmNqK2M8rgKAZlRlbf3mlQZo08HxNW2ZrxYeya+
4uKkOCdMLB9GF21j6YoK0jr3yPJL+g4gtfWLDv/MxyYZ7aQl+40ZWd2t/ld69rsvxRLH2Pz3Mgz4
RHHBOhe2/+/nPzZf/xx8KZYO+E9/2LwlOt50X+rp9kvTpbyUb/TtK//df/yWC/lX3Xga5PSu/7X9
8PpLnjcIgl/y6OeG/NcXfvcgSsiqhkMKpGPjhuL/fvMgOvo7DICAXQ0mWos7keb/94a88Y6/WgIf
DaZPxOZCcf3WkDdJnMQiBICaXd5VHLn+TkOe0dnP/XhiMwnpQ4GtG7jUBbSMn+dpaWbCvin1aQ//
LpnW3dImo0oezEvDR+q2oS8BpY88wTrbDq2q3BVbd32QTiH07VzVtDDDVKe+g72Ygq5j1oWXAyE0
NcUn5EH+1aDUdMomoa9l1I1iRWeYOoZYaORrYkLxQ+MQvJ/ZCJKh54li3MDjDeU5DmeEe0bxWBOa
cpziKrzEiqxvbG2eH3xjaZFKEO+bms9gvAmLrLoLkppjP8BxtGZi1O2XOcaPju294IBYADNAFVMi
98y6kfyVMN9HHDG/aEIEn4ZZi84jr3m2piLu1igO5QWDWB/Fkk0QwMpGaooWyApI9tMG65pIrvTU
o324ioqwPfdDo+2EHzMP1n2K7qLtx40z+OAbbYDuHpLFwBvHoaN/QPuOGtqlBVjS1O5Ty3xwoKR6
QqNZserQhy2aN6QELAt7qITBhtgadyXJejoivsiuW81U21bN2Q2KzuI67pz6ilYGo/ZeT/KjZRul
Fzuz7yVDiN7MNdAH1U52zm0SHjeTrYZwhZiU5TO38E7ZdnvRFfIZOmZ7JwjIdnZOjU16bWhxUCIl
c5IdRzjzEdqVsY0708G/DY7R6xHcnCUM1/Vk6pz8QR+cLatvbm1VOPGG9EjrCGRSf200lW9kJm7t
/jpzU0B6GAt2MtCvJfCsglLPMC8F6XzvBbrbhzozx6u+iS1g6moDWrb1LNgnK5vm4Y7c4vTIto+i
vYzzG0tv5TmRxlM0SLVO8JasJ9VNdPUC/27qrIo+mEVKvc7gvhAtfeU4vkWcrF+hO7DX/iiHQ6Ao
f2Oi1DhOD17Y6QVZHUWGjrcv/H3M7H7bqSx5dYfhk/BdbVtAvMRK3qbiloccNO04VgcisxgppIxL
oKoM68Q05Frl1k3B0+ah3T5hjAlXeL+waoXNM/ZyLONogrDhkJNGP5+fsgktL+gCfyU6ER3TPtSe
gVsFhxI5xq2VluV5IsSLXlzDLgILF5cbAbCprMNLs694bnhsYQ6qydiVUwgHNA8jKH2S1kVJ22Xj
kMV3Ow3tgk2PUHjtlMymQDwArBkj1F9iQAdhiVmqDvNPGITO7aA4qJVYhyiT7wwjsYY7q1ng0yur
SkLxKCTPwgaqT3RStW7fMDv2w6dRzthnOvgWqCncgtkxDaKJ60NPoC9nPLkmWtZVysmRAYdvhrBk
RKFZz6Nr5vGBYFIgRmkxI2QbYx0q/w4jRt3f9RHMkTtYpPSPVsQuxSZdWdKi3idJWzPtmfskt5eU
gcbwppLaZ903xsjK1kVB8D4TUbAcUgmGWiMfA1hnwqTXNyOkYCIHRDTy6zvEdYCyjXPH2VSZ2RJ6
ODHUeN+9ZSHaX4MRuUduR0e7a4sj1hvTQubp48obV/BmNUJwgijiCaGc8+/zpFOTp1cm/g6jJf6R
D5YYv87s/zM3/6udGssMKpF/vVNffulfPv+8R399ybc9Wgj5Tsdsi0EeNyo8MzQl3zgBCDJ+3JTx
5ZrY2A255NiLHzZl650OBY39miXWYPtSf2dT/v2QXLHichlG5GzxCIB+EbmErRz7vC7Ns+03NvEP
0jpMpmBUZc0pkYdhVlUU0sURfUwlOC1VNDVneq0QbNJdZzTVBa64zngGe51cFnZah6eKvjFTybJi
gtjVcno0e9k/t0lWr9tg4vNSQk/z3N7pIVe3MYW6CvN+1w2TuO1IYnqf935/NQOeGQmSyNnGkrnm
c1YhMdxG9BP3NkZITpFJz1ZZTu1OwbApVmUYjwkB1cBA1tpEHISc2H624YgNYo8iZu7WEIz1jwS6
ktTGcTv5XKEAvIoCq884jmTjlU8OCKcbhuL6mjhQzAIgqRP7UEy1nLccc8Zyx6mIfzUXFu4RxN+E
58CqpgOwZ/rwWTaNeDj4AYEw+TNxvcxbM/PGoPVx48o4uJ3jpL+qUhRVMcfWNTgrJ/B8ApR38VDb
+2XHqrwY63+wB/WBf8XpknytyZrR4dlMjIe2LFt7LjFG6EVb7X1hRd0u8w2aLDuUUZiL7RoeoL4G
0VznupfkzniJfy3LBQyDXjvIRhRdQtBzxRghpu7L84SAn1RLx6emTGVj3rKwJasaURQrlBX5/XiZ
VL10oRWnUe0iBqPhuC3xEWAHhTmhAuZWYexf+WLStr1P+NFAFdKaaIZItGHLb4j1DtcBfhK72OvN
IPyTUdNpWFey6ZcHh8yOGV0jCv0xHtAJZopQkGPbdl2pXxJWGLcmwoGm6Yc5WyWDgfjiOUCUZMzv
xyid8vozcTZtxjkGBnXq3/yvHDrO0ae6aIrX9udjxtvR4Z9nkP9LR5MF9/XnC97wj/1LViILrNGi
fXk7NR0+/89/vYHC+IuXpv2f/9Js/Z3C3/UmEzJYQb+zUYx3FgWigfBrQXSiGPrnEmi9A3MHCAOJ
vXizov12LpEGBx2LL18OE1h99b8Vd/+r9A5lBd9owUuypDpoln4+ldCKGLEn8fhBxscWNCvaUip4
/OGm/BtSwreLgGvD6Mbv+TtsZlv0WglQkSScBGrUaDcz5O3e9nBwtF/35q+Hzz+4FFvDzyAUfh/J
bbEtqdu6ZXLU+1G1WGQ++VoBDIaxjyBzp1FyMgwaXaIomRFA8dtnNNAJrqSoojgq/uLyv7udtF8g
cmAOFIKD5q/7CUNh6lFloOTOh3sjs58c5OZ/fjOXLelnpAOXsFzDBtSpnK/nzB/cghj7p073RbW3
xHA/WuYjpWThdQbaE5LTeEp/27//4HYCL/n95SRiSUsC23Okq3Os/vGGmkGFlh09zh7LFLE4SSZK
Yri07JhYfkbZLB+kP1RIsoKq1VeWSYMZMqEL5CJLava8hmnEyjYCAcQtdpIDMyiXEIeid2n/pWlQ
rJrGjfOVUQkQ3hnRYzV8qgO9UfOjEQ+7oG9aDBNLGEbd6sYj3UygYpPbZZSVWA/CqnOJHU7MdadP
4+MUE6UcqWAIVogYaoIfKje7V6jIn4iBK0hcxfzkB+TSWi1BVMqiIdxL5kcQ7gMsV5B7ggxUPI6P
Cq6kVW2BB80HOvFnmq391syyV2mnt0UkPzHKv8G0nHmDdLJjqY8fAlxCXCLmJGXxPUnendcc/qpd
Uln4anIO/E08fKlDtzrYRG+W4EPWkVtQkRtQD4ZiUJcj01XMJco/sqc92mTOH+Mwajn2o/6I+h7u
m+bej7iv15OIYxyOVXDfKnROHB493e0DsPcca0iB78lkS/1NDCj9nDe4uzmm6D5I45OFFTLZDIg0
JiJ2p8DF7hcjkomId7ivbOi5IcWXZzgw2UrCNFARlsIXBEvWtXqQua09hUlfXxFdxvdxYB7eFyLp
T2kddXuqSBD9dQ2Cz4AEdvKzqj4XRDwTGYjHHSU4j0hWxddVQUpVPORi00+dse2jVH/kjOswLq5G
mqWR0b3vIh2Jk6dP4oL8huA+Cqt5k0eFwA6egYyv1OJQjBZ2u8ZBlRDH+qac8/o6q5sLHwHee3wK
7b1kfrqnTSnOYjTVPst5Fmj2RVuIG+Muh4YRJrVFjz1ixhXb5riXTeTe6CqId4R91uc50IprmAdr
o+mmM+bEsvJccqu3NGaq94WygmCFKS5YidEiaNCV3QlPBdlvc6iuI7vZ+r4JcdNvbYGbKcAOlYTo
UaynsQ+OMvOXOnO4IRv5gZEz6Zd9rO0kw9kTgvWEiAGQEX0XDDcEX4idsTAeBNTT/cTg62CVDQSI
NxgEIejFVfaGiOgC8DYEZQT6jelX00uz0CRIz8gv+iDWTm0Aa8IcXfrGqWYBoMjAxGFwsdeVvgAq
gjdYhYtvkEk4BAu/DCGvLlQLJ2lzz19IF4HvD6cxjmOPjIzBUwsRo1nYGFmSaStD6iju/A5yxsLQ
MEFGHTG5iQsOns7Wj5VLblcRMzYBEqPs8MX0zSd3IXMEC6MjWmgdRm9+QL94oTlpcEfLQdIj4k4z
hju2ssALtHA/kEi2a39hgVQO2RRqjs9aUzFPq/x0DQfxM4gNxH5Q0qeV4wf9wdfo+QhNv2H8uG0X
+kisYZgr3HLYzeRwYTpS1QPIPTtjeRq0dblQTDqMRi/NQjYpFsZJM24BMpj3llW6Xi4S/LG53TfX
nVaaL6zbziFaiCm6CLFR9FBUwpC5A837cr703zAr5kJcKYSTXrAgzQjtXepiw3pfL4QWY2G1DI5f
eNCEmETo4UXg5LtwIbtkvd4DeQlAbKaZyC+bzDmkvfGQZLglDV8wYMJYImtHQ/Kn+Wt/4ccEgGT8
hSgzg5axO0O+dDpBpTSZIOZIuvsra6HRsCSoq2gh1MCcTg9qodaYTpSsi2EenosRzB/V0AJ6x4w0
gaDhA8QIc4xfXRB+TwLK8L2/8HEAbyosIq7wBEQhSEpWau7shamjcO7wOVHjZw4M2lWysHfohXkJ
vqJHK7RQ9bj4zryqThfZ8gg1BOPAJl1YPt1C9SEtdagYmcMiyRpH2zMpVoxY7E+2MAPAJS7ve7Vw
gpzYse/TZhQ7MI3ZpjbkxDR5gotKH2sjFLQhmmLFqRg7a2+1sIhUJJJ9qAXBB8faZAuvKJ1Cbv/C
MAK3Ba8TAtyWm5TemwSoeJYusFVqbWLcSVBIamEitTjfP4y9Ci/Bq81PDegkOndoa+OFp9S9kZUW
xlK70Jbkwl1C1gyBCRRTvjCZ/IXOhKe4ObA/Dod+YTe5Fc45dWI2wwFsbaRN97Wu+E9X4y+7GrQZ
fqiKfucGADHahv9YvyS/GgLMtxd+q/Fd9Q4wL804AWEFq9XStPje29Bpe0i1RMJRmP5c57v0M3QF
yRyrjY7h7QdDgPVuEe6b1HlkS1Dmi7/T6pD2z5XxUpNCP1QUPWAwwFr/Whnz1JaNGm3jYqahGMy7
qAmmlkLHIJsSmb/WQootMw7lq96BR7DCxzC/1wwQU54RiX0DqvOCg3q3mSot2wZTVbDoz825CPJ9
WJvd0akgGmFbUaeiy7U7OLhUinnAThM5YoXDX931Tjk+xI7bwuhFXroTZVWssiauPNXQlOD7ia1B
9hU21N43d3Hl+h4/NwJOK9hDsjkrM6uPhivLVVj5N8NcXY1NseYMpSOJKsW+ahARO4pCyE7VUUiW
vi5x12FQfe6ol9ddXDZe1texV5v5dMY5TxwaCIix1z+FGro60vS0jR/HYjvp87yzFsdxHhg72hv5
EwGT8aaBh7bGB7HBN39VJ5PcwEgGEmC05ja1M4fpdcmKmSmunwn20amS6zaHzQj0KrpF71ysMyHm
fQm4y6MnCigMCdk+aOOrenJ1Cr1k3hDfIJhPuIow7dLckIxjroNIs0BcdCPwj7Q5JpF9DoXL2cbM
bhfEz6b17Z2bdftSLoUH9ufVRG3pSTL2GIzrOw0RnMds/RFMAPGg7fJL4HBctx3R6+nUBV5taYp1
tvuYNVTV40hZCwviVNYRADtj3BSzjYszLbdIw/M1JjQUaNZiJ7DU3kVZ3FKFeE7CmCmafe1xMunM
mjrd8KYoSdXtGPUTtIoKE+/7wWBWdI8ocD40RHOvbRvjPEu1BZZDm9bNqEtwFOh4LSfYjZ3CO28i
9XBF/AGtszxVyCSAWyOOssxq3TX1gC4z2IVmZ7NaltU6TYmBiqv7olGPzjhfxMZgr4Jeya2WR/pG
6HO4s8vsZQaTH1et3MWFX3sDBSnKxVg7Vob7ReLkBmDnWmueiWUnWamBR8KpgxuXJJZtFySTZ9Ax
w4feYtsQsyebVMdNbB0qJnofJjkLNrbmNGrJx3mS42YMnXITRzGTwBxM4zwjzdBSnoUoj6u1DXRr
H86y20iYEB6WgWqdiPpZa1pOPDbTNJU3DM8BYO+oHOSmgCmzVTS7tsjJH2pO7+dcJ07KdD4GbqMD
y7crzyqVdg89GUk6YGe5ttMous16pPyEG+mrOAmnXRm59b2eo6FhgpLczhwH100zn5u2TrdOTDCS
4YdqC0ssWyOVtDf5iI22NTT9OlI1aug5yTbQScLFHmEwpDepqOxYHQRMJAxCTs+ELQDt0BunRtO7
tcbg4QE3M3fRQTFoQDH2IGfBfILjstKtAm+NFesPGJDgmWgCxF9PuHEblrbndrNY1XOS3yUoh7Eo
d/pRtM1gYfVWIax7LQnxM2FTGFscPoh2ko054WPmR+0ubE6OfKF2kQO13qFeudRk8jFix4arvCia
KpvWntNra3vmfpZzY+1tcCeE1umvox+S8zEU1hEKOjkTqr1DJHHA/q6ODhFzaC2sW+XH1WbQTdKG
wargHknVWkpcIUblfura9DYiXBHw2nXa4frQSYzYTZH2JZPztE1rAqZa+yIa+Hoyp3eDmiai3PIc
t4RG0jyQk/XkU0NhcAKwJaOXqggQiTnzXUOtvreXYJA0sZf6sWs9oTvTxogKg3R2zlV6oOrzZNjb
LjNe3GoZw2CiRWHdWHe+EQZeZrubRRmFxSzejbL60jc0bJkY+0igYiraVIij76QMXFOj3+Bcb0ho
hNtGeeTsoSJeEZ78QanmIg4kPhRrfHQGYsvwELUeWXjqgDQ7v3fd/okMUHLQS/uLChkH9j7n3CGA
HSm6ky1b2JOOcYwKjtJWUaTnFM4OFvPrNPQhg5ih4/lV9VpjDeEQjYbemrtiJ2UXrX1rijcVTqIL
guyRfoy1Q2/Cd/fMmqAfhB+gx7j3kwT9Qcj5aVYL8dKYqm3rpP16dLhiPs/3dH2jaxwQyIDZhEbN
B/A4UNDCy0i3dWeR1JZZdyVl91pBYD1NVXMI6org4N6E9dkiXqLe1dfMEdT7NBmfB7/r9vaEiLEz
UOQFacipoh12Yz5qW6TrlmdnvUtuXH+tBzYqYCmXHxy/Q9X4Xmsxbc782wKVJiOIaDtW0bBiQSNa
PtSe8CfEsHPGz2aEHtNMu+7gENrCWhPVxP74as/6Gx3R0NJW0VjlBof46Y5xNahLw9xFs2ltAwTu
6JJK0xtlKXaBHT8NfWRxunbup7aBs4YroNSCV1Mr7WOap/5Ws9N5JUsltlZhgzyQmX50Sp0IP5TM
iH4Kf1urGpaRM81m/hG2W94+EDTmc3IHjQ+xfz+ixwYaMLaVUwyPrd9n+AhizvYxuQ48fZmDwrl2
MavYkBSXDxl9Jqsx95VR4Lb37BIs+4PZDbnJaXma6sYJNlZTsHonnPPLIUpWRLdYt6bMbFW/LzAt
zPmxNvvGdr24cGgoruBuRlqI87is57o+v9WM/ymv/6q8lvTC/6y8voKR8VPr/OsLvpXVb9od2o5U
xzYiHnqqv5XVjnyH3Ic+K6zg79PE77Ie8c610e5QQDPdWzQ/v7XPTeedSeow+hVmwLwccPJ3bdO3
fiiyqH/ZbhZ073/qxhLVB6KXNj7cZ2EsIqGf2qP+oAWg0izr0OMUYdoczwlcLPC/liSb3pyshvF7
DCCNpI0tvC+fSDpktGzM44OVO+V7qeLmSTfz5ikYAUX+cCf/oH37q7ucn87gdGHxAxrkh7z54X/o
FbuoVchTcOUh7mXxYkF2u670cKFXLpC2isnRDswm1URZgJT782uTkvPLvcEfbSE3XE5FdP2l+cts
gfEUWv4uqg5+4D9nFQnt3dBF7jlx60KtVWnZF3Sec/y3k7JPo3Sx38Z19GGc8/mz3SHFX5fzZB6D
lIlrQjYvPqe6SzZ1Vagbmypq8vDSWQd/yNoLUZrllloZGwkWCAaXGeu07JvsKjQmvfRALglPd6pq
QrRp26gU5oxuUBdqNBJaRU0dK+M9HRa6O02MVrFxipPdyHlTF2l3Swhkvi0mmSPpbU2H6OYKra1H
OkjsERivP2n0ZbAq2fcdzJ7Uk6DeSTlUZY7KfgTZiwuph1Jq9vtJy5ALabO5iqHZTKvZHno8x9At
vTKEzZYhonjOYftYK43e/gW52BR99dQ+IXLC/xnpKYhR2koLmwsT2d4xk2mL5UTtRteIPE0yHoQj
ZVS3bqfFN3qD3nsN8V5H/q0rUlNsvcZ8ObqboTPraNubozOtYLOoW5JkgpH+Q6VSumphey+6IkQP
aA/dYUHQoeY08vZ2jDrKPGEODRkvCn1aRrY1aFq/TRZRiypRmHHGXGT2tU5hEkTGgL/A7eCYzpgu
SnTLe+pAA8QRno/VYFnPdjw5G5BD+XWS1+O2CSoDHjWDdeopvOJQV0axpRVdb+sWUdiUGtpuNpzg
cxUa/Zbci60LZHTNJ9XFzGJnt7Mx9SaOty4+zrETrx2rtV9Cuy33uGDnjZuWLSF/NZR5NO8BatXY
gMfFlj9SyHN63QEXEidfc0D5OMJ/NHE97p0hZBMiHSP8Ige9vxIYgqwVrLHsC+mai6x/JlmAbj+m
Zdq8Fa6yfrbMlbKx8q357N2Fb0oa1M2LrAZruBrucMhFY7mq7LwAuUqzNvDi0WcU4ZRt8jmPQz9y
Vm0d73BKDJ+TpM8Wf2KYQQ4jTKXXz03l1tEL/fMU31veS+OqacBFzN28ZMWZcf+sRnA0F5NFEACW
ZyBKvtuNNZ+KSms/5X4HrrZ224rmacuuvWkRqWubglnBuZ8E9PJGt1ux6Xptju4mE47Gnh49gl/N
z2kFFnmdBeTWhEG5+CBhldBmXmBSk5XXDBgSfT9XcDSYY+QXdUiyMU1ms3hpClIRBNAaHvVRLw4T
2aC3wmbRDEYghCgfovwqnjsgYR3pTkSFu1ytXn43JFfWXe3PYthUVgPKlrKmeWojFctVTa49ELqA
sWZVQBggZ6V8D8uleD/0BhhL1+oxHIcDH+QNgsNRWxEm033U0bLrGMJqC7qgP4C+LI2yeKmblONf
qaXz9m0ppwvAfZJxZ2zaeJlLJVrbX46RMT+mDbHgBVpAEwjBbvRRo89rdgIxvVhdV+vl0cFtwn+S
gBBFniOwlJJTkpiH/jkPsJM1gPqs/KWb2oxHB0vqqahndVk1gp+YqVmhbYeuhTdAKCyea8dIr6Y8
7DmWFhEenkbEI5zowLiS5CfXq4gy/aq2UlzvOdI7a41Dvyc0zG5BSPf4qy7IoLYBAfIT8OxmpTzk
TLJ7bO41+nkKQr9b501tfwAkhp+Em5O4XhrgpmJEpmASd+HkQN6u7OF9IbSCJOmJJqmj4mLlOzp8
RQO+SjI0xcdGtA/mOKhD77qxtROtO9x0KjXTtYaPsd85oQOYUzgRQEYw49jHrdjfCsg259DsfYxw
2pRfhNTz90aCh5JSsLM+WX0OyLBHob0thmQTG4VGRjjauwuZokLxwz5Elj0vbqqKk91YOSXavLEW
J1NLwTIiobBXPEDafcI+QxqW6U5r7G9pAWg1sw0P/gOzg64wsCpMLST/XT6YE6tfr+KaGSRkZKzP
cjsCJV41qHyf/lM4vukk/qJwNEF8MPv+bVr9u77sQ/sS/lg4fnvBd62ZTmvVQtNA6x8ZN6qz3wrH
Nxka/VbXAgBMpizpMj/owfVFcUa5/8+K0V56tLpJa9em1mT6/ncqxreK8If5PcI1BBeo4HRQRPTv
fg3TLaoiCouJhRUkrjYDuhrKadqyDbiPWUa2ZzKOxDv1QVCeIGqRozlN0W5cQqLeghXritxbliVC
rjDHbrJIkP83TdY17c9GJ28AdSn+t5WJ+aoHrpIp5vO3mj2NCKs6ZGeufAgZA2XlnvN/jO+H6gPk
eeprV24m++xY1DHZn54hROG8miXggm4/EMc49ofARivrH3wbH9URe1XV32F+1eWdlhe2sSnxCEs4
DAMNDO6lNIFFoWIjHYCdKigXmm5mBNQ6dDna2zoD+toNaXRJ3hhxprYxmxhYFSrOzAjv57YwiYIQ
BWyyTvuIUiy6d2JZ4/vOwvgGfNtlO9bVAVJegG/K715IAP1S0ZhnXJrUMD7BtHlu0eM4JOVtto38
GAccZWntzMnAqjSwgVcn46s2jL7PeBkGCQoxejsDJMNEC6Y7bRIdYjKdXLNg68vSMuydAT+yI7ng
TYAmCG0XCwY4wbk/3iqc+PW5pCud8yZAEDGy/vCfBeHfWRAMWy25Rv96QbgNi89f/nFo0pf8848L
w7cXfhdjiXeITQ3GNBg/jK/TmO+CLPGOxx9yJg1ObCQsAd/Pk8Y7XkFKlfqniOubTUTy7SRDvuVo
+vdWBlP/nUWE1crUkcfS1UHd8ysMrMJFVGcYRPea3WBsm8LiDlNdG20Cx802kWE9D1nfn4lfZJTY
lc9pYGkHfaA6KjqQedkckoHQyOzG7bOczqL+iDoVsEGZQuQp5EAm8kLfrgWZ0xIs4DYm8BD4rH1Z
pj1e4lGQnDfUL66ZnREgnjEU7OCf+uu2tuAWD5xI0r5zVn0dvXZ6F13SKaRitkvGOXlBy1bD9DVi
weKMMp8KV79WoqHRWg8vzI1HxIn0oSSy0rqNXhvo0evMDKaNXTiXtjnuCAAsvTLIX90E5Kfob/3R
CvFiQKkxknM3zdcyhg+FyRr8uLYaw+gFE0uxLsBYWm2CGEl8Ykb6XE3Ntkhpydd46p/8Su7BDKkV
PAN3UzT+DODHuRSt+Zz06YtN4uJWD4ZbvU7Oyx1oMWGsGcq+xiXZVw1jma2Z4kY1M4Yq3dKUA3B5
H5jDrZOPykOhFRzq1P2EAcXdiVDug2A6JWgFDnNKKq02NNwYXaeaiY5G2BkQTcZ7FU63QymfQzM5
Uva91FX8UszWJRbjWq2UbDaSX2iQ0SuMg2uZ8l5NZgvOoKQMksmR+QAKH+o3ulq4WTEsgyUNYXrS
JcOYb+jhJkoWc7e2pGGX2AECbbmXYfbSCfzT+jQDA2H45C3XKiVfAAz0mpSR69YYdmQGnYTDcELr
9VNpF5rHcePVTPkyS0TnJBlPmJYIVCsYUMXEHdLqmx5nv0WP0KqUbiwIKjBcNCcjTl4haRUXNQTh
Ypofa1n5zPPG+0y31uOUD14e1sg3iugl7wd3A7nmk1PMp56QQvwDNSyYyn6ORv2jU5lXLlIfTxEO
OBntfra6eo/e+n4GARxFWOnb2twH9A5XC13KS1pUEhz0T6qYQpZ73k86RiY7F0/COLeEBxkZIOlG
f8wD8ck1B6hNsHxAVKVHYff3Vd3dyzF9zXRAw7oq2nWXjfemDysziQADp9SpsJw0qkEBCeztvotc
XVLcPxNnEm+VtC5L4u227fI6fs9VONLEHkz1HNn1tMcGPAN4GC9LQys/xD72LnRh07rW/P7GVDx2
6Rj4HiNEQJScb/cVjBhAv1Z/aDLlLLk/6CfCKcUBXWZXuVZOQGuRDmch5AVDS81PrWg+TH2tLoST
lIsurIgYSNZJiIuTyCZzDb9/ePHtAl0JXlS6CLGs8sck9x+zUcOcMkswS7ig8X2H/qXMkw+QK3ov
GVNGWbgtZjNal8TD4QAdQ9JLlaIgj8Y6ODoFKWvKri5TLbzOCSvYDJp8LDT0XPg6rU3fWS9jPgHg
yQ2wEXDhNuDsV0BK4lU5u2qbRRncoanwr5mnIXjJefzn2PhUIOdcNVXGGLjX4c0YYmvaBe/bxEeg
m3kMKx8b3EjD7gqdaLcbDR66KbGfbU1ddkY1HPy+ftWG+iRV8hWr+C97gr8XaLqIM2l48dGnYHyL
WP+h6QbLUnaIuIu97AE0mIC0EUuNl5FVnWdfqL9os/3agHTwf5N+jqaODDMgmsue8sPV8CB1uZrs
fA89piASC5gMidLEerGg/7CZ/hvNRK60NPRsLkbtbL/tXj9cabDt0Yz9stgbZCZxPiatl+U4FgOj
YU6exYH/07d/fs2fRQsoaZdrEhCp6K66y39//u0CM3dDpwEuPeELp6Hf3+PxTz3NhI+jgaddft80
ZVzWsLr9+aXN37Uvl2u7FLawOSn95S/tyzIJhpmeVL5v0IwSqZM51xNNumW5OOFiTva6O34aGogd
ydD3x7gHO1i7DBbrECw6QuqAlLguQEvJMXrvuhlJil29wdwNPITlm7Ra2GuMraoiPueq3mZWfztm
waNuhdlajfISuIIGMLtwdxZc5veBRcqZdFge/vw3/YNHCAIp4hRBq46K9JdHyEgjNysMiYzDgFhT
6Ne6O19nc139xR1duu4/NcuXdxPlyVJa0X6HU/Pzu+kOwhn5R55VN5UHnHzXk4jkRscbu8qVG68b
Jzm3gchu0n66tls9u2FEFtFMDV6rnnV5KVXihAJCGOMp0Og+ukN3r7nq0qz7Xeiw3FtllOGCAcBW
jcb4HFjGtMsCo9yM0RSdOr0m6DYZH8eabR+IsjyiTskYprVLbHj06kcIDvIk5V0cnWLHOefVL+ZH
J+i2c4vRbSzNfThZ+zDMIW5BI0OFNp4Ytaae0c3X9kT3j5aC2KLe+1BbiANsQY3152/YH6wwYGwX
lTnIWDRFv7xhs60VQATMfD8PhGFQToysbBhyFBnw5v7Pr0WF/bv3zAKhwbuFtN5apFI/ri+1MUVA
G6d8byX9LZrYY1b81YL59kn64Ui8fMpthhOSoAdSF41fhyhIeoHv63q+L9y+3DYRNAzcQzCHjU/M
JKddS78vMSRp5Mbl4LvQKPP0qI3+E3kDH6H2oB5H08MQMzb35AKzybqsTuWUnfEbv85qMDe2HyV7
iODzKrbMgX7f3FykkdqgSHpw8PeuFBPDw/9n70y24za2bfsrb7w+PBCo0XidzESWZJJMUqw6GLQo
oQYCCNRffydo+1iSfeXh1z5unWOLyiSKiNh7rzUX0RAoGm3OLYQqIrlGRrI1GnLTTELUdtifGNUb
yVe75BGsk+y6HzN08NG0pt/FAVXgoLTRx5dYQde93l6q0gA8bs6nf7gnf/PGci98TBusw9hDjO9v
SmlIRKtTUe5FTqHQUxqvkxZTk6Fl/M40NpFfY8fKJ+9c0I3HYNUAkhDFTZvyLIcZsR1O2W2HcB5W
rUOJTcrG85BKE5AiVrOsd84wV5FNhDaAQiPdkLKtrWU1oLVKp0fdGD7PMEPAn96PJqdDv+YXbrRx
l8X648RBDL5ELHfwwZkvDZfIdpbOP8+nJVn4lNOjktfwqRVh7u8Me370ZdP/NnD9N9swe8byD/Z9
qrcfrtEQ1WjZhr7cD1654YgzrtyBr2NhMA9l9A93BHvHX9+TxYvDsgaL1/vLO1lb5oQLuYMNY6gS
ZSmyNC9MjyE7lS+4PzPdSSLHKZB6g2UqTTkBRvm1k3EAhHvj0EPH2EDvsw587OZYV8gqLicPnATK
9967yX3EO7HPaX8sK3NjSvW5SOfLmOP5d5fNmMcsMrM3Ej04pQ5AF2fCCDqE3WNlrDmuBj3talCj
9vmjvJyt0dwkNn/Qb7Kjo7X8hCSPXIZdC76jjQ+jR5NpKYLCEgDc0GbVseyGh6SlkPQADyAkptSz
5wHybKSvJssn2K+nOStuay05mianNQF1NFl4B8v/0Ar+TdgvD6Ts+q2wGhUsr5EabTxww4MTLQWE
nWm8T4BE8prTkh6m1yM8t40r+dMNtuU6BVtXgky98u3xc0MiC0hgSoU8uU5MahZ/5Chu5dZzGveX
ga7h2qyIFy2LI6L644ylE1wHL3Db5keKYsyD7CxJ1PNg8nY4Q3tN+/g1VkN5zIR97lW/IVZhWi+F
EbO9ZDcgBj+RqXHOW+vZQBr3D/ux8zevN2cdTD5YXXmifoySRiKT1lhji71yp8+ovS5MX86cL7h4
Nq/1cv76KLWr1hdgjjjpfbzzZUyy8QCVpk75MfzUG4T6aeAjgPR6SJPAdSBQ4kcrA2Ldp30ulEaB
Rh4WHbkkQIUdfa6J+L2WDa6AOWJfbOfYRySVc8p3AVVorDFpOz32JsctvTElTbakW48RaMnc42Qd
URiyH8Ym2i0mjqTNpt1D27OCoo+8NCg/UW7l133XXSybDMgqd8aAmQLZBAORuvHwwEQM7qbQZiQ/
02dHERQCgOfiUh2gAHXOPZsIRWb3YNIRXU7zrfvH/vpfrcY/tdwd5u3fbEV/abk/fVHt/wHKHCU/
sFiQQi8/+UeLzSW+nTKPYvqj9b5M/n9vsXm4F22sCxaO6cUATsvsP002XJJwPdEK0DUyPWdpf/3B
YnF/4fjv4ApfpNJ0zf1/04J3vL+8YOaCdYFAinyEdvyPJVo0WUNOKGxMEe12p8ormdCyqaoTqGpr
k1ttxZAwnYuLCZZ7KqJ8pScjADxdDPssbrQ0CNkfGUT7zT2zYY11L/cfE6/Nd2Q4LfYUuJWYCrCP
QbNoMw5psX2g9eRC/0y7cMYwbA0ODkSb0SdhPc6m9wkmtWUx7uvQOtI87pALTFFDy9yLPolSIfTt
bYSUvpM+Q8d4FCpn17BCRQJg2yM7HfJpm/SavmmZTd5FoCqPbVUmAHdLtWiDtZysVC0EbjHVyRU/
IuQGikS/k5V2l4QyVRuYWcO+Mevqeh6mcjUqU39CCtWfUlOfHnCrmFukVfEtQ1TqdH9efnOUlSow
CifZJCAotpTEnMfiYSruo9hGy2uOEFIU/9nVa3HyRfKpyiob4VfbX3vWtPX6nEilGhBIxHyTEVpi
tfcZ9vBbjNR49VgfSclzGkugv+j4jXNPm4FPhz6Ngt4KDCYQK2eq8w3fOcOZ3lprq8JiZmgIk8PR
fOqyTO5FEl+5FrAO0cU3KCX7lsaCbuUbF2sOzTmS3Vj/ZovQ3WbZCkqnpUID6BcW7d4fFsWaIgh2
JZNZBFpvIKtOJ6LfGlXa3A+7u5o9Y9+m+kuSGjj/+V0C0mQfw3LSj4zEP01Ixdc+IXWvOMamo0DF
ivDeiwnepjtHfwMORhRdlFWa5aZ3kTt6aUHrpEQ8yFUuYncli8ohLFs5t5mJq0eL3f4lbELjDjF+
GtiRM16R2PEFmmmEXnSaHZK3kggYf6qOo0+OXuqYayrt8Yooc3Za4cDmKbXwjsPuc8TIYo1EIjvE
ThMC72v1vL8b/aiq35DJq1d9qLuvMPHFnVNI+8Tybt5nzkIbsMvuiilpDZa3L7hkgyya687QXwfA
oGcy+LTAGPQvVlm8cgarUODbZY2txepWOYraGyY08M3IvvBevCjuHmaNdMK0D/PAwcG15GB2XbHX
rc5Ot7D+y3ydEwD2GkcEIG/E1CUSZHqNNjtLG7BH3OXAdls65uyd+l1PZh6xirF+JWvs1usRsO5d
L43bwRYvs/JfdChdjW76QePqjMV8J8HQZUF5bXbU9MZOx0j3RCj0QxTKL7rRgV4EXiADeIuEZuY9
h7M4Z5pf+t7SsXQM6ltTXPgbUACZKj6Tq3PCFj0cSF8oMEI5Vjyuu0gNxrXy1RztvJB2GUpM+VIk
muwuDc4gvpLaYksLb3ua66umzuQ1gpYeK5Izbjvd302WGR+ybO7rOwMlTLHv4Lz6a49wzVNmkr4W
JEpirUJZYZPOY4aBa1bxIQYHG9QSRLDjatpGwFt9wgE72at2JizCBanSqnhHktcSuWtoWzucevBr
07AtwYCu6FdnzxiPp02R1sMJi+jWKvF6EqkiOkp0C35Bk9p3cKIIVXAy4hUZ3q29PsPHVRek/2bm
vKlAG+yQbFAoiSK6hig5cAXSRXSLU/Rgk4x0PRIz9wi3Oe5yKvcs2hQ5hAbOapUXkFhRbFN5Itzy
mV40sqZGGYdxDufA5k+dQP9V1yI3UeDYZJ41dFlqQycF2TbdQ+b0HitVU9+ZfmM+cJxH+IJafBPb
nKSg2czTLtSIcVz7eZa9gLHrVtbo4pu1oOGzQLzilEtpPnYkS9iu32wNG7DQOPfnfI6mr/TPUff2
rrvFuAKiyk0kPchQfbbwFS5WRx/OqbNoKAy9O4TFlK8rvAdXSd69LoUXALAc5vZcD7ylIYqGVSuH
Af17kbSfDWIi8sC1XHWFb9Tf9pG4j8Ci7U2t0E+JvoxHSi/d5S78jXhu9kp6GBLYYMFc0fEXpYYS
HzbGQZ8Ifw59jKjOgDHBIVDkBLxYXzEW87YKCS/SCeGfxtKFIWvkAOJnGhoqIvlM+qgiwmUQlEwd
MSK4BVaFZO1lcJNvfNOoDzWFD/V2lNUbfTRvG2zqWjUaQOh5Ra9jGSUEx43eOss57DOQ8Dc2TqPj
1NYhIpf6NBZFjatgVO921Yx0W+QQpEicrlrTZIbbWfGhmf1fOVQWh8hu3msfV2eXDb8yR+8CXUwI
ljq2G9HEB69R0Z5hs0nN6Z17wkhbbHlns8Ak43W9fcespdg2mjpHU3rpdKXdDXF6S7PeOzLpIFlL
z8+RW8zb0cl8tkawKUAze+VghVENAyM/IpapR26P3m/6ZBGgsRo6ruulRo/jIEFrJyCaSo+qwGDn
bFaMkRHLtbo5wUOymMXoGCO9WQ/i0JfzfZHovvY8qAWplLiuN1Os0YDSf6MugcXPMX8gyhLTHoP0
PSEXhLLNH2IzleXWucc1wmNlCxpSOHQrFINN8WX60KvpHc4pEuW0GCleMz+ZshufABOPR3fRvIEE
Vrt60gaEcIXLkEtMWX/EMT6w9Ock+WJnRTu3qOhEwYoJod15mxaNHec5kPRwv80Vk/Li4s0dHSMd
miOt5YAG08DgZtHsGZ22U4uOT01evR1IW9iaHzK/gki8VVabXCAafeM21qPo0QIdTecBzFUjM4oW
v6CsTj6khDpDoNVQdfRe2N3oZ1SWNGF2dkUctAYcTpy0U0cwOzuXvrUVe9vKm2Ki65TbJSgB8vg4
kdkQbWZP9d2BjNzuBF5aO2gfKkgdvk+2ovD3bwTmqJZ8tLlOtpldM0z04BxsMBxBQ1vklbhVGIAA
0UrvvLipL6mfosT0nQmYOANkwgBCcigQrOxJW0O9iWCgR8k5Na5aMQ1qn3K6GZtwEX0WH/pPZmHT
M/MVDD7K3pktMDWMVYto1EOExM+TKAmfFfNYsshLNTx9gTlqxdmanBRkugb5el0wBT9AtNOfMMen
a3QYIZkDoOWIm/8QtKqs1dcJhfQzi/cc4N7HwueLXy03Q0vv2nqBFaRDgJVnIBYY52KtGdqOKMKm
Iwu0pX0m15YTM3+qlcd4Lou7gH79tbQHuQWD3V4Ni07X+ZDslqZn36kPIS+M/IWT7jQBYjjzCEId
yW9eWtM7OlQ8Gpy5P6HJdE+hFSMTTqaeHCCdo9mGAIXIv2aCSLTk5D63i+xqWgRYziLFyhdRljHa
+oH25QxElG7LiymtflgrD3NeYoLnLbBcXedYmL8YeOTX2DfEG+tpckwGTWBytJznvmeGiXmrcDE5
1Am2n1bH8RO1mK2msjUvQBzNwHaGclVNbkaiUuLv/BGSgz32/Wl2+wH6LrNl5eJSBwkyrlOsUaR0
y/htqgeMQbBSodcnVbvEVUhmaDSHoPuNCfzmtqZNh+PK6HX33SiN8UqqZD57jPruJSJme816njIh
FurBL/X8ORIEGW6wvvhMWqPwSOcWdLUM663L83rS68jBld0ORFYSSGrMOh8w2xpNGksGE8hCzv66
E9iI/tZIBEnQy/Ki3A5ItXdprhHqrHMWl34+PJArY241vQlaWcNljMhfTNOiP6eua5xYJHp6UDEv
i9sv3mlWPnOR5CC2Jndq4WNMeNEQSvakLVWE23FisNKTTDij5IVec4Bq889x5tgzHOZ4CJK6c772
LepXp8A/t5a5P16jHx7N7dBY1W9Tp//W//9U/wvGQD+r/++rDiv0+g3Je1K+fauxgVK0/OgfDQDv
F05CVOuOowswrdTff9T/5i8mPulF/OZiDPim/DftX3BAL0QjeESWgdLuz/If+Q1naZuW2B9avh88
Gj/zbMDK+aFXizdEt5H98Xc6zPt/nGSSxorEPE2q/di76Id96DGoEEpe3rik409GqtWhl029Oz8x
OckZtEPOg0MTtM9jD6i42QkaVYn55Kh4uq0co7znJBC++pYYiXMlVGfvDrO9l42JXhmojn1KlvEs
cVHVuB7GzCERDNQXqmUTPtMVc774DDuVeXFOOtiR7Tmvg9pPEKQ2JHHhOMO2SZR1nwLrLyh4Vq4/
WdtMU9ZNjOb3NiMscjld9Vqg15p5bMIJBTq3oKQ+M2MjxqCi8KVVk3NtAEqRtDND89AVpgno1DMP
dE31kqCAun/RC77Upi7C9gufQox4A/Ofg2JXIubxJAshf3E+Bai7zQM6dadZExJEghqbEDoMwpHc
wJz14mvCDd/boT3eAuccokDMSfg+OzYd2EwM6knO2nIA5Zs9oaxTT+WgZxc/03FGjkl8M3Rh+SDx
Ydy0Cs7yaazHyN5YFJZAzmPAnMAvchGudVHDt5xj6d3BgJ6CmuYxfUoRErqjm+y5DKpHlySEWb6K
yPNuw5xJBqf1RhcbYnKscsOSVm1d4pRpZ7uHURbyBj65f2tD/oqvgD3be8X12/ao0Cmek3o3x/Fw
FXe+sR3jniBtspOreyFq705jjsiUkpIHk6ENb4qeND1m8RBisjkkJN0cyUy1DnhXqpusqXvtfgYN
yvE7FUdL4YOs86yzOO4ZttoD0SNIqRPm1iyT+lf4b/VLgxr5SerUf0Se1AyFESAjFNUKLwBlwFYC
V9O/GyXnSgIv/Xt61BHpZDM+FH9s0JjYUFUomhRhGLBfjE2LO+WN2AvO4kr4V1KabrTtJh0yzZiW
yT5063Y+dN3EMDUJO+3KCDU204EjXkB7xiOvRMHnbQ+xDbR0FQ3UsBQOdnYVQ5i5lZ7GKVSgDPlU
AiK+jrH/Uu2ZOSFwxCukKJ/WjmhmcxfBfKHRpaUpqtiVxoVo9pOdVN5LTUMF640/1GRsOWbI/VmO
PHT3unoIwC5426gRMxaNECVLe2wdLMGHHL9P8kRnzycUjX+WkDtDf3bDSLufiNhYG1l47RZFf0r6
Vj3FdXEmWj66IvMi8T+n0KF6Y2WYRWVpx6jQXTLuwB9+sk3sJslMbIc+tzMBJlO21R3+b2vC76/n
aHhMWoNIHT+urnET1VAD2kvaiXiDeZ45GF4TQZYDz9Aj6N4IZ6YTa+TumOGuanAfrihTC7nWPXp0
9JOoGbMxgjpiqOjdLvkO+4mOZAcSyOg2UzuOJ40gwQNR6WTt+OWlmr2rNlUhxi+hQChU43FIYNG7
0AKRlhEjgzFihxpHe8fJH9T4cIkNnnejh+V3SgyxQlnnntU03rezgigVDYsdxn4UTUP3o+s6Zlld
dTN4+oVAN2jIDaNw7EpQDi388X0OFN2TDprZktDx1C5PeinVl3RyzxyhwhcIJwOuzzq/L6nFb9Ke
rhDUFMw+uepvRRea25rQZ8hOONMtZz4ntQeKxQKvHMcq306CjK5R46cEZQKn16aShI/PLxX5BkvI
yM0sm+t2yEJMHDFqJbNqdnVInHDqaPp104TDjaOISEhwJqD2r3dQ6r0gCadwCw8EXHNoK07toNzm
imEGXR6NEONEnGDA96vOjV4Xw8UmEkw+M3cqNwZZ8gwmquYJINSw14uo/YTeo+XBGLRd1Ixfu8bJ
d1OcTkHbDOKhF0b4SgYTVTqWcpJoU6ugucCU8dA5TAthSFj2qawTztB+g89ERlWyk11mHT2auetR
09y7TsbEo81sTWQEJ7vWtgqeCmd2OXjWJbNhLDRp4NVJe/FVHT76tc0raxchRAbCmYglqX8lL6xi
Ngnq81m6eYHlgmF6mBjetlCtv6vmXr5IeJtPfhNpQUs7al0RkHkuPaPC8jw0+8IsvDuT/3ANYkS7
YZT+6EZ1oa+FX3dbUhudMyxeQQrn2GbiaI9pdOVnheejkbHrdd4mRIhmBlOjVe0k88Ya8ObZrVWt
e0NQpVO4QDOP6eJoskx2RDh4O1e6GZkBEcYlGXX4njvtsZW6euKJK8kz7AZ50s1mceJXd4j99LOZ
ghL14GVhJeQxsIatPhqKfiCiTQNGwapXlkZ+ppt+MVHRfumKBh1ObBbI8dtwIPLEcqZjSRVrrtOp
tjcOmZSfqrjrLzR0vPfR66JAQkS/qkPjVfPpliZl9IzNAUDSBItUWfan0rK1a96pbG2YtMZ6wTo3
T3X4KWqsHQKr19DpyK6q7d1ckbFEPwsbaTI9T/3kb9ocE7/rNm91AYWqN/VDFo8YIoUhv0Sh29MA
1aoNOJl03xt0Dcljgk8C1FHc5lS+QaaG7K4UzrmMMGIh8emCojV0omQQxmO9j5uBVipdG7ogbRjI
Qr13afyADJGjFOcL1BgC8WKf712Sgjaoi+E5EnPQooKol8MMeTotU90VUUVAS8oweTOy7EEzHPSz
Q62/xgbRn1XiuV8a0Vy6XnwFDgdNg3w7X3NfyhzVXm23GB4y3T36UzhfSb2zaKPCWIuYBc5+dxxK
mtfoF2XQw5PbeFFv7tNxKg5mLw/2hPE8dcSnhGkAcX3o/kosiluBp2FnpEtaop7umj6Xx6od7605
VluyKUqUzQsgL53fW7wk69bsqntkez35ajPXOizodwJa7Sn3qnY1larYjh1At0bzPoeR8SzA5r7o
tW3eYD+m6KbIrUXLc2V/LoyCSNK5Q2gbJ/IkSzS5XW18cYthzbngHdUT6R0dX4nenBr2ngSFryxp
UfZA0+89J95xYnEvQptohuZDuqUxOt4YpRveNmF1bLjphJzskpigwkmRXe/i309R8IIwHsE+iFSc
TZl+GjPpXMLFvYAjnr4Jnojq0sVLt52uittT+zlRBXJm9K5oqDsb5cyPbZrslsMmCSY3VIURkyZ/
caAQ4RPhvy/yVazpN+GgbuYc9njcqnUD7SGVxSu6aAAAanwYVHcrRXvTkqzJaQ2wx9JJzFvcIdPU
ZZwBgc/AboyBveTEwNhmYiNVdS37Ciesd+UUdUluK00z+hF45Ei8uqWFmf0m4/hv4fdPhR9R6Ai7
/ndrxVOiPlcgJcvvar7ffur3ms9zfqGcQkTIsfQPytXvRZ9v/OJhnDCQPRN/vdR9fw59MVdBt7LI
2IDo7bomX4Odp43/3/8FdMvpjUA1m3KQooFv+C+qvu81c/gpYOZyLDOspbhczB/fS6YMoccZbmLn
xECr2RNJOd7aomz28zRht2oRkFLv/ucC/Y1c9u8+kCm4Ts2HDc0RPwjnMn5racjCPpm2AVKnH5Id
ixelEBi7fUTL8fzzz/t+pv3bL+haDteLGHECUH4QBfqpwywLD/LJrWLnLfX5ACLMxIOy+2T384+i
Ev9GE/jxUdxq7jX1uL4I0L6/lhh446jLhHXKisF+S9y0gZ03U5Q6cF7P7Tz7j27GktNQ+l1+/tF/
81vyJNk8DR6em7+Iq4ealpGuNdZJGSleVU8KY8X8EclIH5XF+ucf9oOo6+MX5QkkOIa+A96f5R35
Vvw4gtmi/51Yp6Fy+CAkSHq/GlIdTWrfunRYSzOV8ZFIYOWtSV7r1TPRCnm8wcmrrXUmNVc//0Z/
/fURQXh0VZagG9cyljvzjQY7FXHY5eQXn7yBaSqZHXWy0zUiwf4/PwsvJL4mHmEenB8eqIiZf46z
0DqZahDnztLIQcfGQOiYIV9+/mst1/FPAehynekTAc+wbZjNNHp+0OphpWg0p+qsUx/GX5WBO6Mz
kEv//EP+7tqxCKEJ5MNYpX64mSRXWNiec+uEN5twSa8n9uJDZybmjNP1zz9saX795VcCticMOl1c
wh+1zgCtRD9T9p5SA4XVxiS17iRCTSFeAt/04tWZ/cZxkpc08ckJgZZ1QIJm/uYV/F9FkH/zBDsY
ynQaLbyqS2TC9w9MiC4S8E9mnUavNY5mViLZqEPfu5Ka4gkFjlwEWWY05EPOCFg3Hy8vPFlC5nzV
7H9+Uf7uDizpD5a/3Om/OAgy2IBjkYFuU304XjBFEaBWdgivEZwF//6jHFREtsCxaxo/PlGj9Boy
DWvzlNhcXt9fZOQQ/lnqPaSZ/6D+/H6pZ/lePIO6i23P4OP+8vjKuK1oNEjtGE56ip8Ha/5Laeby
ZR6QUPblxOrw819PfL8ELx8J9caFAI6JkRv8I2hcZrO14G38o84MdkeIAbWyahQG1EEbL4nCUkuZ
N4+3TLqMhyTilSqItTtBPpPDxksc6tqa7e9jBWmtbEF4zUYy01jTZoGUByjqz7+y/bHF/vmW43Jy
qIyWHi7eRgRjP1pVMNim1sjk7gggr9hC35u3VeLAvRIq61aVTnhEROZh2pDQV6VycgLBX3bXNFpe
BFOa8x1DFMPJOiQ96X02i/Z9NDIeXT+eea8MtIvxRm9SOpa2GBgGMSOy3urYGy/Yipq9nvJjDS3h
gzvxcxuVGuZhMMA3t+htTl5k0TdNuYA4hdLpNkpyrQkc0/AfkUFqxG/5YS32QtmL0d+lVtoUfky2
H9Dr0FxFXWI6O+Ir+AyPK/3RGq5ruPsrq7dQQNK1FWcVA+8Chinky8RhmtytEKPTcZBmdSKSsmg2
UyPK+MhYsn3P0rx+wV1pyCNxOtNFIN251YxW61cz9pTkVcDJXWL2gF4BwQYP8wi3gGevzZy3jC43
qjDESG8TUXTvSshlh+57+41kD+OznENjD+iuvjQOWU/2ACbQTSKLdrfyyfccfJsdhiG6eNBQhJ2s
kXM46Uba2hwtrmiYhI+TZSS70DTVe6Na0MGVIR7a2eD6+KBqLkpF86PR05uUvsV9+jC5i7FR7xmW
DAOTUot9ToUEcnlT4z92cuJPaSGh4X5IlMeqSCeBEZzrZjGSJ5N02VFLduotLFM8GlNBiPA+gtiS
M6h0ebKt2CEItkD85B7j5WCipe54Sy/Cv9JTY7xkNMDHgBw1zdkwfRREmNc8Nchl7DfXybiaiLwk
c+/Km0gd10OXgNJlvdR6t1Y7ZfUwiEFa8GXAwAI8bFr2RaeKef8qPZqioJg9cY61IudW2kULo67y
6mHjThb7DcnWIKBFiXob4JDmPyqdiGRaa3hOUbQwPBALUaRFhjVuJ4CNxqotoRuspRnN1zOgtWgt
ksJ+oxFtvzlL/xmpWkOAmD2J5p7gA2M/z0NEmmvkWK9l35cP3pxM1/T1QSKrsRIrKM3CY+aoN8ck
rzD1QyHhb8lHJhPlXHUbXYXOA64q2HIERgBEcu10OpNioZ8KK8Z5R84ptErwa+sRHeN6KufpIUPM
HAALksBN9CnhZMQYeDUzrb1r6eFjZw674ktlN+1Xz5qrA/KA7oz7imbSNKbUgeS8SCKAiWuDmwgu
C+LjJJ8dOsBqq+zJ+YyFX2xUW5ZXldKbaKubnouPoJPJRqQVCa9VV519Gp7McmYVv0YmuFS3apFN
MUXd1eUUngQEj3rnqcF5wSeEXLqU8ysIhOoIGA7R3DhY8ysR7BlDUGNeK7QsoJJCmwZiNpSvJF+6
7absY7XJ9MbdLYdRRvdjrSiym0ILas6AS1O2ID7SwIgb0xUtAbNfOmQLhzKr5SFt6DhMdjd9IYZg
CGIt0e7AtBbPSdZb4BHBQdLjYn5RkwDM3PjNbenze8msbUKjiNc058S2YH6bgvc+Y7nUWf7NkMzN
jMhQsXHc3KwIX1u0brSsEPVE1XLn5XDFSdfbE4Q42ZsywYNhhbhi6LiSd0C0MyKZCjouYeeIv6sJ
zV5RdZ9k5tRy3ZdqC9Vzwqurf85dVT37eUIyqy8gNWnAO7uc7+GHbXHHroS3eGZ5v3KsGqB5pHNH
3chIryrXL2/1tpN0oxAprjWHE9nbFLbirBkpr4QC0gNkVrZGesIau0gYTJiASDVYDaNGZ0GqZl88
wOblkdXb3n9s3I6xhtcx7Q8gBI+YQKta71fM7PMZNKxWvYQgxG+J+dbW7pQ3+xbNnYdKziaYggxk
dLpNvvxtYpRqh0+CJYjVeGmYANnQRuoopVKOcA6K2YdeWrz6XWzXe2tkrLS3RUZ3VPLYLsNudMMZ
TMQXA24w57m4w0lkVkbFOx8rGiIIRDz5dZK9tVIEAzHtdlsVlKk1fCk8wLJrzA/2k++E/oGQCLXP
mePHq3KMEqSSIo1/VX37lkob1YFFytqadnWtnnMEk9o94y2IGZ4Ro29iurl2CD8J4mEgjITgcSKi
S/lp9nFHrxh5DZ8QExcXJ5JfCS15xikrbrIWTzXrKu0rg+TSwOqk8R4RePs+J8lwH3Uud443HrIm
gFFSEiOGnLiPErD6da7cI/1QbC/jkMuCBg/r+DrrkD/sW3/UT1ZdTde1QjXh0GrWVk2RdQh3uQsp
YkvPf9RKoIzBKNr8mpQJ64Z5XX5TC6u7FIlXr5tKoJ/rtTxAgWP+ivOcbARHosewQyNxVsoz6cTH
CBGGbh6Iba5zlgsCBemMe9ZxGvpfQ6kN90MbZXeig/TEVMx+zQaHuMgmj5F8prCOV/VkRmcfJ9h1
g8jxqPmD76ziPlJvRkJLuSCdkvwJuzsJR9fClUU8e7MTLHlbkJod8FBhGFDRLCAp2zgvzQcnkxL7
iTnfyyQOr/SpIwU+1ski6aPhhezVGrGaUlZyHJNxtNdepWuM8MLBy87OqA9y58ed2lPlalepO1ef
IIxAC9bg8GJ8I3wog+TiDeeBHf6r6Gt13UnZ70Y2wlOZqiLfSD8OkZ0KyouYxW2H6ZQUb8nJQltH
vdvfRUaPnKhMQ5BkBBw0L9nY4oCEy3UF14plFPk31o1aAoHaGAWAPRS4lXHdutNMBjzZaF7g5S5Z
1Ky+XyoDe+vWByiwjWRkHSyrNgIzd+a96tzkogpRf4JCoB69nO50PwLBmQkaW2WEcNJ7jONFSZm6
G1MObrIWJGi860XLPtTq+M6ZPCb5xuJS3faEpO/KHFX92iZm5gaG5PhJbwbt2k5aJIKJWZtbTzMb
F6ZnaW+JULGHdWUk5E93PLtfwzwen6Rntp8HO3TfcYECVdWBFjKzwgREfmGVu8xCPMj8DPrqZNPE
zL32QOS+2vEY3SpiatjlEtUezWGMq1VVMXuIxwTMoOU2DMbZnW80WraBoTthu/EjzuzRPI3jSo8r
QAV2Z7UevAia8Jrl9s846smfcKM5vdHd0NUxq5X5TenngNmRAGl3sWZy13IaSBZ4nCEfu8cxrsfw
d37jf3uh/9ALxZ+8VFP/afX9xQSzfxvekuTbRujvP/J7I1TYgElpiyEis3EDInL5j/qFJeEXgyQl
xDKL+0RfaKa/I2YMkoihlQKl0l0L9JWHFf73RqjwfvHpgnq6Yeo0FDz/XyUB2N+XjgCvqIoRLCwF
GB0t68Mc800PCV5oPqeE694rJWUHaKEAvd8Lvudy+mL6b0XNXZzkzWcmbMZDjBbyYvg13DOLE9k6
Tzx7DQjdKfHm5cNGcwjW8zW5aN7ki9J1/h5Hi8i+Q/GSkA8/yoyxHVKRilnVtqNJEUiR+leAwylP
fVaUBE/3rjImoOMp0V28I8yShNZ9WQhZwOWswbrRFkXIWOaglmKEo29+JKc314ynZBPFXLZ1HPWc
nJusmbfI3uqjPWnyVxJ+07eWhKNbLaO7YXjp9AJVr1n7MsrctTnN7Ze+icTKIPkPVp0u7rCO34lW
S0AM58r41JmsT5tvnpe/aQ1/ZC38WQl/3AJ65yQ7ALbFH7RkVX/bxitmy0q1UDn3c2P6B9sEkC+N
kYOHX4GJJ7mqbt1VYhT+beVK46ocjGX863iVvU4yvUd8whDZde3q4M9dD1bCjiEkWtW7SDLtqQSI
CBNMGwM7SfEl2y28Eo8I3cc8Z3AaxY38H+7OrblNZInjXyW176i4CnjYU3Xku+NL7M31SSXbikBC
IG4C8enPbwBlBXac7E6qQh1qH5K102JGPT19+fe/T/PUiG4dJ/mQBZATWMI5XBT6e93Tz0CnPy3j
cfzw+qLF5LzDjBj5e9UWCkzmVvQsP+NTIGxbTNVN+JfJlLYvTN8hLosi7bOm455xjSUX+dJILtY0
cMN9H671yVrJqtMU+tzrMof/ZQPkg0HBVlHeLkJIcIrIgLF8x5+Y96rPKUlpkALoxa2Xj7UrJpeR
4nemHwkP9TPX9wM4TYot6NRAPffDglE6CpPgVltjfLyj5H8CYgmdNjJ1+1atjKdwnF8Via6dZ3RB
n0NySD+uiafLWKLVSUnf7InKvXpq+V+Cjbu8NM2oeITZzQADYBSPGwbtkmbA3Uwy8hFTDwzCZsvI
F0jd7zmUqxuboXico5V/vjK43/xlMhlPGVh9vFpWFu2loIYgcitpn635deyle6ZWic4wDmJFOwzL
exjd6MLKQn95DdFRfLWDxfvTLgs3cwfCR6AuAFyYnmC58bmInU5DjzFuzAr13wZZpl5PmS/wzgm1
7bW1wi/D1c7Js8RetTwnlb10jypzod8rflbepsDMrwwdojW/YoxfYYmzqayqu/UWGJfppfGDu1gt
rkwzceGXL8sf1Ta6Nssi503Tn0baSDNoHdBdwSxxYLMoT0+Z22Qr97Cp4z25eXim0AD3Ef4q4Hh2
jvPmCt2BzfWx0B0ityyFHtgsdt7TEj/+ZgM/+CUT6uJPdmxujgNGqZ/FzuZz6ZpMjaJJ78M6Rspq
C1nmZLk1wrOA7/4qEsgDFXbYEyZ2lyc7eDLuS5iiqEiTsDja5cru2oSe9QhztTvdmhY8NpsKhoTE
2sCXamWKfuKreYzMclveJKuouqvVdsNskyPfH++uk9jSYC+Opl+jwFE/O8oayuilBhpOqeIbP/WT
JY0VHhTzBgiwh1BdncUgnKDOK90cZoI8H5+ZdE/YJysYNG8dFT/7B8lUvZvMFtsPuZlji8qDblHd
E0f7YPuLmE7hRZVM7wHUM7Eu02wAQkms/LWsXFagLXVYeOJUeb/c+VD9WeXG3eDEh1555qg+14vB
GcwnehBPL53VdjODYQAckRsXm8XRRkumXxJzx2JUPdAuYj9XTl+3PS8twBTXK/l/7mW9ZiY5WEBI
yj/RvIVNIrDKTsoljEvM7lqcxuMp05fgo69Op+Cx38EpjokJPUs5IfOxmYH+t95qxXj6lbNnYJh3
0cwobe1qDIjz0tOhMziNA2f6PrDBS068cAGk6PV37zeris0Hqkqnqg6tkE4xobf560R0OhTWfZRb
cOoWBMlf0eapc56kSfARUGV1vSzT8jawt+FZthYJJD0MxxfOxt9eQlvDNAxXTy4Cq0guIjtWmBa4
BqdemBmkDTAE3NL54F/ZOusvGMBLyikt0q9brgm+It98SKewPzMNxyELEpNSzhkvE57ZW9zuDTNr
J6UOVUyW59NPDHdbniuO4lymPj7/1KGVCU7cxSlD1csvyTiszpJiOwUEyRDyKrRD4CKAuOfagiAK
Eg9TEVzkunZSGRv31IhWD9qa/iXPCOOJQRh1EZjb6ZfQ5qjjEzDiWBw9psQvnpKp4m1PKHTwesBD
Lqsy0e8DPd3ldKkZW6i5YqKITVqdLlVv+gXN285N4KNYELE1S3t6mfthdW2qFdtHLki/3/iQZuz0
9eq9utErJtkBTfpsr5ePzPGLLqAzLi+YxAvYIdG3kG4H+pVXFikE1EF5s9Qq7pLXFQEnsXODcgyh
z8FnYKa9VbuDPbcBW73O09U2hmFey+yjncoBm9S2OaCX4IxcgHdke1MW4FUeCTI12szGelbdVRo2
6WSxTi9A4NtASJbBJezvUAXQxOOvjrbK0l9D0x2eZjEtDxNOkvqwK9TgA+Y/e9ALczvPfdtUjsnY
re3j1HOAooW4Y9fbMGNOmg2h3KSkdTWYQOg7DU7B5YLJdencPHcWSnm8qzbgas31B8g1SffaXkrP
m0L22I3Hyh0Iwl1xnOZq/hQzwfgO/fKOE6hSz0utSs9METva0LXgcorvFfBK9iktV+eWQgYOmi8f
Om9j90nbbMJjI3KMCe8DN1665EC4Cyba20sdWAwVXvvRsM31cUJrx2WkLeGldgNGndA5BKQ31oFr
MuvQdI+A2XkfuQf8j6lCzxn59oJRK5G/Xn5KYXit6IWJx4tzD7+F8YbEfqtJ6m28J4Wa9T3YWOHg
JGV0qTolVxVcbcdJJaayGF6enWSlt1ZZ7gqTFzBRWZ2kRcKfpxmQs8nO06upKFOZtKJXWvh+QT/m
xVQ1uXUqbWk8eMYUmpqFNt6s3ioZPIGx4e7uFpkfKScVfUgPa4oAoqMFJoUdll09UsJKu1pYxepy
hyI4AHQp7ygmBJNHFvDNz1pU+RSwaQu7W4buNKcjZFneJ/iW5yB2XModaVV91ccr58LJK+UEeOyK
FAW4sgU0EFVxYm63NJ7S5U0fJQC6SZEoaKEf42VOygWTz8ECK3AzTZnUYlTBV9su7snTUcsh/o2Y
gLWyw6OgWK1vbHtNfzmMJiT7A5edcXfVXX2Q/m8i23YhIvCEWt/Pdnf5PNndz1NyQd8aHcRP30V+
mL2P/t0v7bE0LwtqZ1n/KFYG9YAR6sTK9UvVb/yajGDGwvKn+Z9/MJCDyj+BrygIiweBAXPh2h8r
LgM7wHo4qsE0bPHgfPCBB5v0vW14fYXNfr7+O6+tYP5t2DfsdP2Ewb/YBAZgWzSlQK73wibAy0ZH
jRh0wu3/W1b/GOVhJrRw4UcdFBi0XT+nAT0JBxrgjiy+XaAfbGPnq4fCW2OKCIDLZleabR7QV6/B
C/5zq589rZliSyIw8R8zlvm3/usj+qSo1otkgHgQeLgJAldnEvnoKvi5+vlNGtBbwd/6T1RmAvWQ
swLayASuAQ6QLRVP3wq4I/RAGIl2F4gQf8s5+O4ugJKS3gRzRGgLSEczm28aU3eoCrCOjVAVCycL
GFizScPaBDRBIKHkVMEg3QlISN+rQv9AqIKlGwQclAX1MzyrAKMhSV+5XXBHLusTOcL26eoCZgE9
AYZJwrh+Gis8INtIkEIOW24T7JFumWCctNY29qwCGjCingzMzmx1YXBWgaSVrCrodNO6lqXpBvt5
aA8g0zIdINM0dDQ68Lucg1eMoiXtH1JNwTeiVtL6f1j+w00AXA6kECQYBZL6aazwgA6CIEz+SR+p
t5EdL0EQShNavnw/OsbIBFoJSrfdhcGpAm1RzZ3dgFe/hR3/IFRg1gIgfs2CK6T5qnvmwMaVgi3a
EYMYBuYdMNhB+iDgDcP3O9b3gVDPGtgWLhS044bGeRHP4DYBJlZp50DUQgmENNEocmgGbBpJyO4K
5sBm9YO7DzVyuM2plDgBJsEwUGPgOM0qe8ZQ00z4FUHZEkgO7QgA8H/GLvlP42RTZXgL5XMi5RfX
77hMY3HGcIu3l0XjgQzpMqD622QwJLQAPgxafSyAAt/u/cOz4BoE1Cpzr9TBxs1cZtKmwB4BEqV3
bNw7BA5MItSoKDKPB2oKRJgkfRma+D20ldFI0ayyHyyqYE2YJuRq7dSkAR0CnZY4Wa/Y4LKnLdD+
dtJ71yGmgDBZF00vzSEZXpjo4rjLRkjqCAAJZx0+3ebpXouuGGnFhGIdqvj6Gd61KIAhkrtgWiN4
vMmM7F2j3lkYuyN6PjUAKG1iZXC7gJ5KXwtk0hnQAOqsdxLs8YiB12SWaLyqn8HFBrSnmbIngXZh
MgFEQICM6qcfHJA7g/WJcTLN9Tsoc6i5jXWS8AkIk1m7i2vcfMnPL0U2hnySyCqJZ3DmUOdSlL0U
zDGGAGJxg4TBS0rgmoJInPGb+uDcY+5E6eWL4fZjhuswCapZPqvsOIbkSuixF/7xQJWAyL79aqSO
gmrDQlDDfA6XT34AABMdk47RLH9wEbLoH21CFonlEwmTIaE7/uXoQGMyLldl3Zk8tBgRPwVuf7mk
scgSkRE2bLspkghP81ALXHeExyTqSENNGOK2G41q/nstMCiYQZyBS/RypKxpY/xji9tQ4HF5mvTU
kG5FcV3J6oIxYvoDvvE+Y4iXcagLtsgoklKrkdhiF4Z3LYjisOwu4ProIGj3Vl8kYvu7IGDZorRY
P8NzEE2+RNldoK7IWBGyQ21aoOcmk6YfUUTQtDZTO6ijABGH7PJJnTEIy4WMQih6reodJSBzSDBN
i0OjA+7wYiTQ3835lDCLZE2gjKNg2F4OPYOgqeMRU/XYKNGUMaziOgBm+UOgcwhAEQs8Sf301k8R
gZwJSJw9BGF4YQJJL1lTANewRSMB3Dbt5djLF9ikkR3uRsFfXD9D3AVBYCNVXTdtaoaMXKKY0h75
7rWAnaCiJAApe5MwuBMBqF86d8QiqR4TNrb4w96JoMgOpxYR05B3QTTESOmCOBH0GVBUaBT+Gf6K
ZDtmkQlcbba58dKHdEeS7JXdBcpLjgvcpA0MnqHQKDLSPQl/dc2yxqFpkvgD2gUDrifp0MECcUh4
RHtoowy9AAroEVMJAebsEYuDc5pJBuuyCTURQJFOJDhoj0RvF2ownk1mXR8P7nag8Vg6aDA48SSN
IV58OY1gO6MxB4EO4taTGFwyBZstWmik7KK4I4kImEbwnSpbHTSIamabchuc19iOZpTaBfKKIJSp
N+9jB1Z5GDs4jG7EqcZrbmOLxhAPyS6+wHD6j8EHREh4Spyt1mvsBZBUHClHg9RzhwrHI/LVpeNI
IgiqB7DLvYzHI7VGGK2ReaJfrX5+3mv8CYX51gBzBAXBU9364s/TlzpkvvcL+5aP5z9v2z0unv78
Q3Q1dH5RdMI0n90A38Xf/9OB69UtKQc/3Leo1J/T/vN2gc8/uvNZ+1Xt/+e5P09myaO3q3+wa1/z
Zramfea/wexhtp516CjqHoK/3+TPPzrveWARfyA4XfXkikKttNzEr6Lu8JgGOi8veDUL01m6f0Xx
NTJjAlMlK/loFvhfo6Q387bBN0vLjoIomT1F+7cUb900FMlLDsP5Y+Y/5llHeI3DlBV+PA+gQUnm
h5IbjKO05LZH5k309c1RRCfhg9/RwgZEKPspp+y6/9QRTLuBSC/JSj6bR8xH7krGQyJYl5X8feKZ
uhXtxV69b9f+a0f94mnmdRSwhSrKvvBFwJioyO+eyAYFKC06fPJnPSvSdF1IS46K7pfXAPZkxb59
bpua5klpwQjIH1e7vX7VZq+B18mKvopy+CX629yglmRlX8/8sGM9qMv/iuvlegYt2Sx8OtyOFlwj
/8ppOnuEa22eZR2dbuEr0vL9R89fzLrdlbS4EF7Ki+YuSKOso9kt4EJedpr6/LfZ+PsXrT2oBuP3
K6RHedIXLaAS0qKjMOspd1t/l5V8M39IZj3vqS1ty4vezrr3VlstlhdcvDmfrTep53evdeSLOuyv
kH85T9J5x1JR0xCVrV8h/Hpe+o+dawzhv+JGv5kXb75EyWr/mrV2N7UY6feGWOrlgYp6U+b4NR9w
PFv1zz5pgV/gktx6fnfHm4S87FvfrgI8km5Uo5OSJK0gLTqZL/oN7HVtWVbwu3kYQlqynfXCBGZH
iLy0rPh7L3qav7lIn91tDT5AVvxfP5zsKeljNh/wXBFbKLzs+79n9+dpOu+4FG0yXF522Y0q24Z3
Wbkfspm3VwxhU9qstazYj/Nkzc3Wkdyg6qQl+0Q2PfVuU82yoj/NuHeYOtY9mm0GV1r4PM3efHzp
5al1U8KRlv/adCTJc/NpF0Ecsdi/ZK0nTRbv9bd+KdP0jTXlef5pz4by0j/rJtfEbzwG81nyn/8B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457200</xdr:colOff>
      <xdr:row>4</xdr:row>
      <xdr:rowOff>49530</xdr:rowOff>
    </xdr:from>
    <xdr:to>
      <xdr:col>11</xdr:col>
      <xdr:colOff>152400</xdr:colOff>
      <xdr:row>19</xdr:row>
      <xdr:rowOff>49530</xdr:rowOff>
    </xdr:to>
    <xdr:graphicFrame macro="">
      <xdr:nvGraphicFramePr>
        <xdr:cNvPr id="2" name="Chart 1">
          <a:extLst>
            <a:ext uri="{FF2B5EF4-FFF2-40B4-BE49-F238E27FC236}">
              <a16:creationId xmlns:a16="http://schemas.microsoft.com/office/drawing/2014/main" id="{CBFD9F16-FB4D-F8C5-F9E5-93D6D98AE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6</xdr:row>
      <xdr:rowOff>41910</xdr:rowOff>
    </xdr:from>
    <xdr:to>
      <xdr:col>13</xdr:col>
      <xdr:colOff>342900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32BF179-97D3-2795-CB92-DA822A3586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6</xdr:row>
      <xdr:rowOff>41910</xdr:rowOff>
    </xdr:from>
    <xdr:to>
      <xdr:col>11</xdr:col>
      <xdr:colOff>304800</xdr:colOff>
      <xdr:row>21</xdr:row>
      <xdr:rowOff>41910</xdr:rowOff>
    </xdr:to>
    <xdr:graphicFrame macro="">
      <xdr:nvGraphicFramePr>
        <xdr:cNvPr id="2" name="Chart 1">
          <a:extLst>
            <a:ext uri="{FF2B5EF4-FFF2-40B4-BE49-F238E27FC236}">
              <a16:creationId xmlns:a16="http://schemas.microsoft.com/office/drawing/2014/main" id="{07B651D7-80B1-4DDB-FC67-3115D8145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83820</xdr:colOff>
      <xdr:row>4</xdr:row>
      <xdr:rowOff>72390</xdr:rowOff>
    </xdr:from>
    <xdr:to>
      <xdr:col>14</xdr:col>
      <xdr:colOff>388620</xdr:colOff>
      <xdr:row>19</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40B1F3-FABC-9A06-4DF2-7E08C588C2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22620" y="8039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6</xdr:row>
      <xdr:rowOff>41910</xdr:rowOff>
    </xdr:from>
    <xdr:to>
      <xdr:col>11</xdr:col>
      <xdr:colOff>365760</xdr:colOff>
      <xdr:row>21</xdr:row>
      <xdr:rowOff>41910</xdr:rowOff>
    </xdr:to>
    <xdr:graphicFrame macro="">
      <xdr:nvGraphicFramePr>
        <xdr:cNvPr id="2" name="Chart 1">
          <a:extLst>
            <a:ext uri="{FF2B5EF4-FFF2-40B4-BE49-F238E27FC236}">
              <a16:creationId xmlns:a16="http://schemas.microsoft.com/office/drawing/2014/main" id="{B18ABCE1-45CC-2EA9-0DF0-C6628008C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502920</xdr:colOff>
      <xdr:row>4</xdr:row>
      <xdr:rowOff>76200</xdr:rowOff>
    </xdr:from>
    <xdr:to>
      <xdr:col>11</xdr:col>
      <xdr:colOff>502920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36A66CE-1761-BC7D-64F6-72009D25638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7</xdr:row>
      <xdr:rowOff>7620</xdr:rowOff>
    </xdr:from>
    <xdr:to>
      <xdr:col>12</xdr:col>
      <xdr:colOff>373380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C6F4679-7787-FFE4-731A-99956F2C0C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243840</xdr:colOff>
      <xdr:row>9</xdr:row>
      <xdr:rowOff>121920</xdr:rowOff>
    </xdr:from>
    <xdr:to>
      <xdr:col>13</xdr:col>
      <xdr:colOff>243840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43D423C-38A1-B169-565C-CC09C44F3A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266700</xdr:colOff>
      <xdr:row>17</xdr:row>
      <xdr:rowOff>22860</xdr:rowOff>
    </xdr:from>
    <xdr:to>
      <xdr:col>1</xdr:col>
      <xdr:colOff>403860</xdr:colOff>
      <xdr:row>19</xdr:row>
      <xdr:rowOff>144780</xdr:rowOff>
    </xdr:to>
    <xdr:graphicFrame macro="">
      <xdr:nvGraphicFramePr>
        <xdr:cNvPr id="2" name="Chart 1">
          <a:extLst>
            <a:ext uri="{FF2B5EF4-FFF2-40B4-BE49-F238E27FC236}">
              <a16:creationId xmlns:a16="http://schemas.microsoft.com/office/drawing/2014/main" id="{988A444B-6C49-D646-43F3-82677D794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266700</xdr:colOff>
      <xdr:row>17</xdr:row>
      <xdr:rowOff>15240</xdr:rowOff>
    </xdr:from>
    <xdr:to>
      <xdr:col>4</xdr:col>
      <xdr:colOff>381000</xdr:colOff>
      <xdr:row>19</xdr:row>
      <xdr:rowOff>91440</xdr:rowOff>
    </xdr:to>
    <xdr:graphicFrame macro="">
      <xdr:nvGraphicFramePr>
        <xdr:cNvPr id="3" name="Chart 2">
          <a:extLst>
            <a:ext uri="{FF2B5EF4-FFF2-40B4-BE49-F238E27FC236}">
              <a16:creationId xmlns:a16="http://schemas.microsoft.com/office/drawing/2014/main" id="{1FD4BF56-CBE0-801A-B7CE-C0F846C0C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327660</xdr:colOff>
      <xdr:row>16</xdr:row>
      <xdr:rowOff>175260</xdr:rowOff>
    </xdr:from>
    <xdr:to>
      <xdr:col>7</xdr:col>
      <xdr:colOff>502920</xdr:colOff>
      <xdr:row>19</xdr:row>
      <xdr:rowOff>144780</xdr:rowOff>
    </xdr:to>
    <xdr:graphicFrame macro="">
      <xdr:nvGraphicFramePr>
        <xdr:cNvPr id="4" name="Chart 3">
          <a:extLst>
            <a:ext uri="{FF2B5EF4-FFF2-40B4-BE49-F238E27FC236}">
              <a16:creationId xmlns:a16="http://schemas.microsoft.com/office/drawing/2014/main" id="{94D3B03A-7C14-05C3-42FB-ED0624B79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396240</xdr:colOff>
      <xdr:row>17</xdr:row>
      <xdr:rowOff>121920</xdr:rowOff>
    </xdr:from>
    <xdr:to>
      <xdr:col>10</xdr:col>
      <xdr:colOff>350520</xdr:colOff>
      <xdr:row>20</xdr:row>
      <xdr:rowOff>22860</xdr:rowOff>
    </xdr:to>
    <xdr:graphicFrame macro="">
      <xdr:nvGraphicFramePr>
        <xdr:cNvPr id="5" name="Chart 4">
          <a:extLst>
            <a:ext uri="{FF2B5EF4-FFF2-40B4-BE49-F238E27FC236}">
              <a16:creationId xmlns:a16="http://schemas.microsoft.com/office/drawing/2014/main" id="{1D987AA6-52F9-4E6B-5827-FC9582405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731520</xdr:colOff>
      <xdr:row>17</xdr:row>
      <xdr:rowOff>53340</xdr:rowOff>
    </xdr:from>
    <xdr:to>
      <xdr:col>13</xdr:col>
      <xdr:colOff>1051560</xdr:colOff>
      <xdr:row>20</xdr:row>
      <xdr:rowOff>0</xdr:rowOff>
    </xdr:to>
    <xdr:graphicFrame macro="">
      <xdr:nvGraphicFramePr>
        <xdr:cNvPr id="9" name="Chart 8">
          <a:extLst>
            <a:ext uri="{FF2B5EF4-FFF2-40B4-BE49-F238E27FC236}">
              <a16:creationId xmlns:a16="http://schemas.microsoft.com/office/drawing/2014/main" id="{8B4FCDC7-E398-AD31-44B8-8FD681133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107576</xdr:rowOff>
    </xdr:from>
    <xdr:to>
      <xdr:col>23</xdr:col>
      <xdr:colOff>68580</xdr:colOff>
      <xdr:row>4</xdr:row>
      <xdr:rowOff>27342</xdr:rowOff>
    </xdr:to>
    <xdr:sp macro="" textlink="">
      <xdr:nvSpPr>
        <xdr:cNvPr id="2" name="Rectangle 1">
          <a:extLst>
            <a:ext uri="{FF2B5EF4-FFF2-40B4-BE49-F238E27FC236}">
              <a16:creationId xmlns:a16="http://schemas.microsoft.com/office/drawing/2014/main" id="{D39B869B-AA4A-D6E8-4D6E-558327007CF8}"/>
            </a:ext>
          </a:extLst>
        </xdr:cNvPr>
        <xdr:cNvSpPr/>
      </xdr:nvSpPr>
      <xdr:spPr>
        <a:xfrm>
          <a:off x="0" y="107576"/>
          <a:ext cx="28178760" cy="636942"/>
        </a:xfrm>
        <a:prstGeom prst="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xdr:col>
      <xdr:colOff>224342</xdr:colOff>
      <xdr:row>0</xdr:row>
      <xdr:rowOff>83372</xdr:rowOff>
    </xdr:from>
    <xdr:to>
      <xdr:col>10</xdr:col>
      <xdr:colOff>452942</xdr:colOff>
      <xdr:row>3</xdr:row>
      <xdr:rowOff>151952</xdr:rowOff>
    </xdr:to>
    <xdr:sp macro="" textlink="">
      <xdr:nvSpPr>
        <xdr:cNvPr id="3" name="TextBox 2">
          <a:extLst>
            <a:ext uri="{FF2B5EF4-FFF2-40B4-BE49-F238E27FC236}">
              <a16:creationId xmlns:a16="http://schemas.microsoft.com/office/drawing/2014/main" id="{A895C142-1CA5-ED9E-C0E7-452F3683EE66}"/>
            </a:ext>
          </a:extLst>
        </xdr:cNvPr>
        <xdr:cNvSpPr txBox="1"/>
      </xdr:nvSpPr>
      <xdr:spPr>
        <a:xfrm>
          <a:off x="1667884" y="83372"/>
          <a:ext cx="1143000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rPr>
            <a:t>Ecommerce Sales Analysis</a:t>
          </a:r>
        </a:p>
      </xdr:txBody>
    </xdr:sp>
    <xdr:clientData/>
  </xdr:twoCellAnchor>
  <xdr:twoCellAnchor>
    <xdr:from>
      <xdr:col>0</xdr:col>
      <xdr:colOff>68580</xdr:colOff>
      <xdr:row>5</xdr:row>
      <xdr:rowOff>7620</xdr:rowOff>
    </xdr:from>
    <xdr:to>
      <xdr:col>11</xdr:col>
      <xdr:colOff>76200</xdr:colOff>
      <xdr:row>15</xdr:row>
      <xdr:rowOff>38100</xdr:rowOff>
    </xdr:to>
    <xdr:grpSp>
      <xdr:nvGrpSpPr>
        <xdr:cNvPr id="54" name="Group 53">
          <a:extLst>
            <a:ext uri="{FF2B5EF4-FFF2-40B4-BE49-F238E27FC236}">
              <a16:creationId xmlns:a16="http://schemas.microsoft.com/office/drawing/2014/main" id="{A7C7C789-F4F2-9AF9-260B-1891DE7674B2}"/>
            </a:ext>
          </a:extLst>
        </xdr:cNvPr>
        <xdr:cNvGrpSpPr/>
      </xdr:nvGrpSpPr>
      <xdr:grpSpPr>
        <a:xfrm>
          <a:off x="137160" y="907203"/>
          <a:ext cx="13403157" cy="1829647"/>
          <a:chOff x="114300" y="922020"/>
          <a:chExt cx="13426440" cy="1859280"/>
        </a:xfrm>
      </xdr:grpSpPr>
      <xdr:grpSp>
        <xdr:nvGrpSpPr>
          <xdr:cNvPr id="13" name="Group 12">
            <a:extLst>
              <a:ext uri="{FF2B5EF4-FFF2-40B4-BE49-F238E27FC236}">
                <a16:creationId xmlns:a16="http://schemas.microsoft.com/office/drawing/2014/main" id="{5DBAA05C-F391-8802-A551-B23E23311738}"/>
              </a:ext>
            </a:extLst>
          </xdr:cNvPr>
          <xdr:cNvGrpSpPr/>
        </xdr:nvGrpSpPr>
        <xdr:grpSpPr>
          <a:xfrm>
            <a:off x="114300" y="922020"/>
            <a:ext cx="2712720" cy="1859280"/>
            <a:chOff x="114300" y="861060"/>
            <a:chExt cx="2712720" cy="1859280"/>
          </a:xfrm>
        </xdr:grpSpPr>
        <xdr:sp macro="" textlink="">
          <xdr:nvSpPr>
            <xdr:cNvPr id="6" name="TextBox 5">
              <a:extLst>
                <a:ext uri="{FF2B5EF4-FFF2-40B4-BE49-F238E27FC236}">
                  <a16:creationId xmlns:a16="http://schemas.microsoft.com/office/drawing/2014/main" id="{52FA1C9E-5E09-92E5-29B3-ECE28E4EA408}"/>
                </a:ext>
              </a:extLst>
            </xdr:cNvPr>
            <xdr:cNvSpPr txBox="1"/>
          </xdr:nvSpPr>
          <xdr:spPr>
            <a:xfrm>
              <a:off x="114300" y="861060"/>
              <a:ext cx="2392680" cy="373380"/>
            </a:xfrm>
            <a:prstGeom prst="rect">
              <a:avLst/>
            </a:prstGeom>
            <a:gradFill>
              <a:gsLst>
                <a:gs pos="0">
                  <a:schemeClr val="tx1">
                    <a:lumMod val="85000"/>
                    <a:lumOff val="15000"/>
                  </a:schemeClr>
                </a:gs>
                <a:gs pos="65000">
                  <a:schemeClr val="tx1">
                    <a:lumMod val="85000"/>
                    <a:lumOff val="1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mn-lt"/>
                  <a:ea typeface="Verdana" panose="020B0604030504040204" pitchFamily="34" charset="0"/>
                  <a:cs typeface="Lato Black" panose="020F0502020204030204" pitchFamily="34" charset="0"/>
                </a:rPr>
                <a:t>Sales</a:t>
              </a:r>
            </a:p>
          </xdr:txBody>
        </xdr:sp>
        <xdr:grpSp>
          <xdr:nvGrpSpPr>
            <xdr:cNvPr id="12" name="Group 11">
              <a:extLst>
                <a:ext uri="{FF2B5EF4-FFF2-40B4-BE49-F238E27FC236}">
                  <a16:creationId xmlns:a16="http://schemas.microsoft.com/office/drawing/2014/main" id="{1D22BE9D-6B2C-BBDC-C317-8AC266B8DF91}"/>
                </a:ext>
              </a:extLst>
            </xdr:cNvPr>
            <xdr:cNvGrpSpPr/>
          </xdr:nvGrpSpPr>
          <xdr:grpSpPr>
            <a:xfrm>
              <a:off x="114300" y="1356360"/>
              <a:ext cx="2712720" cy="1363980"/>
              <a:chOff x="91440" y="1402080"/>
              <a:chExt cx="2712720" cy="1363980"/>
            </a:xfrm>
          </xdr:grpSpPr>
          <xdr:sp macro="" textlink="">
            <xdr:nvSpPr>
              <xdr:cNvPr id="5" name="Rectangle: Rounded Corners 4">
                <a:extLst>
                  <a:ext uri="{FF2B5EF4-FFF2-40B4-BE49-F238E27FC236}">
                    <a16:creationId xmlns:a16="http://schemas.microsoft.com/office/drawing/2014/main" id="{E2D33B59-7CED-AB31-DAC2-59968599107B}"/>
                  </a:ext>
                </a:extLst>
              </xdr:cNvPr>
              <xdr:cNvSpPr/>
            </xdr:nvSpPr>
            <xdr:spPr>
              <a:xfrm>
                <a:off x="106680" y="1424940"/>
                <a:ext cx="2430780" cy="1341120"/>
              </a:xfrm>
              <a:prstGeom prst="roundRect">
                <a:avLst>
                  <a:gd name="adj" fmla="val 6440"/>
                </a:avLst>
              </a:prstGeom>
              <a:gradFill>
                <a:gsLst>
                  <a:gs pos="0">
                    <a:schemeClr val="tx1">
                      <a:lumMod val="85000"/>
                      <a:lumOff val="15000"/>
                    </a:schemeClr>
                  </a:gs>
                  <a:gs pos="85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a:extLst>
                  <a:ext uri="{FF2B5EF4-FFF2-40B4-BE49-F238E27FC236}">
                    <a16:creationId xmlns:a16="http://schemas.microsoft.com/office/drawing/2014/main" id="{D60E27E0-9479-4520-B822-786C8875CBF3}"/>
                  </a:ext>
                </a:extLst>
              </xdr:cNvPr>
              <xdr:cNvSpPr txBox="1"/>
            </xdr:nvSpPr>
            <xdr:spPr>
              <a:xfrm>
                <a:off x="175260" y="2385060"/>
                <a:ext cx="2628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mn-lt"/>
                    <a:ea typeface="Verdana" panose="020B0604030504040204" pitchFamily="34" charset="0"/>
                    <a:cs typeface="Lato Black" panose="020F0502020204030204" pitchFamily="34" charset="0"/>
                  </a:rPr>
                  <a:t>YOY</a:t>
                </a:r>
                <a:r>
                  <a:rPr lang="en-IN" sz="1600" baseline="0">
                    <a:solidFill>
                      <a:schemeClr val="bg1"/>
                    </a:solidFill>
                    <a:latin typeface="+mn-lt"/>
                    <a:ea typeface="Verdana" panose="020B0604030504040204" pitchFamily="34" charset="0"/>
                    <a:cs typeface="Lato Black" panose="020F0502020204030204" pitchFamily="34" charset="0"/>
                  </a:rPr>
                  <a:t> Growth:</a:t>
                </a:r>
                <a:endParaRPr lang="en-IN" sz="1600">
                  <a:solidFill>
                    <a:schemeClr val="bg1"/>
                  </a:solidFill>
                  <a:latin typeface="+mn-lt"/>
                  <a:ea typeface="Verdana" panose="020B0604030504040204" pitchFamily="34" charset="0"/>
                  <a:cs typeface="Lato Black" panose="020F0502020204030204" pitchFamily="34" charset="0"/>
                </a:endParaRPr>
              </a:p>
            </xdr:txBody>
          </xdr:sp>
          <xdr:sp macro="" textlink="KPI!B22">
            <xdr:nvSpPr>
              <xdr:cNvPr id="9" name="TextBox 8">
                <a:extLst>
                  <a:ext uri="{FF2B5EF4-FFF2-40B4-BE49-F238E27FC236}">
                    <a16:creationId xmlns:a16="http://schemas.microsoft.com/office/drawing/2014/main" id="{B47C0F90-A3A0-411D-A1B9-F99B51ECC1CE}"/>
                  </a:ext>
                </a:extLst>
              </xdr:cNvPr>
              <xdr:cNvSpPr txBox="1"/>
            </xdr:nvSpPr>
            <xdr:spPr>
              <a:xfrm>
                <a:off x="91440" y="1402080"/>
                <a:ext cx="23926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E56AE3-AFDD-4803-815A-ACDF9D8D402B}" type="TxLink">
                  <a:rPr lang="en-US" sz="2400" b="0" i="0" u="none" strike="noStrike">
                    <a:solidFill>
                      <a:schemeClr val="bg1"/>
                    </a:solidFill>
                    <a:latin typeface="Calibri"/>
                    <a:ea typeface="Calibri"/>
                    <a:cs typeface="Calibri"/>
                  </a:rPr>
                  <a:pPr algn="ctr"/>
                  <a:t>$429.7K</a:t>
                </a:fld>
                <a:endParaRPr lang="en-IN" sz="2400">
                  <a:solidFill>
                    <a:schemeClr val="bg1"/>
                  </a:solidFill>
                  <a:latin typeface="+mn-lt"/>
                  <a:ea typeface="Verdana" panose="020B0604030504040204" pitchFamily="34" charset="0"/>
                  <a:cs typeface="Lato Black" panose="020F0502020204030204" pitchFamily="34" charset="0"/>
                </a:endParaRPr>
              </a:p>
            </xdr:txBody>
          </xdr:sp>
          <xdr:graphicFrame macro="">
            <xdr:nvGraphicFramePr>
              <xdr:cNvPr id="10" name="Chart 9">
                <a:extLst>
                  <a:ext uri="{FF2B5EF4-FFF2-40B4-BE49-F238E27FC236}">
                    <a16:creationId xmlns:a16="http://schemas.microsoft.com/office/drawing/2014/main" id="{835733CD-3629-4AF5-86DF-52A80B12D543}"/>
                  </a:ext>
                </a:extLst>
              </xdr:cNvPr>
              <xdr:cNvGraphicFramePr>
                <a:graphicFrameLocks/>
              </xdr:cNvGraphicFramePr>
            </xdr:nvGraphicFramePr>
            <xdr:xfrm>
              <a:off x="647700" y="1783080"/>
              <a:ext cx="1432560" cy="51816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8542B7E5-9224-D939-C98B-2FC604832C6F}"/>
                      </a:ext>
                    </a:extLst>
                  </xdr:cNvPr>
                  <xdr:cNvPicPr>
                    <a:picLocks noChangeAspect="1" noChangeArrowheads="1"/>
                    <a:extLst>
                      <a:ext uri="{84589F7E-364E-4C9E-8A38-B11213B215E9}">
                        <a14:cameraTool cellRange="Year_Trends!$C$9" spid="_x0000_s7191"/>
                      </a:ext>
                    </a:extLst>
                  </xdr:cNvPicPr>
                </xdr:nvPicPr>
                <xdr:blipFill>
                  <a:blip xmlns:r="http://schemas.openxmlformats.org/officeDocument/2006/relationships" r:embed="rId2"/>
                  <a:srcRect/>
                  <a:stretch>
                    <a:fillRect/>
                  </a:stretch>
                </xdr:blipFill>
                <xdr:spPr bwMode="auto">
                  <a:xfrm>
                    <a:off x="1379220" y="2438400"/>
                    <a:ext cx="1021080" cy="27432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grpSp>
        <xdr:nvGrpSpPr>
          <xdr:cNvPr id="14" name="Group 13">
            <a:extLst>
              <a:ext uri="{FF2B5EF4-FFF2-40B4-BE49-F238E27FC236}">
                <a16:creationId xmlns:a16="http://schemas.microsoft.com/office/drawing/2014/main" id="{1F0E581B-EA97-4096-92C7-7953A140AEB7}"/>
              </a:ext>
            </a:extLst>
          </xdr:cNvPr>
          <xdr:cNvGrpSpPr/>
        </xdr:nvGrpSpPr>
        <xdr:grpSpPr>
          <a:xfrm>
            <a:off x="2792730" y="922020"/>
            <a:ext cx="2712720" cy="1859280"/>
            <a:chOff x="114300" y="861060"/>
            <a:chExt cx="2712720" cy="1859280"/>
          </a:xfrm>
        </xdr:grpSpPr>
        <xdr:sp macro="" textlink="">
          <xdr:nvSpPr>
            <xdr:cNvPr id="15" name="TextBox 14">
              <a:extLst>
                <a:ext uri="{FF2B5EF4-FFF2-40B4-BE49-F238E27FC236}">
                  <a16:creationId xmlns:a16="http://schemas.microsoft.com/office/drawing/2014/main" id="{58E58297-3C3F-026F-B376-D5C0D610B184}"/>
                </a:ext>
              </a:extLst>
            </xdr:cNvPr>
            <xdr:cNvSpPr txBox="1"/>
          </xdr:nvSpPr>
          <xdr:spPr>
            <a:xfrm>
              <a:off x="114300" y="861060"/>
              <a:ext cx="2392680" cy="373380"/>
            </a:xfrm>
            <a:prstGeom prst="rect">
              <a:avLst/>
            </a:prstGeom>
            <a:gradFill>
              <a:gsLst>
                <a:gs pos="0">
                  <a:schemeClr val="tx1">
                    <a:lumMod val="85000"/>
                    <a:lumOff val="15000"/>
                  </a:schemeClr>
                </a:gs>
                <a:gs pos="65000">
                  <a:schemeClr val="tx1">
                    <a:lumMod val="85000"/>
                    <a:lumOff val="1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mn-lt"/>
                  <a:ea typeface="Verdana" panose="020B0604030504040204" pitchFamily="34" charset="0"/>
                  <a:cs typeface="Lato Black" panose="020F0502020204030204" pitchFamily="34" charset="0"/>
                </a:rPr>
                <a:t>Profit</a:t>
              </a:r>
            </a:p>
          </xdr:txBody>
        </xdr:sp>
        <xdr:grpSp>
          <xdr:nvGrpSpPr>
            <xdr:cNvPr id="16" name="Group 15">
              <a:extLst>
                <a:ext uri="{FF2B5EF4-FFF2-40B4-BE49-F238E27FC236}">
                  <a16:creationId xmlns:a16="http://schemas.microsoft.com/office/drawing/2014/main" id="{5C6550D2-0565-7932-042C-6F10FEB33A90}"/>
                </a:ext>
              </a:extLst>
            </xdr:cNvPr>
            <xdr:cNvGrpSpPr/>
          </xdr:nvGrpSpPr>
          <xdr:grpSpPr>
            <a:xfrm>
              <a:off x="114300" y="1356360"/>
              <a:ext cx="2712720" cy="1363980"/>
              <a:chOff x="91440" y="1402080"/>
              <a:chExt cx="2712720" cy="1363980"/>
            </a:xfrm>
          </xdr:grpSpPr>
          <xdr:sp macro="" textlink="">
            <xdr:nvSpPr>
              <xdr:cNvPr id="17" name="Rectangle: Rounded Corners 16">
                <a:extLst>
                  <a:ext uri="{FF2B5EF4-FFF2-40B4-BE49-F238E27FC236}">
                    <a16:creationId xmlns:a16="http://schemas.microsoft.com/office/drawing/2014/main" id="{C21867A9-2DF8-CE2F-61CA-C873D595ED48}"/>
                  </a:ext>
                </a:extLst>
              </xdr:cNvPr>
              <xdr:cNvSpPr/>
            </xdr:nvSpPr>
            <xdr:spPr>
              <a:xfrm>
                <a:off x="106680" y="1424940"/>
                <a:ext cx="2430780" cy="1341120"/>
              </a:xfrm>
              <a:prstGeom prst="roundRect">
                <a:avLst>
                  <a:gd name="adj" fmla="val 6440"/>
                </a:avLst>
              </a:prstGeom>
              <a:gradFill>
                <a:gsLst>
                  <a:gs pos="0">
                    <a:schemeClr val="tx1">
                      <a:lumMod val="85000"/>
                      <a:lumOff val="15000"/>
                    </a:schemeClr>
                  </a:gs>
                  <a:gs pos="85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66098146-5E9C-3571-E683-D7458C3CD1E4}"/>
                  </a:ext>
                </a:extLst>
              </xdr:cNvPr>
              <xdr:cNvSpPr txBox="1"/>
            </xdr:nvSpPr>
            <xdr:spPr>
              <a:xfrm>
                <a:off x="175260" y="2385060"/>
                <a:ext cx="2628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mn-lt"/>
                    <a:ea typeface="Verdana" panose="020B0604030504040204" pitchFamily="34" charset="0"/>
                    <a:cs typeface="Lato Black" panose="020F0502020204030204" pitchFamily="34" charset="0"/>
                  </a:rPr>
                  <a:t>YOY</a:t>
                </a:r>
                <a:r>
                  <a:rPr lang="en-IN" sz="1600" baseline="0">
                    <a:solidFill>
                      <a:schemeClr val="bg1"/>
                    </a:solidFill>
                    <a:latin typeface="+mn-lt"/>
                    <a:ea typeface="Verdana" panose="020B0604030504040204" pitchFamily="34" charset="0"/>
                    <a:cs typeface="Lato Black" panose="020F0502020204030204" pitchFamily="34" charset="0"/>
                  </a:rPr>
                  <a:t> Growth:</a:t>
                </a:r>
                <a:endParaRPr lang="en-IN" sz="1600">
                  <a:solidFill>
                    <a:schemeClr val="bg1"/>
                  </a:solidFill>
                  <a:latin typeface="+mn-lt"/>
                  <a:ea typeface="Verdana" panose="020B0604030504040204" pitchFamily="34" charset="0"/>
                  <a:cs typeface="Lato Black" panose="020F0502020204030204" pitchFamily="34" charset="0"/>
                </a:endParaRPr>
              </a:p>
            </xdr:txBody>
          </xdr:sp>
          <xdr:sp macro="" textlink="KPI!$H$22">
            <xdr:nvSpPr>
              <xdr:cNvPr id="19" name="TextBox 18">
                <a:extLst>
                  <a:ext uri="{FF2B5EF4-FFF2-40B4-BE49-F238E27FC236}">
                    <a16:creationId xmlns:a16="http://schemas.microsoft.com/office/drawing/2014/main" id="{62C1678F-14C7-F975-94E5-B94E576E423F}"/>
                  </a:ext>
                </a:extLst>
              </xdr:cNvPr>
              <xdr:cNvSpPr txBox="1"/>
            </xdr:nvSpPr>
            <xdr:spPr>
              <a:xfrm>
                <a:off x="91440" y="1402080"/>
                <a:ext cx="23926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08087CC-507F-4D26-9918-648EA74CA0B5}" type="TxLink">
                  <a:rPr lang="en-US" sz="2400" b="0" i="0" u="none" strike="noStrike">
                    <a:solidFill>
                      <a:schemeClr val="bg1"/>
                    </a:solidFill>
                    <a:latin typeface="Calibri"/>
                    <a:ea typeface="Calibri"/>
                    <a:cs typeface="Calibri"/>
                  </a:rPr>
                  <a:pPr algn="ctr"/>
                  <a:t>$60.3K</a:t>
                </a:fld>
                <a:endParaRPr lang="en-IN" sz="2400">
                  <a:solidFill>
                    <a:schemeClr val="bg1"/>
                  </a:solidFill>
                  <a:latin typeface="+mn-lt"/>
                  <a:ea typeface="Verdana" panose="020B0604030504040204" pitchFamily="34" charset="0"/>
                  <a:cs typeface="Lato Black" panose="020F0502020204030204" pitchFamily="34" charset="0"/>
                </a:endParaRPr>
              </a:p>
            </xdr:txBody>
          </xdr:sp>
        </xdr:grpSp>
      </xdr:grpSp>
      <xdr:grpSp>
        <xdr:nvGrpSpPr>
          <xdr:cNvPr id="22" name="Group 21">
            <a:extLst>
              <a:ext uri="{FF2B5EF4-FFF2-40B4-BE49-F238E27FC236}">
                <a16:creationId xmlns:a16="http://schemas.microsoft.com/office/drawing/2014/main" id="{73C2DA5B-6AC5-42EF-AACF-E4F44E98504F}"/>
              </a:ext>
            </a:extLst>
          </xdr:cNvPr>
          <xdr:cNvGrpSpPr/>
        </xdr:nvGrpSpPr>
        <xdr:grpSpPr>
          <a:xfrm>
            <a:off x="5471160" y="922020"/>
            <a:ext cx="2712720" cy="1859280"/>
            <a:chOff x="114300" y="861060"/>
            <a:chExt cx="2712720" cy="1859280"/>
          </a:xfrm>
        </xdr:grpSpPr>
        <xdr:sp macro="" textlink="">
          <xdr:nvSpPr>
            <xdr:cNvPr id="23" name="TextBox 22">
              <a:extLst>
                <a:ext uri="{FF2B5EF4-FFF2-40B4-BE49-F238E27FC236}">
                  <a16:creationId xmlns:a16="http://schemas.microsoft.com/office/drawing/2014/main" id="{3AAD8547-94E9-53EB-6F4A-767557D53A05}"/>
                </a:ext>
              </a:extLst>
            </xdr:cNvPr>
            <xdr:cNvSpPr txBox="1"/>
          </xdr:nvSpPr>
          <xdr:spPr>
            <a:xfrm>
              <a:off x="114300" y="861060"/>
              <a:ext cx="2392680" cy="373380"/>
            </a:xfrm>
            <a:prstGeom prst="rect">
              <a:avLst/>
            </a:prstGeom>
            <a:gradFill>
              <a:gsLst>
                <a:gs pos="0">
                  <a:schemeClr val="tx1">
                    <a:lumMod val="85000"/>
                    <a:lumOff val="15000"/>
                  </a:schemeClr>
                </a:gs>
                <a:gs pos="65000">
                  <a:schemeClr val="tx1">
                    <a:lumMod val="85000"/>
                    <a:lumOff val="1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mn-lt"/>
                  <a:ea typeface="Verdana" panose="020B0604030504040204" pitchFamily="34" charset="0"/>
                  <a:cs typeface="Lato Black" panose="020F0502020204030204" pitchFamily="34" charset="0"/>
                </a:rPr>
                <a:t>Quantity</a:t>
              </a:r>
            </a:p>
          </xdr:txBody>
        </xdr:sp>
        <xdr:grpSp>
          <xdr:nvGrpSpPr>
            <xdr:cNvPr id="24" name="Group 23">
              <a:extLst>
                <a:ext uri="{FF2B5EF4-FFF2-40B4-BE49-F238E27FC236}">
                  <a16:creationId xmlns:a16="http://schemas.microsoft.com/office/drawing/2014/main" id="{D30F5C3D-7431-149D-367E-A8A5508F9A76}"/>
                </a:ext>
              </a:extLst>
            </xdr:cNvPr>
            <xdr:cNvGrpSpPr/>
          </xdr:nvGrpSpPr>
          <xdr:grpSpPr>
            <a:xfrm>
              <a:off x="114300" y="1356360"/>
              <a:ext cx="2712720" cy="1363980"/>
              <a:chOff x="91440" y="1402080"/>
              <a:chExt cx="2712720" cy="1363980"/>
            </a:xfrm>
          </xdr:grpSpPr>
          <xdr:sp macro="" textlink="">
            <xdr:nvSpPr>
              <xdr:cNvPr id="25" name="Rectangle: Rounded Corners 24">
                <a:extLst>
                  <a:ext uri="{FF2B5EF4-FFF2-40B4-BE49-F238E27FC236}">
                    <a16:creationId xmlns:a16="http://schemas.microsoft.com/office/drawing/2014/main" id="{8F0A61D0-D486-7F39-9A18-C127CDA2596F}"/>
                  </a:ext>
                </a:extLst>
              </xdr:cNvPr>
              <xdr:cNvSpPr/>
            </xdr:nvSpPr>
            <xdr:spPr>
              <a:xfrm>
                <a:off x="106680" y="1424940"/>
                <a:ext cx="2430780" cy="1341120"/>
              </a:xfrm>
              <a:prstGeom prst="roundRect">
                <a:avLst>
                  <a:gd name="adj" fmla="val 6440"/>
                </a:avLst>
              </a:prstGeom>
              <a:gradFill>
                <a:gsLst>
                  <a:gs pos="0">
                    <a:schemeClr val="tx1">
                      <a:lumMod val="85000"/>
                      <a:lumOff val="15000"/>
                    </a:schemeClr>
                  </a:gs>
                  <a:gs pos="85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TextBox 25">
                <a:extLst>
                  <a:ext uri="{FF2B5EF4-FFF2-40B4-BE49-F238E27FC236}">
                    <a16:creationId xmlns:a16="http://schemas.microsoft.com/office/drawing/2014/main" id="{5834DAD0-4B0D-9744-AED2-7D45225AF7F4}"/>
                  </a:ext>
                </a:extLst>
              </xdr:cNvPr>
              <xdr:cNvSpPr txBox="1"/>
            </xdr:nvSpPr>
            <xdr:spPr>
              <a:xfrm>
                <a:off x="175260" y="2385060"/>
                <a:ext cx="2628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mn-lt"/>
                    <a:ea typeface="Verdana" panose="020B0604030504040204" pitchFamily="34" charset="0"/>
                    <a:cs typeface="Lato Black" panose="020F0502020204030204" pitchFamily="34" charset="0"/>
                  </a:rPr>
                  <a:t>YOY</a:t>
                </a:r>
                <a:r>
                  <a:rPr lang="en-IN" sz="1600" baseline="0">
                    <a:solidFill>
                      <a:schemeClr val="bg1"/>
                    </a:solidFill>
                    <a:latin typeface="+mn-lt"/>
                    <a:ea typeface="Verdana" panose="020B0604030504040204" pitchFamily="34" charset="0"/>
                    <a:cs typeface="Lato Black" panose="020F0502020204030204" pitchFamily="34" charset="0"/>
                  </a:rPr>
                  <a:t> Growth:</a:t>
                </a:r>
                <a:endParaRPr lang="en-IN" sz="1600">
                  <a:solidFill>
                    <a:schemeClr val="bg1"/>
                  </a:solidFill>
                  <a:latin typeface="+mn-lt"/>
                  <a:ea typeface="Verdana" panose="020B0604030504040204" pitchFamily="34" charset="0"/>
                  <a:cs typeface="Lato Black" panose="020F0502020204030204" pitchFamily="34" charset="0"/>
                </a:endParaRPr>
              </a:p>
            </xdr:txBody>
          </xdr:sp>
          <xdr:sp macro="" textlink="KPI!$E$22">
            <xdr:nvSpPr>
              <xdr:cNvPr id="27" name="TextBox 26">
                <a:extLst>
                  <a:ext uri="{FF2B5EF4-FFF2-40B4-BE49-F238E27FC236}">
                    <a16:creationId xmlns:a16="http://schemas.microsoft.com/office/drawing/2014/main" id="{2F6DC333-0BDD-6A75-DF5F-F038E9E5591A}"/>
                  </a:ext>
                </a:extLst>
              </xdr:cNvPr>
              <xdr:cNvSpPr txBox="1"/>
            </xdr:nvSpPr>
            <xdr:spPr>
              <a:xfrm>
                <a:off x="91440" y="1402080"/>
                <a:ext cx="23926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34C65D-7FC7-4FF8-8A8B-03346F833C79}" type="TxLink">
                  <a:rPr lang="en-US" sz="2400" b="0" i="0" u="none" strike="noStrike">
                    <a:solidFill>
                      <a:schemeClr val="bg1"/>
                    </a:solidFill>
                    <a:latin typeface="Calibri"/>
                    <a:ea typeface="Calibri"/>
                    <a:cs typeface="Calibri"/>
                  </a:rPr>
                  <a:pPr algn="ctr"/>
                  <a:t>6,744</a:t>
                </a:fld>
                <a:endParaRPr lang="en-IN" sz="2400">
                  <a:solidFill>
                    <a:schemeClr val="bg1"/>
                  </a:solidFill>
                  <a:latin typeface="+mn-lt"/>
                  <a:ea typeface="Verdana" panose="020B0604030504040204" pitchFamily="34" charset="0"/>
                  <a:cs typeface="Lato Black" panose="020F0502020204030204" pitchFamily="34" charset="0"/>
                </a:endParaRPr>
              </a:p>
            </xdr:txBody>
          </xdr:sp>
        </xdr:grpSp>
      </xdr:grpSp>
      <xdr:grpSp>
        <xdr:nvGrpSpPr>
          <xdr:cNvPr id="30" name="Group 29">
            <a:extLst>
              <a:ext uri="{FF2B5EF4-FFF2-40B4-BE49-F238E27FC236}">
                <a16:creationId xmlns:a16="http://schemas.microsoft.com/office/drawing/2014/main" id="{9FDCDAEC-5024-435D-9011-556E3038739C}"/>
              </a:ext>
            </a:extLst>
          </xdr:cNvPr>
          <xdr:cNvGrpSpPr/>
        </xdr:nvGrpSpPr>
        <xdr:grpSpPr>
          <a:xfrm>
            <a:off x="8149590" y="922020"/>
            <a:ext cx="2712720" cy="1859280"/>
            <a:chOff x="114300" y="861060"/>
            <a:chExt cx="2712720" cy="1859280"/>
          </a:xfrm>
        </xdr:grpSpPr>
        <xdr:sp macro="" textlink="">
          <xdr:nvSpPr>
            <xdr:cNvPr id="31" name="TextBox 30">
              <a:extLst>
                <a:ext uri="{FF2B5EF4-FFF2-40B4-BE49-F238E27FC236}">
                  <a16:creationId xmlns:a16="http://schemas.microsoft.com/office/drawing/2014/main" id="{149D8A86-8382-F228-E999-E6D9961EE8F8}"/>
                </a:ext>
              </a:extLst>
            </xdr:cNvPr>
            <xdr:cNvSpPr txBox="1"/>
          </xdr:nvSpPr>
          <xdr:spPr>
            <a:xfrm>
              <a:off x="114300" y="861060"/>
              <a:ext cx="2392680" cy="373380"/>
            </a:xfrm>
            <a:prstGeom prst="rect">
              <a:avLst/>
            </a:prstGeom>
            <a:gradFill>
              <a:gsLst>
                <a:gs pos="0">
                  <a:schemeClr val="tx1">
                    <a:lumMod val="85000"/>
                    <a:lumOff val="15000"/>
                  </a:schemeClr>
                </a:gs>
                <a:gs pos="65000">
                  <a:schemeClr val="tx1">
                    <a:lumMod val="85000"/>
                    <a:lumOff val="1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mn-lt"/>
                  <a:ea typeface="Verdana" panose="020B0604030504040204" pitchFamily="34" charset="0"/>
                  <a:cs typeface="Lato Black" panose="020F0502020204030204" pitchFamily="34" charset="0"/>
                </a:rPr>
                <a:t>No.</a:t>
              </a:r>
              <a:r>
                <a:rPr lang="en-IN" sz="2000" baseline="0">
                  <a:solidFill>
                    <a:schemeClr val="bg1"/>
                  </a:solidFill>
                  <a:latin typeface="+mn-lt"/>
                  <a:ea typeface="Verdana" panose="020B0604030504040204" pitchFamily="34" charset="0"/>
                  <a:cs typeface="Lato Black" panose="020F0502020204030204" pitchFamily="34" charset="0"/>
                </a:rPr>
                <a:t> Of Orders</a:t>
              </a:r>
              <a:endParaRPr lang="en-IN" sz="2000">
                <a:solidFill>
                  <a:schemeClr val="bg1"/>
                </a:solidFill>
                <a:latin typeface="+mn-lt"/>
                <a:ea typeface="Verdana" panose="020B0604030504040204" pitchFamily="34" charset="0"/>
                <a:cs typeface="Lato Black" panose="020F0502020204030204" pitchFamily="34" charset="0"/>
              </a:endParaRPr>
            </a:p>
          </xdr:txBody>
        </xdr:sp>
        <xdr:grpSp>
          <xdr:nvGrpSpPr>
            <xdr:cNvPr id="32" name="Group 31">
              <a:extLst>
                <a:ext uri="{FF2B5EF4-FFF2-40B4-BE49-F238E27FC236}">
                  <a16:creationId xmlns:a16="http://schemas.microsoft.com/office/drawing/2014/main" id="{77B5F33B-5243-B847-5BF7-3E545A474CEC}"/>
                </a:ext>
              </a:extLst>
            </xdr:cNvPr>
            <xdr:cNvGrpSpPr/>
          </xdr:nvGrpSpPr>
          <xdr:grpSpPr>
            <a:xfrm>
              <a:off x="114300" y="1356360"/>
              <a:ext cx="2712720" cy="1363980"/>
              <a:chOff x="91440" y="1402080"/>
              <a:chExt cx="2712720" cy="1363980"/>
            </a:xfrm>
          </xdr:grpSpPr>
          <xdr:sp macro="" textlink="">
            <xdr:nvSpPr>
              <xdr:cNvPr id="33" name="Rectangle: Rounded Corners 32">
                <a:extLst>
                  <a:ext uri="{FF2B5EF4-FFF2-40B4-BE49-F238E27FC236}">
                    <a16:creationId xmlns:a16="http://schemas.microsoft.com/office/drawing/2014/main" id="{DC91F9D9-976C-7286-45BB-CAF56C916AA5}"/>
                  </a:ext>
                </a:extLst>
              </xdr:cNvPr>
              <xdr:cNvSpPr/>
            </xdr:nvSpPr>
            <xdr:spPr>
              <a:xfrm>
                <a:off x="106680" y="1424940"/>
                <a:ext cx="2430780" cy="1341120"/>
              </a:xfrm>
              <a:prstGeom prst="roundRect">
                <a:avLst>
                  <a:gd name="adj" fmla="val 6440"/>
                </a:avLst>
              </a:prstGeom>
              <a:gradFill>
                <a:gsLst>
                  <a:gs pos="0">
                    <a:schemeClr val="tx1">
                      <a:lumMod val="85000"/>
                      <a:lumOff val="15000"/>
                    </a:schemeClr>
                  </a:gs>
                  <a:gs pos="85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TextBox 33">
                <a:extLst>
                  <a:ext uri="{FF2B5EF4-FFF2-40B4-BE49-F238E27FC236}">
                    <a16:creationId xmlns:a16="http://schemas.microsoft.com/office/drawing/2014/main" id="{0C2F87C6-E7F7-AF4F-143A-EF26B5F10CDB}"/>
                  </a:ext>
                </a:extLst>
              </xdr:cNvPr>
              <xdr:cNvSpPr txBox="1"/>
            </xdr:nvSpPr>
            <xdr:spPr>
              <a:xfrm>
                <a:off x="175260" y="2385060"/>
                <a:ext cx="2628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mn-lt"/>
                    <a:ea typeface="Verdana" panose="020B0604030504040204" pitchFamily="34" charset="0"/>
                    <a:cs typeface="Lato Black" panose="020F0502020204030204" pitchFamily="34" charset="0"/>
                  </a:rPr>
                  <a:t>YOY</a:t>
                </a:r>
                <a:r>
                  <a:rPr lang="en-IN" sz="1600" baseline="0">
                    <a:solidFill>
                      <a:schemeClr val="bg1"/>
                    </a:solidFill>
                    <a:latin typeface="+mn-lt"/>
                    <a:ea typeface="Verdana" panose="020B0604030504040204" pitchFamily="34" charset="0"/>
                    <a:cs typeface="Lato Black" panose="020F0502020204030204" pitchFamily="34" charset="0"/>
                  </a:rPr>
                  <a:t> Growth:</a:t>
                </a:r>
                <a:endParaRPr lang="en-IN" sz="1600">
                  <a:solidFill>
                    <a:schemeClr val="bg1"/>
                  </a:solidFill>
                  <a:latin typeface="+mn-lt"/>
                  <a:ea typeface="Verdana" panose="020B0604030504040204" pitchFamily="34" charset="0"/>
                  <a:cs typeface="Lato Black" panose="020F0502020204030204" pitchFamily="34" charset="0"/>
                </a:endParaRPr>
              </a:p>
            </xdr:txBody>
          </xdr:sp>
          <xdr:sp macro="" textlink="KPI!$K$22">
            <xdr:nvSpPr>
              <xdr:cNvPr id="35" name="TextBox 34">
                <a:extLst>
                  <a:ext uri="{FF2B5EF4-FFF2-40B4-BE49-F238E27FC236}">
                    <a16:creationId xmlns:a16="http://schemas.microsoft.com/office/drawing/2014/main" id="{605D1239-10DD-EFA0-807A-C3925037D7CB}"/>
                  </a:ext>
                </a:extLst>
              </xdr:cNvPr>
              <xdr:cNvSpPr txBox="1"/>
            </xdr:nvSpPr>
            <xdr:spPr>
              <a:xfrm>
                <a:off x="91440" y="1402080"/>
                <a:ext cx="23926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219B77-2D1A-4001-A07C-BF17500216B6}" type="TxLink">
                  <a:rPr lang="en-US" sz="2400" b="0" i="0" u="none" strike="noStrike">
                    <a:solidFill>
                      <a:schemeClr val="bg1"/>
                    </a:solidFill>
                    <a:latin typeface="Calibri"/>
                    <a:ea typeface="Calibri"/>
                    <a:cs typeface="Calibri"/>
                  </a:rPr>
                  <a:pPr algn="ctr"/>
                  <a:t>1,783</a:t>
                </a:fld>
                <a:endParaRPr lang="en-IN" sz="2400">
                  <a:solidFill>
                    <a:schemeClr val="bg1"/>
                  </a:solidFill>
                  <a:latin typeface="+mn-lt"/>
                  <a:ea typeface="Verdana" panose="020B0604030504040204" pitchFamily="34" charset="0"/>
                  <a:cs typeface="Lato Black" panose="020F0502020204030204" pitchFamily="34" charset="0"/>
                </a:endParaRPr>
              </a:p>
            </xdr:txBody>
          </xdr:sp>
        </xdr:grpSp>
      </xdr:grpSp>
      <xdr:grpSp>
        <xdr:nvGrpSpPr>
          <xdr:cNvPr id="38" name="Group 37">
            <a:extLst>
              <a:ext uri="{FF2B5EF4-FFF2-40B4-BE49-F238E27FC236}">
                <a16:creationId xmlns:a16="http://schemas.microsoft.com/office/drawing/2014/main" id="{B68FF1FB-29BA-4194-B720-65220EC21090}"/>
              </a:ext>
            </a:extLst>
          </xdr:cNvPr>
          <xdr:cNvGrpSpPr/>
        </xdr:nvGrpSpPr>
        <xdr:grpSpPr>
          <a:xfrm>
            <a:off x="10828020" y="922020"/>
            <a:ext cx="2712720" cy="1859280"/>
            <a:chOff x="114300" y="861060"/>
            <a:chExt cx="2712720" cy="1859280"/>
          </a:xfrm>
        </xdr:grpSpPr>
        <xdr:sp macro="" textlink="">
          <xdr:nvSpPr>
            <xdr:cNvPr id="39" name="TextBox 38">
              <a:extLst>
                <a:ext uri="{FF2B5EF4-FFF2-40B4-BE49-F238E27FC236}">
                  <a16:creationId xmlns:a16="http://schemas.microsoft.com/office/drawing/2014/main" id="{D4F952A1-5C21-3EF0-24C7-58038E66AA7C}"/>
                </a:ext>
              </a:extLst>
            </xdr:cNvPr>
            <xdr:cNvSpPr txBox="1"/>
          </xdr:nvSpPr>
          <xdr:spPr>
            <a:xfrm>
              <a:off x="114300" y="861060"/>
              <a:ext cx="2392680" cy="373380"/>
            </a:xfrm>
            <a:prstGeom prst="rect">
              <a:avLst/>
            </a:prstGeom>
            <a:gradFill>
              <a:gsLst>
                <a:gs pos="0">
                  <a:schemeClr val="tx1">
                    <a:lumMod val="85000"/>
                    <a:lumOff val="15000"/>
                  </a:schemeClr>
                </a:gs>
                <a:gs pos="65000">
                  <a:schemeClr val="tx1">
                    <a:lumMod val="85000"/>
                    <a:lumOff val="1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mn-lt"/>
                  <a:ea typeface="Verdana" panose="020B0604030504040204" pitchFamily="34" charset="0"/>
                  <a:cs typeface="Lato Black" panose="020F0502020204030204" pitchFamily="34" charset="0"/>
                </a:rPr>
                <a:t>Profit Margin</a:t>
              </a:r>
            </a:p>
          </xdr:txBody>
        </xdr:sp>
        <xdr:grpSp>
          <xdr:nvGrpSpPr>
            <xdr:cNvPr id="40" name="Group 39">
              <a:extLst>
                <a:ext uri="{FF2B5EF4-FFF2-40B4-BE49-F238E27FC236}">
                  <a16:creationId xmlns:a16="http://schemas.microsoft.com/office/drawing/2014/main" id="{64DB778A-C82A-AA15-2E94-38CA701CA931}"/>
                </a:ext>
              </a:extLst>
            </xdr:cNvPr>
            <xdr:cNvGrpSpPr/>
          </xdr:nvGrpSpPr>
          <xdr:grpSpPr>
            <a:xfrm>
              <a:off x="114300" y="1356360"/>
              <a:ext cx="2712720" cy="1363980"/>
              <a:chOff x="91440" y="1402080"/>
              <a:chExt cx="2712720" cy="1363980"/>
            </a:xfrm>
          </xdr:grpSpPr>
          <xdr:sp macro="" textlink="">
            <xdr:nvSpPr>
              <xdr:cNvPr id="41" name="Rectangle: Rounded Corners 40">
                <a:extLst>
                  <a:ext uri="{FF2B5EF4-FFF2-40B4-BE49-F238E27FC236}">
                    <a16:creationId xmlns:a16="http://schemas.microsoft.com/office/drawing/2014/main" id="{F45D077B-92CA-E47B-3B81-C649B4DDC347}"/>
                  </a:ext>
                </a:extLst>
              </xdr:cNvPr>
              <xdr:cNvSpPr/>
            </xdr:nvSpPr>
            <xdr:spPr>
              <a:xfrm>
                <a:off x="106680" y="1424940"/>
                <a:ext cx="2430780" cy="1341120"/>
              </a:xfrm>
              <a:prstGeom prst="roundRect">
                <a:avLst>
                  <a:gd name="adj" fmla="val 6440"/>
                </a:avLst>
              </a:prstGeom>
              <a:gradFill>
                <a:gsLst>
                  <a:gs pos="0">
                    <a:schemeClr val="tx1">
                      <a:lumMod val="85000"/>
                      <a:lumOff val="15000"/>
                    </a:schemeClr>
                  </a:gs>
                  <a:gs pos="85000">
                    <a:schemeClr val="tx1">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TextBox 41">
                <a:extLst>
                  <a:ext uri="{FF2B5EF4-FFF2-40B4-BE49-F238E27FC236}">
                    <a16:creationId xmlns:a16="http://schemas.microsoft.com/office/drawing/2014/main" id="{C03D6EF5-33C0-D3CF-09CA-127B0D51F98B}"/>
                  </a:ext>
                </a:extLst>
              </xdr:cNvPr>
              <xdr:cNvSpPr txBox="1"/>
            </xdr:nvSpPr>
            <xdr:spPr>
              <a:xfrm>
                <a:off x="175260" y="2385060"/>
                <a:ext cx="26289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mn-lt"/>
                    <a:ea typeface="Verdana" panose="020B0604030504040204" pitchFamily="34" charset="0"/>
                    <a:cs typeface="Lato Black" panose="020F0502020204030204" pitchFamily="34" charset="0"/>
                  </a:rPr>
                  <a:t>YOY</a:t>
                </a:r>
                <a:r>
                  <a:rPr lang="en-IN" sz="1600" baseline="0">
                    <a:solidFill>
                      <a:schemeClr val="bg1"/>
                    </a:solidFill>
                    <a:latin typeface="+mn-lt"/>
                    <a:ea typeface="Verdana" panose="020B0604030504040204" pitchFamily="34" charset="0"/>
                    <a:cs typeface="Lato Black" panose="020F0502020204030204" pitchFamily="34" charset="0"/>
                  </a:rPr>
                  <a:t> Growth:</a:t>
                </a:r>
                <a:endParaRPr lang="en-IN" sz="1600">
                  <a:solidFill>
                    <a:schemeClr val="bg1"/>
                  </a:solidFill>
                  <a:latin typeface="+mn-lt"/>
                  <a:ea typeface="Verdana" panose="020B0604030504040204" pitchFamily="34" charset="0"/>
                  <a:cs typeface="Lato Black" panose="020F0502020204030204" pitchFamily="34" charset="0"/>
                </a:endParaRPr>
              </a:p>
            </xdr:txBody>
          </xdr:sp>
          <xdr:sp macro="" textlink="KPI!$N$22">
            <xdr:nvSpPr>
              <xdr:cNvPr id="43" name="TextBox 42">
                <a:extLst>
                  <a:ext uri="{FF2B5EF4-FFF2-40B4-BE49-F238E27FC236}">
                    <a16:creationId xmlns:a16="http://schemas.microsoft.com/office/drawing/2014/main" id="{4E21E425-4236-2687-9EBD-01D936C904F5}"/>
                  </a:ext>
                </a:extLst>
              </xdr:cNvPr>
              <xdr:cNvSpPr txBox="1"/>
            </xdr:nvSpPr>
            <xdr:spPr>
              <a:xfrm>
                <a:off x="91440" y="1402080"/>
                <a:ext cx="23926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204AE2-82AA-4DDD-9D3F-81AA52793B22}" type="TxLink">
                  <a:rPr lang="en-US" sz="2400" b="0" i="0" u="none" strike="noStrike">
                    <a:solidFill>
                      <a:schemeClr val="bg1"/>
                    </a:solidFill>
                    <a:latin typeface="Calibri"/>
                    <a:ea typeface="Calibri"/>
                    <a:cs typeface="Calibri"/>
                  </a:rPr>
                  <a:pPr algn="ctr"/>
                  <a:t>14.03%</a:t>
                </a:fld>
                <a:endParaRPr lang="en-IN" sz="2400">
                  <a:solidFill>
                    <a:schemeClr val="bg1"/>
                  </a:solidFill>
                  <a:latin typeface="+mn-lt"/>
                  <a:ea typeface="Verdana" panose="020B0604030504040204" pitchFamily="34" charset="0"/>
                  <a:cs typeface="Lato Black" panose="020F0502020204030204" pitchFamily="34" charset="0"/>
                </a:endParaRPr>
              </a:p>
            </xdr:txBody>
          </xdr:sp>
        </xdr:grpSp>
      </xdr:grpSp>
    </xdr:grpSp>
    <xdr:clientData/>
  </xdr:twoCellAnchor>
  <xdr:twoCellAnchor>
    <xdr:from>
      <xdr:col>5</xdr:col>
      <xdr:colOff>7620</xdr:colOff>
      <xdr:row>9</xdr:row>
      <xdr:rowOff>129540</xdr:rowOff>
    </xdr:from>
    <xdr:to>
      <xdr:col>6</xdr:col>
      <xdr:colOff>49530</xdr:colOff>
      <xdr:row>12</xdr:row>
      <xdr:rowOff>114300</xdr:rowOff>
    </xdr:to>
    <xdr:graphicFrame macro="">
      <xdr:nvGraphicFramePr>
        <xdr:cNvPr id="46" name="Chart 45">
          <a:extLst>
            <a:ext uri="{FF2B5EF4-FFF2-40B4-BE49-F238E27FC236}">
              <a16:creationId xmlns:a16="http://schemas.microsoft.com/office/drawing/2014/main" id="{9AFAAE6F-8511-4E1F-A372-9FE4B785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453390</xdr:colOff>
      <xdr:row>10</xdr:row>
      <xdr:rowOff>15240</xdr:rowOff>
    </xdr:from>
    <xdr:to>
      <xdr:col>3</xdr:col>
      <xdr:colOff>485775</xdr:colOff>
      <xdr:row>12</xdr:row>
      <xdr:rowOff>95250</xdr:rowOff>
    </xdr:to>
    <xdr:graphicFrame macro="">
      <xdr:nvGraphicFramePr>
        <xdr:cNvPr id="47" name="Chart 46">
          <a:extLst>
            <a:ext uri="{FF2B5EF4-FFF2-40B4-BE49-F238E27FC236}">
              <a16:creationId xmlns:a16="http://schemas.microsoft.com/office/drawing/2014/main" id="{AB99EB68-8474-48E7-B3B2-51B2F492C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163830</xdr:colOff>
      <xdr:row>10</xdr:row>
      <xdr:rowOff>91440</xdr:rowOff>
    </xdr:from>
    <xdr:to>
      <xdr:col>8</xdr:col>
      <xdr:colOff>80010</xdr:colOff>
      <xdr:row>12</xdr:row>
      <xdr:rowOff>163830</xdr:rowOff>
    </xdr:to>
    <xdr:graphicFrame macro="">
      <xdr:nvGraphicFramePr>
        <xdr:cNvPr id="48" name="Chart 47">
          <a:extLst>
            <a:ext uri="{FF2B5EF4-FFF2-40B4-BE49-F238E27FC236}">
              <a16:creationId xmlns:a16="http://schemas.microsoft.com/office/drawing/2014/main" id="{B080BFBC-FA45-45F1-A049-9B635C4C3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182880</xdr:colOff>
      <xdr:row>10</xdr:row>
      <xdr:rowOff>72390</xdr:rowOff>
    </xdr:from>
    <xdr:to>
      <xdr:col>10</xdr:col>
      <xdr:colOff>163830</xdr:colOff>
      <xdr:row>13</xdr:row>
      <xdr:rowOff>19050</xdr:rowOff>
    </xdr:to>
    <xdr:graphicFrame macro="">
      <xdr:nvGraphicFramePr>
        <xdr:cNvPr id="49" name="Chart 48">
          <a:extLst>
            <a:ext uri="{FF2B5EF4-FFF2-40B4-BE49-F238E27FC236}">
              <a16:creationId xmlns:a16="http://schemas.microsoft.com/office/drawing/2014/main" id="{E3FC32A7-4CD9-46F0-82E6-8E95D98C0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449580</xdr:colOff>
      <xdr:row>13</xdr:row>
      <xdr:rowOff>68580</xdr:rowOff>
    </xdr:from>
    <xdr:to>
      <xdr:col>8</xdr:col>
      <xdr:colOff>388620</xdr:colOff>
      <xdr:row>14</xdr:row>
      <xdr:rowOff>160020</xdr:rowOff>
    </xdr:to>
    <xdr:pic>
      <xdr:nvPicPr>
        <xdr:cNvPr id="50" name="Picture 49">
          <a:extLst>
            <a:ext uri="{FF2B5EF4-FFF2-40B4-BE49-F238E27FC236}">
              <a16:creationId xmlns:a16="http://schemas.microsoft.com/office/drawing/2014/main" id="{90D846FD-9C31-0E1F-08B5-2BD6565369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33560" y="2446020"/>
          <a:ext cx="109728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228600</xdr:colOff>
      <xdr:row>13</xdr:row>
      <xdr:rowOff>53340</xdr:rowOff>
    </xdr:from>
    <xdr:to>
      <xdr:col>4</xdr:col>
      <xdr:colOff>129540</xdr:colOff>
      <xdr:row>14</xdr:row>
      <xdr:rowOff>144780</xdr:rowOff>
    </xdr:to>
    <xdr:pic>
      <xdr:nvPicPr>
        <xdr:cNvPr id="51" name="Picture 50">
          <a:extLst>
            <a:ext uri="{FF2B5EF4-FFF2-40B4-BE49-F238E27FC236}">
              <a16:creationId xmlns:a16="http://schemas.microsoft.com/office/drawing/2014/main" id="{AAD6BED9-B38A-F446-8B30-B6753AD840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114800" y="2430780"/>
          <a:ext cx="102108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575310</xdr:colOff>
      <xdr:row>13</xdr:row>
      <xdr:rowOff>76200</xdr:rowOff>
    </xdr:from>
    <xdr:to>
      <xdr:col>10</xdr:col>
      <xdr:colOff>518160</xdr:colOff>
      <xdr:row>14</xdr:row>
      <xdr:rowOff>167640</xdr:rowOff>
    </xdr:to>
    <xdr:pic>
      <xdr:nvPicPr>
        <xdr:cNvPr id="52" name="Picture 51">
          <a:extLst>
            <a:ext uri="{FF2B5EF4-FFF2-40B4-BE49-F238E27FC236}">
              <a16:creationId xmlns:a16="http://schemas.microsoft.com/office/drawing/2014/main" id="{DBAFB2F7-0D0C-490D-7B84-F35FF9CF525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23420" y="2453640"/>
          <a:ext cx="110490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358140</xdr:colOff>
      <xdr:row>13</xdr:row>
      <xdr:rowOff>68580</xdr:rowOff>
    </xdr:from>
    <xdr:to>
      <xdr:col>6</xdr:col>
      <xdr:colOff>259080</xdr:colOff>
      <xdr:row>14</xdr:row>
      <xdr:rowOff>160020</xdr:rowOff>
    </xdr:to>
    <xdr:pic>
      <xdr:nvPicPr>
        <xdr:cNvPr id="53" name="Picture 52">
          <a:extLst>
            <a:ext uri="{FF2B5EF4-FFF2-40B4-BE49-F238E27FC236}">
              <a16:creationId xmlns:a16="http://schemas.microsoft.com/office/drawing/2014/main" id="{D59588A8-1FE8-35C3-515D-67614BC37FC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12280" y="2446020"/>
          <a:ext cx="102108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60960</xdr:colOff>
      <xdr:row>15</xdr:row>
      <xdr:rowOff>137160</xdr:rowOff>
    </xdr:from>
    <xdr:to>
      <xdr:col>3</xdr:col>
      <xdr:colOff>422910</xdr:colOff>
      <xdr:row>32</xdr:row>
      <xdr:rowOff>91440</xdr:rowOff>
    </xdr:to>
    <xdr:sp macro="" textlink="">
      <xdr:nvSpPr>
        <xdr:cNvPr id="55" name="Rectangle: Rounded Corners 54">
          <a:extLst>
            <a:ext uri="{FF2B5EF4-FFF2-40B4-BE49-F238E27FC236}">
              <a16:creationId xmlns:a16="http://schemas.microsoft.com/office/drawing/2014/main" id="{EA96EF6A-7C88-0157-CA94-D4681DEB60BC}"/>
            </a:ext>
          </a:extLst>
        </xdr:cNvPr>
        <xdr:cNvSpPr/>
      </xdr:nvSpPr>
      <xdr:spPr>
        <a:xfrm>
          <a:off x="121920" y="2880360"/>
          <a:ext cx="4381500" cy="3063240"/>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605790</xdr:colOff>
      <xdr:row>15</xdr:row>
      <xdr:rowOff>144780</xdr:rowOff>
    </xdr:from>
    <xdr:to>
      <xdr:col>10</xdr:col>
      <xdr:colOff>563880</xdr:colOff>
      <xdr:row>32</xdr:row>
      <xdr:rowOff>99060</xdr:rowOff>
    </xdr:to>
    <xdr:sp macro="" textlink="">
      <xdr:nvSpPr>
        <xdr:cNvPr id="58" name="Rectangle: Rounded Corners 57">
          <a:extLst>
            <a:ext uri="{FF2B5EF4-FFF2-40B4-BE49-F238E27FC236}">
              <a16:creationId xmlns:a16="http://schemas.microsoft.com/office/drawing/2014/main" id="{7658E4BD-9110-4B25-9B33-49A6BD6C84D2}"/>
            </a:ext>
          </a:extLst>
        </xdr:cNvPr>
        <xdr:cNvSpPr/>
      </xdr:nvSpPr>
      <xdr:spPr>
        <a:xfrm>
          <a:off x="9745980" y="2887980"/>
          <a:ext cx="3573780" cy="3063240"/>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28575</xdr:colOff>
      <xdr:row>15</xdr:row>
      <xdr:rowOff>160020</xdr:rowOff>
    </xdr:from>
    <xdr:to>
      <xdr:col>7</xdr:col>
      <xdr:colOff>390525</xdr:colOff>
      <xdr:row>32</xdr:row>
      <xdr:rowOff>114300</xdr:rowOff>
    </xdr:to>
    <xdr:sp macro="" textlink="">
      <xdr:nvSpPr>
        <xdr:cNvPr id="64" name="Rectangle: Rounded Corners 63">
          <a:extLst>
            <a:ext uri="{FF2B5EF4-FFF2-40B4-BE49-F238E27FC236}">
              <a16:creationId xmlns:a16="http://schemas.microsoft.com/office/drawing/2014/main" id="{09DA1588-1C72-4E6E-A894-2DDF47B1A117}"/>
            </a:ext>
          </a:extLst>
        </xdr:cNvPr>
        <xdr:cNvSpPr/>
      </xdr:nvSpPr>
      <xdr:spPr>
        <a:xfrm>
          <a:off x="4933950" y="2903220"/>
          <a:ext cx="4381500" cy="3063240"/>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45720</xdr:colOff>
      <xdr:row>33</xdr:row>
      <xdr:rowOff>129540</xdr:rowOff>
    </xdr:from>
    <xdr:to>
      <xdr:col>7</xdr:col>
      <xdr:colOff>407670</xdr:colOff>
      <xdr:row>50</xdr:row>
      <xdr:rowOff>83820</xdr:rowOff>
    </xdr:to>
    <xdr:sp macro="" textlink="">
      <xdr:nvSpPr>
        <xdr:cNvPr id="66" name="Rectangle: Rounded Corners 65">
          <a:extLst>
            <a:ext uri="{FF2B5EF4-FFF2-40B4-BE49-F238E27FC236}">
              <a16:creationId xmlns:a16="http://schemas.microsoft.com/office/drawing/2014/main" id="{33748024-B10A-4598-9CFA-37D3F0310EC6}"/>
            </a:ext>
          </a:extLst>
        </xdr:cNvPr>
        <xdr:cNvSpPr/>
      </xdr:nvSpPr>
      <xdr:spPr>
        <a:xfrm>
          <a:off x="4968240" y="6164580"/>
          <a:ext cx="4381500" cy="3063240"/>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12912</xdr:colOff>
      <xdr:row>33</xdr:row>
      <xdr:rowOff>146050</xdr:rowOff>
    </xdr:from>
    <xdr:to>
      <xdr:col>10</xdr:col>
      <xdr:colOff>580602</xdr:colOff>
      <xdr:row>50</xdr:row>
      <xdr:rowOff>100330</xdr:rowOff>
    </xdr:to>
    <xdr:sp macro="" textlink="">
      <xdr:nvSpPr>
        <xdr:cNvPr id="67" name="Rectangle: Rounded Corners 66">
          <a:extLst>
            <a:ext uri="{FF2B5EF4-FFF2-40B4-BE49-F238E27FC236}">
              <a16:creationId xmlns:a16="http://schemas.microsoft.com/office/drawing/2014/main" id="{CE5C5E47-F347-464A-8503-EF3A5F75B493}"/>
            </a:ext>
          </a:extLst>
        </xdr:cNvPr>
        <xdr:cNvSpPr/>
      </xdr:nvSpPr>
      <xdr:spPr>
        <a:xfrm>
          <a:off x="9762491" y="6083300"/>
          <a:ext cx="3569546" cy="3012863"/>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72390</xdr:colOff>
      <xdr:row>18</xdr:row>
      <xdr:rowOff>30480</xdr:rowOff>
    </xdr:from>
    <xdr:to>
      <xdr:col>3</xdr:col>
      <xdr:colOff>350520</xdr:colOff>
      <xdr:row>31</xdr:row>
      <xdr:rowOff>167640</xdr:rowOff>
    </xdr:to>
    <xdr:graphicFrame macro="">
      <xdr:nvGraphicFramePr>
        <xdr:cNvPr id="68" name="Chart 67">
          <a:extLst>
            <a:ext uri="{FF2B5EF4-FFF2-40B4-BE49-F238E27FC236}">
              <a16:creationId xmlns:a16="http://schemas.microsoft.com/office/drawing/2014/main" id="{17450E96-A04B-47A1-BA75-3D9490DF9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118110</xdr:colOff>
      <xdr:row>16</xdr:row>
      <xdr:rowOff>15240</xdr:rowOff>
    </xdr:from>
    <xdr:to>
      <xdr:col>2</xdr:col>
      <xdr:colOff>342900</xdr:colOff>
      <xdr:row>18</xdr:row>
      <xdr:rowOff>0</xdr:rowOff>
    </xdr:to>
    <xdr:sp macro="" textlink="">
      <xdr:nvSpPr>
        <xdr:cNvPr id="69" name="TextBox 68">
          <a:extLst>
            <a:ext uri="{FF2B5EF4-FFF2-40B4-BE49-F238E27FC236}">
              <a16:creationId xmlns:a16="http://schemas.microsoft.com/office/drawing/2014/main" id="{CA86825C-A295-F106-3D0F-812D4AC2D459}"/>
            </a:ext>
          </a:extLst>
        </xdr:cNvPr>
        <xdr:cNvSpPr txBox="1"/>
      </xdr:nvSpPr>
      <xdr:spPr>
        <a:xfrm>
          <a:off x="236220" y="2941320"/>
          <a:ext cx="2887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Sales And Profit Analysis</a:t>
          </a:r>
        </a:p>
      </xdr:txBody>
    </xdr:sp>
    <xdr:clientData/>
  </xdr:twoCellAnchor>
  <xdr:twoCellAnchor>
    <xdr:from>
      <xdr:col>4</xdr:col>
      <xdr:colOff>148590</xdr:colOff>
      <xdr:row>19</xdr:row>
      <xdr:rowOff>76200</xdr:rowOff>
    </xdr:from>
    <xdr:to>
      <xdr:col>7</xdr:col>
      <xdr:colOff>144780</xdr:colOff>
      <xdr:row>32</xdr:row>
      <xdr:rowOff>68580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67194434-2B16-42A9-B5E1-FCCEDEDA94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73980" y="3550920"/>
              <a:ext cx="3649980" cy="2369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66675</xdr:colOff>
      <xdr:row>16</xdr:row>
      <xdr:rowOff>76200</xdr:rowOff>
    </xdr:from>
    <xdr:to>
      <xdr:col>6</xdr:col>
      <xdr:colOff>291465</xdr:colOff>
      <xdr:row>18</xdr:row>
      <xdr:rowOff>60960</xdr:rowOff>
    </xdr:to>
    <xdr:sp macro="" textlink="">
      <xdr:nvSpPr>
        <xdr:cNvPr id="73" name="TextBox 72">
          <a:extLst>
            <a:ext uri="{FF2B5EF4-FFF2-40B4-BE49-F238E27FC236}">
              <a16:creationId xmlns:a16="http://schemas.microsoft.com/office/drawing/2014/main" id="{1C5E4006-446C-46E1-AB68-B3EB28D173CF}"/>
            </a:ext>
          </a:extLst>
        </xdr:cNvPr>
        <xdr:cNvSpPr txBox="1"/>
      </xdr:nvSpPr>
      <xdr:spPr>
        <a:xfrm>
          <a:off x="5010150" y="3002280"/>
          <a:ext cx="2887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Category</a:t>
          </a:r>
          <a:r>
            <a:rPr lang="en-IN" sz="1800" baseline="0">
              <a:solidFill>
                <a:schemeClr val="bg1"/>
              </a:solidFill>
            </a:rPr>
            <a:t> </a:t>
          </a:r>
          <a:r>
            <a:rPr lang="en-IN" sz="1800">
              <a:solidFill>
                <a:schemeClr val="bg1"/>
              </a:solidFill>
            </a:rPr>
            <a:t>Wise Profit</a:t>
          </a:r>
        </a:p>
      </xdr:txBody>
    </xdr:sp>
    <xdr:clientData/>
  </xdr:twoCellAnchor>
  <xdr:twoCellAnchor>
    <xdr:from>
      <xdr:col>8</xdr:col>
      <xdr:colOff>110490</xdr:colOff>
      <xdr:row>18</xdr:row>
      <xdr:rowOff>7620</xdr:rowOff>
    </xdr:from>
    <xdr:to>
      <xdr:col>10</xdr:col>
      <xdr:colOff>560070</xdr:colOff>
      <xdr:row>33</xdr:row>
      <xdr:rowOff>7620</xdr:rowOff>
    </xdr:to>
    <xdr:graphicFrame macro="">
      <xdr:nvGraphicFramePr>
        <xdr:cNvPr id="74" name="Chart 73">
          <a:extLst>
            <a:ext uri="{FF2B5EF4-FFF2-40B4-BE49-F238E27FC236}">
              <a16:creationId xmlns:a16="http://schemas.microsoft.com/office/drawing/2014/main" id="{DA958620-C140-49D0-AB38-EA485C7F3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605790</xdr:colOff>
      <xdr:row>16</xdr:row>
      <xdr:rowOff>7620</xdr:rowOff>
    </xdr:from>
    <xdr:to>
      <xdr:col>10</xdr:col>
      <xdr:colOff>255270</xdr:colOff>
      <xdr:row>18</xdr:row>
      <xdr:rowOff>60960</xdr:rowOff>
    </xdr:to>
    <xdr:sp macro="" textlink="">
      <xdr:nvSpPr>
        <xdr:cNvPr id="75" name="TextBox 74">
          <a:extLst>
            <a:ext uri="{FF2B5EF4-FFF2-40B4-BE49-F238E27FC236}">
              <a16:creationId xmlns:a16="http://schemas.microsoft.com/office/drawing/2014/main" id="{395872E0-6BEA-58AD-2CE7-648CB6C7A846}"/>
            </a:ext>
          </a:extLst>
        </xdr:cNvPr>
        <xdr:cNvSpPr txBox="1"/>
      </xdr:nvSpPr>
      <xdr:spPr>
        <a:xfrm>
          <a:off x="9745980" y="2933700"/>
          <a:ext cx="29565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Category</a:t>
          </a:r>
          <a:r>
            <a:rPr lang="en-IN" sz="1800" baseline="0">
              <a:solidFill>
                <a:schemeClr val="bg1"/>
              </a:solidFill>
            </a:rPr>
            <a:t> Wise Sales Share %</a:t>
          </a:r>
          <a:endParaRPr lang="en-IN" sz="1800">
            <a:solidFill>
              <a:schemeClr val="bg1"/>
            </a:solidFill>
          </a:endParaRPr>
        </a:p>
      </xdr:txBody>
    </xdr:sp>
    <xdr:clientData/>
  </xdr:twoCellAnchor>
  <xdr:twoCellAnchor>
    <xdr:from>
      <xdr:col>0</xdr:col>
      <xdr:colOff>68580</xdr:colOff>
      <xdr:row>33</xdr:row>
      <xdr:rowOff>160020</xdr:rowOff>
    </xdr:from>
    <xdr:to>
      <xdr:col>3</xdr:col>
      <xdr:colOff>430530</xdr:colOff>
      <xdr:row>50</xdr:row>
      <xdr:rowOff>114300</xdr:rowOff>
    </xdr:to>
    <xdr:sp macro="" textlink="">
      <xdr:nvSpPr>
        <xdr:cNvPr id="78" name="Rectangle: Rounded Corners 77">
          <a:extLst>
            <a:ext uri="{FF2B5EF4-FFF2-40B4-BE49-F238E27FC236}">
              <a16:creationId xmlns:a16="http://schemas.microsoft.com/office/drawing/2014/main" id="{F2963010-5CF4-46B3-909D-347C1C1A76D5}"/>
            </a:ext>
          </a:extLst>
        </xdr:cNvPr>
        <xdr:cNvSpPr/>
      </xdr:nvSpPr>
      <xdr:spPr>
        <a:xfrm>
          <a:off x="137160" y="6195060"/>
          <a:ext cx="4381500" cy="3063240"/>
        </a:xfrm>
        <a:prstGeom prst="roundRect">
          <a:avLst>
            <a:gd name="adj" fmla="val 3402"/>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102870</xdr:colOff>
      <xdr:row>37</xdr:row>
      <xdr:rowOff>91440</xdr:rowOff>
    </xdr:from>
    <xdr:to>
      <xdr:col>3</xdr:col>
      <xdr:colOff>320040</xdr:colOff>
      <xdr:row>49</xdr:row>
      <xdr:rowOff>22860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1C2CDD39-D2E6-43C1-9369-2187795DE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5740" y="6858000"/>
              <a:ext cx="4091940" cy="2125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91440</xdr:colOff>
      <xdr:row>34</xdr:row>
      <xdr:rowOff>76200</xdr:rowOff>
    </xdr:from>
    <xdr:to>
      <xdr:col>2</xdr:col>
      <xdr:colOff>316230</xdr:colOff>
      <xdr:row>36</xdr:row>
      <xdr:rowOff>60960</xdr:rowOff>
    </xdr:to>
    <xdr:sp macro="" textlink="">
      <xdr:nvSpPr>
        <xdr:cNvPr id="80" name="TextBox 79">
          <a:extLst>
            <a:ext uri="{FF2B5EF4-FFF2-40B4-BE49-F238E27FC236}">
              <a16:creationId xmlns:a16="http://schemas.microsoft.com/office/drawing/2014/main" id="{35F05B00-811E-48AC-A273-D6AFB915B13D}"/>
            </a:ext>
          </a:extLst>
        </xdr:cNvPr>
        <xdr:cNvSpPr txBox="1"/>
      </xdr:nvSpPr>
      <xdr:spPr>
        <a:xfrm>
          <a:off x="182880" y="6294120"/>
          <a:ext cx="2887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Sales</a:t>
          </a:r>
          <a:r>
            <a:rPr lang="en-IN" sz="1800" baseline="0">
              <a:solidFill>
                <a:schemeClr val="bg1"/>
              </a:solidFill>
            </a:rPr>
            <a:t> By State</a:t>
          </a:r>
          <a:endParaRPr lang="en-IN" sz="1800">
            <a:solidFill>
              <a:schemeClr val="bg1"/>
            </a:solidFill>
          </a:endParaRPr>
        </a:p>
      </xdr:txBody>
    </xdr:sp>
    <xdr:clientData/>
  </xdr:twoCellAnchor>
  <xdr:twoCellAnchor>
    <xdr:from>
      <xdr:col>4</xdr:col>
      <xdr:colOff>45720</xdr:colOff>
      <xdr:row>36</xdr:row>
      <xdr:rowOff>129540</xdr:rowOff>
    </xdr:from>
    <xdr:to>
      <xdr:col>7</xdr:col>
      <xdr:colOff>422910</xdr:colOff>
      <xdr:row>50</xdr:row>
      <xdr:rowOff>144780</xdr:rowOff>
    </xdr:to>
    <xdr:graphicFrame macro="">
      <xdr:nvGraphicFramePr>
        <xdr:cNvPr id="81" name="Chart 80">
          <a:extLst>
            <a:ext uri="{FF2B5EF4-FFF2-40B4-BE49-F238E27FC236}">
              <a16:creationId xmlns:a16="http://schemas.microsoft.com/office/drawing/2014/main" id="{67288BDF-F22E-4437-8C85-9A42A7E42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72390</xdr:colOff>
      <xdr:row>34</xdr:row>
      <xdr:rowOff>99060</xdr:rowOff>
    </xdr:from>
    <xdr:to>
      <xdr:col>6</xdr:col>
      <xdr:colOff>297180</xdr:colOff>
      <xdr:row>36</xdr:row>
      <xdr:rowOff>83820</xdr:rowOff>
    </xdr:to>
    <xdr:sp macro="" textlink="">
      <xdr:nvSpPr>
        <xdr:cNvPr id="82" name="TextBox 81">
          <a:extLst>
            <a:ext uri="{FF2B5EF4-FFF2-40B4-BE49-F238E27FC236}">
              <a16:creationId xmlns:a16="http://schemas.microsoft.com/office/drawing/2014/main" id="{779D3280-3E38-42CB-99D4-83836E2DA094}"/>
            </a:ext>
          </a:extLst>
        </xdr:cNvPr>
        <xdr:cNvSpPr txBox="1"/>
      </xdr:nvSpPr>
      <xdr:spPr>
        <a:xfrm>
          <a:off x="5021580" y="6316980"/>
          <a:ext cx="2887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Top</a:t>
          </a:r>
          <a:r>
            <a:rPr lang="en-IN" sz="1800" baseline="0">
              <a:solidFill>
                <a:schemeClr val="bg1"/>
              </a:solidFill>
            </a:rPr>
            <a:t> 5 Selling Products</a:t>
          </a:r>
          <a:endParaRPr lang="en-IN" sz="1800">
            <a:solidFill>
              <a:schemeClr val="bg1"/>
            </a:solidFill>
          </a:endParaRPr>
        </a:p>
      </xdr:txBody>
    </xdr:sp>
    <xdr:clientData/>
  </xdr:twoCellAnchor>
  <xdr:twoCellAnchor>
    <xdr:from>
      <xdr:col>8</xdr:col>
      <xdr:colOff>11430</xdr:colOff>
      <xdr:row>34</xdr:row>
      <xdr:rowOff>22860</xdr:rowOff>
    </xdr:from>
    <xdr:to>
      <xdr:col>10</xdr:col>
      <xdr:colOff>236220</xdr:colOff>
      <xdr:row>36</xdr:row>
      <xdr:rowOff>7620</xdr:rowOff>
    </xdr:to>
    <xdr:sp macro="" textlink="">
      <xdr:nvSpPr>
        <xdr:cNvPr id="83" name="TextBox 82">
          <a:extLst>
            <a:ext uri="{FF2B5EF4-FFF2-40B4-BE49-F238E27FC236}">
              <a16:creationId xmlns:a16="http://schemas.microsoft.com/office/drawing/2014/main" id="{35254315-7B7B-435E-A5BC-BB3113E060EB}"/>
            </a:ext>
          </a:extLst>
        </xdr:cNvPr>
        <xdr:cNvSpPr txBox="1"/>
      </xdr:nvSpPr>
      <xdr:spPr>
        <a:xfrm>
          <a:off x="9776460" y="6240780"/>
          <a:ext cx="2887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Filters</a:t>
          </a:r>
        </a:p>
      </xdr:txBody>
    </xdr:sp>
    <xdr:clientData/>
  </xdr:twoCellAnchor>
  <xdr:twoCellAnchor editAs="oneCell">
    <xdr:from>
      <xdr:col>8</xdr:col>
      <xdr:colOff>38100</xdr:colOff>
      <xdr:row>38</xdr:row>
      <xdr:rowOff>15241</xdr:rowOff>
    </xdr:from>
    <xdr:to>
      <xdr:col>8</xdr:col>
      <xdr:colOff>552450</xdr:colOff>
      <xdr:row>48</xdr:row>
      <xdr:rowOff>53340</xdr:rowOff>
    </xdr:to>
    <mc:AlternateContent xmlns:mc="http://schemas.openxmlformats.org/markup-compatibility/2006" xmlns:a14="http://schemas.microsoft.com/office/drawing/2010/main">
      <mc:Choice Requires="a14">
        <xdr:graphicFrame macro="">
          <xdr:nvGraphicFramePr>
            <xdr:cNvPr id="84" name="Year 1">
              <a:extLst>
                <a:ext uri="{FF2B5EF4-FFF2-40B4-BE49-F238E27FC236}">
                  <a16:creationId xmlns:a16="http://schemas.microsoft.com/office/drawing/2014/main" id="{CF8E455A-0808-4E19-BEB6-16672A37E4D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29800" y="6964681"/>
              <a:ext cx="1028700" cy="1920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579120</xdr:colOff>
      <xdr:row>38</xdr:row>
      <xdr:rowOff>7621</xdr:rowOff>
    </xdr:from>
    <xdr:to>
      <xdr:col>10</xdr:col>
      <xdr:colOff>22860</xdr:colOff>
      <xdr:row>48</xdr:row>
      <xdr:rowOff>76201</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D680C049-468C-47D6-82E5-CB271162A9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11840" y="6957060"/>
              <a:ext cx="1325880" cy="1988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xdr:colOff>
      <xdr:row>38</xdr:row>
      <xdr:rowOff>15241</xdr:rowOff>
    </xdr:from>
    <xdr:to>
      <xdr:col>10</xdr:col>
      <xdr:colOff>521970</xdr:colOff>
      <xdr:row>48</xdr:row>
      <xdr:rowOff>76201</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2B26CC75-A574-43D4-B3E2-786848713C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283440" y="6964680"/>
              <a:ext cx="952500" cy="1988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AHMED" refreshedDate="45569.83155023148" createdVersion="8" refreshedVersion="8" minRefreshableVersion="3" recordCount="9994" xr:uid="{6105288F-C364-40A4-BD98-DA6B5C26B60F}">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E-2" maxValue="5.0000000000000001E-3"/>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467157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n v="1.6000000000000001E-3"/>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n v="3.0000000000000001E-3"/>
  </r>
  <r>
    <n v="3"/>
    <x v="1"/>
    <x v="0"/>
    <x v="1"/>
    <d v="2013-06-17T00:00:00"/>
    <s v="Second Class"/>
    <s v="DV-13045"/>
    <s v="Darrin Van Huff"/>
    <x v="1"/>
    <s v="United States"/>
    <s v="Los Angeles"/>
    <x v="1"/>
    <n v="90036"/>
    <x v="1"/>
    <s v="OFF-LA-10000240"/>
    <x v="1"/>
    <x v="2"/>
    <s v="Self-Adhesive Address Labels for Typewriters by Universal"/>
    <n v="14.62"/>
    <n v="2"/>
    <n v="0"/>
    <n v="6.8713999999999995"/>
    <n v="4.7000000000000002E-3"/>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n v="-4.0000000000000001E-3"/>
  </r>
  <r>
    <n v="5"/>
    <x v="2"/>
    <x v="1"/>
    <x v="2"/>
    <d v="2012-10-18T00:00:00"/>
    <s v="Standard Class"/>
    <s v="SO-20335"/>
    <s v="Sean O'Donnell"/>
    <x v="0"/>
    <s v="United States"/>
    <s v="Fort Lauderdale"/>
    <x v="2"/>
    <n v="33311"/>
    <x v="0"/>
    <s v="OFF-ST-10000760"/>
    <x v="1"/>
    <x v="4"/>
    <s v="Eldon Fold 'N Roll Cart System"/>
    <n v="22.368000000000002"/>
    <n v="2"/>
    <n v="0.2"/>
    <n v="2.5163999999999991"/>
    <n v="1.1249999999999999E-3"/>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n v="2.8999999999999998E-3"/>
  </r>
  <r>
    <n v="7"/>
    <x v="3"/>
    <x v="2"/>
    <x v="3"/>
    <d v="2011-06-14T00:00:00"/>
    <s v="Standard Class"/>
    <s v="BH-11710"/>
    <s v="Brosina Hoffman"/>
    <x v="0"/>
    <s v="United States"/>
    <s v="Los Angeles"/>
    <x v="1"/>
    <n v="90032"/>
    <x v="1"/>
    <s v="OFF-AR-10002833"/>
    <x v="1"/>
    <x v="6"/>
    <s v="Newell 322"/>
    <n v="7.28"/>
    <n v="4"/>
    <n v="0"/>
    <n v="1.9656000000000002"/>
    <n v="2.7000000000000001E-3"/>
  </r>
  <r>
    <n v="8"/>
    <x v="3"/>
    <x v="2"/>
    <x v="3"/>
    <d v="2011-06-14T00:00:00"/>
    <s v="Standard Class"/>
    <s v="BH-11710"/>
    <s v="Brosina Hoffman"/>
    <x v="0"/>
    <s v="United States"/>
    <s v="Los Angeles"/>
    <x v="1"/>
    <n v="90032"/>
    <x v="1"/>
    <s v="TEC-PH-10002275"/>
    <x v="2"/>
    <x v="7"/>
    <s v="Mitel 5320 IP Phone VoIP phone"/>
    <n v="907.15200000000004"/>
    <n v="6"/>
    <n v="0.2"/>
    <n v="90.715200000000038"/>
    <n v="1E-3"/>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n v="3.1250000000000002E-3"/>
  </r>
  <r>
    <n v="10"/>
    <x v="3"/>
    <x v="2"/>
    <x v="3"/>
    <d v="2011-06-14T00:00:00"/>
    <s v="Standard Class"/>
    <s v="BH-11710"/>
    <s v="Brosina Hoffman"/>
    <x v="0"/>
    <s v="United States"/>
    <s v="Los Angeles"/>
    <x v="1"/>
    <n v="90032"/>
    <x v="1"/>
    <s v="OFF-AP-10002892"/>
    <x v="1"/>
    <x v="9"/>
    <s v="Belkin F5C206VTEL 6 Outlet Surge"/>
    <n v="114.9"/>
    <n v="5"/>
    <n v="0"/>
    <n v="34.469999999999992"/>
    <n v="3.0000000000000001E-3"/>
  </r>
  <r>
    <n v="11"/>
    <x v="3"/>
    <x v="2"/>
    <x v="3"/>
    <d v="2011-06-14T00:00:00"/>
    <s v="Standard Class"/>
    <s v="BH-11710"/>
    <s v="Brosina Hoffman"/>
    <x v="0"/>
    <s v="United States"/>
    <s v="Los Angeles"/>
    <x v="1"/>
    <n v="90032"/>
    <x v="1"/>
    <s v="FUR-TA-10001539"/>
    <x v="0"/>
    <x v="3"/>
    <s v="Chromcraft Rectangular Conference Tables"/>
    <n v="1706.1840000000002"/>
    <n v="9"/>
    <n v="0.2"/>
    <n v="85.309199999999805"/>
    <n v="4.9999999999999903E-4"/>
  </r>
  <r>
    <n v="12"/>
    <x v="3"/>
    <x v="2"/>
    <x v="3"/>
    <d v="2011-06-14T00:00:00"/>
    <s v="Standard Class"/>
    <s v="BH-11710"/>
    <s v="Brosina Hoffman"/>
    <x v="0"/>
    <s v="United States"/>
    <s v="Los Angeles"/>
    <x v="1"/>
    <n v="90032"/>
    <x v="1"/>
    <s v="TEC-PH-10002033"/>
    <x v="2"/>
    <x v="7"/>
    <s v="Konftel 250 Conference phone - Charcoal black"/>
    <n v="911.42399999999998"/>
    <n v="4"/>
    <n v="0.2"/>
    <n v="68.356800000000021"/>
    <n v="7.5000000000000002E-4"/>
  </r>
  <r>
    <n v="13"/>
    <x v="4"/>
    <x v="3"/>
    <x v="4"/>
    <d v="2014-04-21T00:00:00"/>
    <s v="Standard Class"/>
    <s v="AA-10480"/>
    <s v="Andrew Allen"/>
    <x v="0"/>
    <s v="United States"/>
    <s v="Concord"/>
    <x v="3"/>
    <n v="28027"/>
    <x v="0"/>
    <s v="OFF-PA-10002365"/>
    <x v="1"/>
    <x v="10"/>
    <s v="Xerox 1967"/>
    <n v="15.552000000000003"/>
    <n v="3"/>
    <n v="0.2"/>
    <n v="5.4432"/>
    <n v="3.5000000000000001E-3"/>
  </r>
  <r>
    <n v="14"/>
    <x v="5"/>
    <x v="0"/>
    <x v="5"/>
    <d v="2013-12-11T00:00:00"/>
    <s v="Standard Class"/>
    <s v="IM-15070"/>
    <s v="Irene Maddox"/>
    <x v="0"/>
    <s v="United States"/>
    <s v="Seattle"/>
    <x v="4"/>
    <n v="98103"/>
    <x v="1"/>
    <s v="OFF-BI-10003656"/>
    <x v="1"/>
    <x v="8"/>
    <s v="Fellowes PB200 Plastic Comb Binding Machine"/>
    <n v="407.97600000000006"/>
    <n v="3"/>
    <n v="0.2"/>
    <n v="132.59219999999993"/>
    <n v="3.2499999999999999E-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n v="-1.7999999999999999E-2"/>
  </r>
  <r>
    <n v="16"/>
    <x v="6"/>
    <x v="1"/>
    <x v="6"/>
    <d v="2012-11-26T00:00:00"/>
    <s v="Standard Class"/>
    <s v="HP-14815"/>
    <s v="Harold Pawlan"/>
    <x v="2"/>
    <s v="United States"/>
    <s v="Fort Worth"/>
    <x v="5"/>
    <n v="76106"/>
    <x v="2"/>
    <s v="OFF-BI-10000756"/>
    <x v="1"/>
    <x v="8"/>
    <s v="Storex DuraTech Recycled Plastic Frosted Binders"/>
    <n v="2.5439999999999996"/>
    <n v="3"/>
    <n v="0.8"/>
    <n v="-3.8160000000000016"/>
    <n v="-1.4999999999999999E-2"/>
  </r>
  <r>
    <n v="17"/>
    <x v="7"/>
    <x v="2"/>
    <x v="7"/>
    <d v="2011-11-18T00:00:00"/>
    <s v="Standard Class"/>
    <s v="PK-19075"/>
    <s v="Pete Kriz"/>
    <x v="0"/>
    <s v="United States"/>
    <s v="Madison"/>
    <x v="6"/>
    <n v="53711"/>
    <x v="2"/>
    <s v="OFF-ST-10004186"/>
    <x v="1"/>
    <x v="4"/>
    <s v="Stur-D-Stor Shelving, Vertical 5-Shelf: 72&quot;H x 36&quot;W x 18 1/2&quot;D"/>
    <n v="665.88"/>
    <n v="6"/>
    <n v="0"/>
    <n v="13.317599999999999"/>
    <n v="2.0000000000000001E-4"/>
  </r>
  <r>
    <n v="18"/>
    <x v="8"/>
    <x v="2"/>
    <x v="8"/>
    <d v="2011-05-15T00:00:00"/>
    <s v="Second Class"/>
    <s v="AG-10270"/>
    <s v="Alejandro Grove"/>
    <x v="0"/>
    <s v="United States"/>
    <s v="West Jordan"/>
    <x v="7"/>
    <n v="84084"/>
    <x v="1"/>
    <s v="OFF-ST-10000107"/>
    <x v="1"/>
    <x v="4"/>
    <s v="Fellowes Super Stor/Drawer"/>
    <n v="55.5"/>
    <n v="2"/>
    <n v="0"/>
    <n v="9.9899999999999949"/>
    <n v="1.8E-3"/>
  </r>
  <r>
    <n v="19"/>
    <x v="9"/>
    <x v="2"/>
    <x v="9"/>
    <d v="2011-09-01T00:00:00"/>
    <s v="Second Class"/>
    <s v="ZD-21925"/>
    <s v="Zuschuss Donatelli"/>
    <x v="0"/>
    <s v="United States"/>
    <s v="San Francisco"/>
    <x v="1"/>
    <n v="94109"/>
    <x v="1"/>
    <s v="OFF-AR-10003056"/>
    <x v="1"/>
    <x v="6"/>
    <s v="Newell 341"/>
    <n v="8.56"/>
    <n v="2"/>
    <n v="0"/>
    <n v="2.4823999999999993"/>
    <n v="2.8999999999999998E-3"/>
  </r>
  <r>
    <n v="20"/>
    <x v="9"/>
    <x v="2"/>
    <x v="9"/>
    <d v="2011-09-01T00:00:00"/>
    <s v="Second Class"/>
    <s v="ZD-21925"/>
    <s v="Zuschuss Donatelli"/>
    <x v="0"/>
    <s v="United States"/>
    <s v="San Francisco"/>
    <x v="1"/>
    <n v="94109"/>
    <x v="1"/>
    <s v="TEC-PH-10001949"/>
    <x v="2"/>
    <x v="7"/>
    <s v="Cisco SPA 501G IP Phone"/>
    <n v="213.48000000000002"/>
    <n v="3"/>
    <n v="0.2"/>
    <n v="16.010999999999981"/>
    <n v="7.4999999999999904E-4"/>
  </r>
  <r>
    <n v="21"/>
    <x v="9"/>
    <x v="2"/>
    <x v="9"/>
    <d v="2011-09-01T00:00:00"/>
    <s v="Second Class"/>
    <s v="ZD-21925"/>
    <s v="Zuschuss Donatelli"/>
    <x v="0"/>
    <s v="United States"/>
    <s v="San Francisco"/>
    <x v="1"/>
    <n v="94109"/>
    <x v="1"/>
    <s v="OFF-BI-10002215"/>
    <x v="1"/>
    <x v="8"/>
    <s v="Wilson Jones Hanging View Binder, White, 1&quot;"/>
    <n v="22.72"/>
    <n v="4"/>
    <n v="0.2"/>
    <n v="7.3839999999999986"/>
    <n v="3.2499999999999999E-3"/>
  </r>
  <r>
    <n v="22"/>
    <x v="10"/>
    <x v="0"/>
    <x v="10"/>
    <d v="2013-12-14T00:00:00"/>
    <s v="Standard Class"/>
    <s v="KB-16585"/>
    <s v="Ken Black"/>
    <x v="1"/>
    <s v="United States"/>
    <s v="Fremont"/>
    <x v="8"/>
    <n v="68025"/>
    <x v="2"/>
    <s v="OFF-AR-10000246"/>
    <x v="1"/>
    <x v="6"/>
    <s v="Newell 318"/>
    <n v="19.459999999999997"/>
    <n v="7"/>
    <n v="0"/>
    <n v="5.0595999999999997"/>
    <n v="2.5999999999999999E-3"/>
  </r>
  <r>
    <n v="23"/>
    <x v="10"/>
    <x v="0"/>
    <x v="10"/>
    <d v="2013-12-14T00:00:00"/>
    <s v="Standard Class"/>
    <s v="KB-16585"/>
    <s v="Ken Black"/>
    <x v="1"/>
    <s v="United States"/>
    <s v="Fremont"/>
    <x v="8"/>
    <n v="68025"/>
    <x v="2"/>
    <s v="OFF-AP-10001492"/>
    <x v="1"/>
    <x v="9"/>
    <s v="Acco Six-Outlet Power Strip, 4' Cord Length"/>
    <n v="60.339999999999996"/>
    <n v="7"/>
    <n v="0"/>
    <n v="15.688400000000001"/>
    <n v="2.5999999999999999E-3"/>
  </r>
  <r>
    <n v="24"/>
    <x v="11"/>
    <x v="3"/>
    <x v="11"/>
    <d v="2014-07-19T00:00:00"/>
    <s v="Second Class"/>
    <s v="SF-20065"/>
    <s v="Sandra Flanagan"/>
    <x v="0"/>
    <s v="United States"/>
    <s v="Philadelphia"/>
    <x v="9"/>
    <n v="19140"/>
    <x v="3"/>
    <s v="FUR-CH-10002774"/>
    <x v="0"/>
    <x v="1"/>
    <s v="Global Deluxe Stacking Chair, Gray"/>
    <n v="71.371999999999986"/>
    <n v="2"/>
    <n v="0.3"/>
    <n v="-1.0196000000000005"/>
    <n v="-1.42857142857143E-4"/>
  </r>
  <r>
    <n v="25"/>
    <x v="12"/>
    <x v="1"/>
    <x v="12"/>
    <d v="2012-09-30T00:00:00"/>
    <s v="Standard Class"/>
    <s v="EB-13870"/>
    <s v="Emily Burns"/>
    <x v="0"/>
    <s v="United States"/>
    <s v="Orem"/>
    <x v="7"/>
    <n v="84057"/>
    <x v="1"/>
    <s v="FUR-TA-10000577"/>
    <x v="0"/>
    <x v="3"/>
    <s v="Bretford CR4500 Series Slim Rectangular Table"/>
    <n v="1044.6299999999999"/>
    <n v="3"/>
    <n v="0"/>
    <n v="240.26490000000001"/>
    <n v="2.3E-3"/>
  </r>
  <r>
    <n v="26"/>
    <x v="13"/>
    <x v="0"/>
    <x v="13"/>
    <d v="2013-01-20T00:00:00"/>
    <s v="Second Class"/>
    <s v="EH-13945"/>
    <s v="Eric Hoffmann"/>
    <x v="0"/>
    <s v="United States"/>
    <s v="Los Angeles"/>
    <x v="1"/>
    <n v="90049"/>
    <x v="1"/>
    <s v="OFF-BI-10001634"/>
    <x v="1"/>
    <x v="8"/>
    <s v="Wilson Jones Active Use Binders"/>
    <n v="11.648000000000001"/>
    <n v="2"/>
    <n v="0.2"/>
    <n v="4.2224000000000004"/>
    <n v="3.6250000000000002E-3"/>
  </r>
  <r>
    <n v="27"/>
    <x v="13"/>
    <x v="0"/>
    <x v="13"/>
    <d v="2013-01-20T00:00:00"/>
    <s v="Second Class"/>
    <s v="EH-13945"/>
    <s v="Eric Hoffmann"/>
    <x v="0"/>
    <s v="United States"/>
    <s v="Los Angeles"/>
    <x v="1"/>
    <n v="90049"/>
    <x v="1"/>
    <s v="TEC-AC-10003027"/>
    <x v="2"/>
    <x v="11"/>
    <s v="Imation 8GB Mini TravelDrive USB 2.0 Flash Drive"/>
    <n v="90.570000000000007"/>
    <n v="3"/>
    <n v="0"/>
    <n v="11.774100000000004"/>
    <n v="1.2999999999999999E-3"/>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n v="-5.4000000000000003E-3"/>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n v="-7.3333333333333297E-3"/>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n v="1.25E-3"/>
  </r>
  <r>
    <n v="31"/>
    <x v="14"/>
    <x v="1"/>
    <x v="14"/>
    <d v="2012-09-21T00:00:00"/>
    <s v="Standard Class"/>
    <s v="TB-21520"/>
    <s v="Tracy Blumstein"/>
    <x v="0"/>
    <s v="United States"/>
    <s v="Philadelphia"/>
    <x v="9"/>
    <n v="19140"/>
    <x v="3"/>
    <s v="OFF-EN-10001509"/>
    <x v="1"/>
    <x v="12"/>
    <s v="Poly String Tie Envelopes"/>
    <n v="3.2640000000000002"/>
    <n v="2"/>
    <n v="0.2"/>
    <n v="1.1015999999999997"/>
    <n v="3.375E-3"/>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n v="1.1249999999999999E-3"/>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n v="-8.3333333333333297E-3"/>
  </r>
  <r>
    <n v="34"/>
    <x v="14"/>
    <x v="1"/>
    <x v="14"/>
    <d v="2012-09-21T00:00:00"/>
    <s v="Standard Class"/>
    <s v="TB-21520"/>
    <s v="Tracy Blumstein"/>
    <x v="0"/>
    <s v="United States"/>
    <s v="Philadelphia"/>
    <x v="9"/>
    <n v="19140"/>
    <x v="3"/>
    <s v="OFF-AR-10001683"/>
    <x v="1"/>
    <x v="6"/>
    <s v="Lumber Crayons"/>
    <n v="15.76"/>
    <n v="2"/>
    <n v="0.2"/>
    <n v="3.5460000000000007"/>
    <n v="2.2499999999999998E-3"/>
  </r>
  <r>
    <n v="35"/>
    <x v="15"/>
    <x v="3"/>
    <x v="15"/>
    <d v="2014-10-24T00:00:00"/>
    <s v="Second Class"/>
    <s v="MA-17560"/>
    <s v="Matt Abelman"/>
    <x v="2"/>
    <s v="United States"/>
    <s v="Houston"/>
    <x v="5"/>
    <n v="77095"/>
    <x v="2"/>
    <s v="OFF-PA-10000249"/>
    <x v="1"/>
    <x v="10"/>
    <s v="Staples"/>
    <n v="29.472000000000001"/>
    <n v="3"/>
    <n v="0.2"/>
    <n v="9.9467999999999979"/>
    <n v="3.375E-3"/>
  </r>
  <r>
    <n v="36"/>
    <x v="16"/>
    <x v="0"/>
    <x v="16"/>
    <d v="2013-12-11T00:00:00"/>
    <s v="First Class"/>
    <s v="GH-14485"/>
    <s v="Gene Hale"/>
    <x v="1"/>
    <s v="United States"/>
    <s v="Richardson"/>
    <x v="5"/>
    <n v="75080"/>
    <x v="2"/>
    <s v="TEC-PH-10004977"/>
    <x v="2"/>
    <x v="7"/>
    <s v="GE 30524EE4"/>
    <n v="1097.5440000000003"/>
    <n v="7"/>
    <n v="0.2"/>
    <n v="123.47369999999989"/>
    <n v="1.1249999999999999E-3"/>
  </r>
  <r>
    <n v="37"/>
    <x v="16"/>
    <x v="0"/>
    <x v="16"/>
    <d v="2013-12-11T00:00:00"/>
    <s v="First Class"/>
    <s v="GH-14485"/>
    <s v="Gene Hale"/>
    <x v="1"/>
    <s v="United States"/>
    <s v="Richardson"/>
    <x v="5"/>
    <n v="75080"/>
    <x v="2"/>
    <s v="FUR-FU-10003664"/>
    <x v="0"/>
    <x v="5"/>
    <s v="Electrix Architect's Clamp-On Swing Arm Lamp, Black"/>
    <n v="190.92"/>
    <n v="5"/>
    <n v="0.6"/>
    <n v="-147.96300000000002"/>
    <n v="-7.7499999999999999E-3"/>
  </r>
  <r>
    <n v="38"/>
    <x v="17"/>
    <x v="1"/>
    <x v="17"/>
    <d v="2012-12-31T00:00:00"/>
    <s v="Standard Class"/>
    <s v="SN-20710"/>
    <s v="Steve Nguyen"/>
    <x v="2"/>
    <s v="United States"/>
    <s v="Houston"/>
    <x v="5"/>
    <n v="77041"/>
    <x v="2"/>
    <s v="OFF-EN-10002986"/>
    <x v="1"/>
    <x v="12"/>
    <s v="#10-4 1/8&quot; x 9 1/2&quot; Premium Diagonal Seam Envelopes"/>
    <n v="113.328"/>
    <n v="9"/>
    <n v="0.2"/>
    <n v="35.414999999999999"/>
    <n v="3.1250000000000002E-3"/>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n v="-8.8235294117647105E-4"/>
  </r>
  <r>
    <n v="40"/>
    <x v="17"/>
    <x v="1"/>
    <x v="17"/>
    <d v="2012-12-31T00:00:00"/>
    <s v="Standard Class"/>
    <s v="SN-20710"/>
    <s v="Steve Nguyen"/>
    <x v="2"/>
    <s v="United States"/>
    <s v="Houston"/>
    <x v="5"/>
    <n v="77041"/>
    <x v="2"/>
    <s v="FUR-CH-10004218"/>
    <x v="0"/>
    <x v="1"/>
    <s v="Global Fabric Manager's Chair, Dark Gray"/>
    <n v="212.05799999999999"/>
    <n v="3"/>
    <n v="0.3"/>
    <n v="-15.146999999999991"/>
    <n v="-7.1428571428571396E-4"/>
  </r>
  <r>
    <n v="41"/>
    <x v="17"/>
    <x v="1"/>
    <x v="17"/>
    <d v="2012-12-31T00:00:00"/>
    <s v="Standard Class"/>
    <s v="SN-20710"/>
    <s v="Steve Nguyen"/>
    <x v="2"/>
    <s v="United States"/>
    <s v="Houston"/>
    <x v="5"/>
    <n v="77041"/>
    <x v="2"/>
    <s v="TEC-PH-10000486"/>
    <x v="2"/>
    <x v="7"/>
    <s v="Plantronics HL10 Handset Lifter"/>
    <n v="371.16800000000001"/>
    <n v="4"/>
    <n v="0.2"/>
    <n v="41.756399999999957"/>
    <n v="1.1249999999999999E-3"/>
  </r>
  <r>
    <n v="42"/>
    <x v="18"/>
    <x v="3"/>
    <x v="18"/>
    <d v="2014-09-16T00:00:00"/>
    <s v="Standard Class"/>
    <s v="LC-16930"/>
    <s v="Linda Cazamias"/>
    <x v="1"/>
    <s v="United States"/>
    <s v="Naperville"/>
    <x v="10"/>
    <n v="60540"/>
    <x v="2"/>
    <s v="TEC-PH-10004093"/>
    <x v="2"/>
    <x v="7"/>
    <s v="Panasonic Kx-TS550"/>
    <n v="147.16800000000001"/>
    <n v="4"/>
    <n v="0.2"/>
    <n v="16.556399999999996"/>
    <n v="1.1249999999999999E-3"/>
  </r>
  <r>
    <n v="43"/>
    <x v="19"/>
    <x v="0"/>
    <x v="19"/>
    <d v="2013-07-23T00:00:00"/>
    <s v="Standard Class"/>
    <s v="RA-19885"/>
    <s v="Ruben Ausman"/>
    <x v="1"/>
    <s v="United States"/>
    <s v="Los Angeles"/>
    <x v="1"/>
    <n v="90049"/>
    <x v="1"/>
    <s v="OFF-ST-10003479"/>
    <x v="1"/>
    <x v="4"/>
    <s v="Eldon Base for stackable storage shelf, platinum"/>
    <n v="77.88"/>
    <n v="2"/>
    <n v="0"/>
    <n v="3.8939999999999912"/>
    <n v="4.9999999999999903E-4"/>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n v="1E-3"/>
  </r>
  <r>
    <n v="45"/>
    <x v="21"/>
    <x v="0"/>
    <x v="21"/>
    <d v="2013-03-14T00:00:00"/>
    <s v="First Class"/>
    <s v="ON-18715"/>
    <s v="Odella Nelson"/>
    <x v="1"/>
    <s v="United States"/>
    <s v="Eagan"/>
    <x v="11"/>
    <n v="55122"/>
    <x v="2"/>
    <s v="TEC-AC-10000171"/>
    <x v="2"/>
    <x v="11"/>
    <s v="Verbatim 25 GB 6x Blu-ray Single Layer Recordable Disc, 25/Pack"/>
    <n v="45.98"/>
    <n v="2"/>
    <n v="0"/>
    <n v="19.7714"/>
    <n v="4.3E-3"/>
  </r>
  <r>
    <n v="46"/>
    <x v="21"/>
    <x v="0"/>
    <x v="21"/>
    <d v="2013-03-14T00:00:00"/>
    <s v="First Class"/>
    <s v="ON-18715"/>
    <s v="Odella Nelson"/>
    <x v="1"/>
    <s v="United States"/>
    <s v="Eagan"/>
    <x v="11"/>
    <n v="55122"/>
    <x v="2"/>
    <s v="OFF-BI-10003291"/>
    <x v="1"/>
    <x v="8"/>
    <s v="Wilson Jones Leather-Like Binders with DublLock Round Rings"/>
    <n v="17.46"/>
    <n v="2"/>
    <n v="0"/>
    <n v="8.2061999999999991"/>
    <n v="4.7000000000000002E-3"/>
  </r>
  <r>
    <n v="47"/>
    <x v="22"/>
    <x v="2"/>
    <x v="22"/>
    <d v="2011-10-25T00:00:00"/>
    <s v="Second Class"/>
    <s v="PO-18865"/>
    <s v="Patrick O'Donnell"/>
    <x v="0"/>
    <s v="United States"/>
    <s v="Westland"/>
    <x v="12"/>
    <n v="48185"/>
    <x v="2"/>
    <s v="OFF-ST-10001713"/>
    <x v="1"/>
    <x v="4"/>
    <s v="Gould Plastics 9-Pocket Panel Bin, 18-3/8w x 5-1/4d x 20-1/2h, Black"/>
    <n v="211.96"/>
    <n v="4"/>
    <n v="0"/>
    <n v="8.4783999999999935"/>
    <n v="4.0000000000000002E-4"/>
  </r>
  <r>
    <n v="48"/>
    <x v="23"/>
    <x v="0"/>
    <x v="23"/>
    <d v="2013-06-26T00:00:00"/>
    <s v="Standard Class"/>
    <s v="LH-16900"/>
    <s v="Lena Hernandez"/>
    <x v="0"/>
    <s v="United States"/>
    <s v="Dover"/>
    <x v="13"/>
    <n v="19901"/>
    <x v="3"/>
    <s v="TEC-AC-10002167"/>
    <x v="2"/>
    <x v="11"/>
    <s v="Imation 8gb Micro Traveldrive Usb 2.0 Flash Drive"/>
    <n v="45"/>
    <n v="3"/>
    <n v="0"/>
    <n v="4.9500000000000011"/>
    <n v="1.1000000000000001E-3"/>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n v="2.8E-3"/>
  </r>
  <r>
    <n v="50"/>
    <x v="24"/>
    <x v="1"/>
    <x v="24"/>
    <d v="2012-04-22T00:00:00"/>
    <s v="Standard Class"/>
    <s v="DP-13000"/>
    <s v="Darren Powers"/>
    <x v="0"/>
    <s v="United States"/>
    <s v="New Albany"/>
    <x v="14"/>
    <n v="47150"/>
    <x v="2"/>
    <s v="OFF-BI-10004410"/>
    <x v="1"/>
    <x v="8"/>
    <s v="C-Line Peel &amp; Stick Add-On Filing Pockets, 8-3/4 x 5-1/8, 10/Pack"/>
    <n v="38.22"/>
    <n v="6"/>
    <n v="0"/>
    <n v="17.9634"/>
    <n v="4.7000000000000002E-3"/>
  </r>
  <r>
    <n v="51"/>
    <x v="24"/>
    <x v="1"/>
    <x v="24"/>
    <d v="2012-04-22T00:00:00"/>
    <s v="Standard Class"/>
    <s v="DP-13000"/>
    <s v="Darren Powers"/>
    <x v="0"/>
    <s v="United States"/>
    <s v="New Albany"/>
    <x v="14"/>
    <n v="47150"/>
    <x v="2"/>
    <s v="OFF-LA-10002762"/>
    <x v="1"/>
    <x v="2"/>
    <s v="Avery 485"/>
    <n v="75.179999999999993"/>
    <n v="6"/>
    <n v="0"/>
    <n v="35.334599999999995"/>
    <n v="4.7000000000000002E-3"/>
  </r>
  <r>
    <n v="52"/>
    <x v="24"/>
    <x v="1"/>
    <x v="24"/>
    <d v="2012-04-22T00:00:00"/>
    <s v="Standard Class"/>
    <s v="DP-13000"/>
    <s v="Darren Powers"/>
    <x v="0"/>
    <s v="United States"/>
    <s v="New Albany"/>
    <x v="14"/>
    <n v="47150"/>
    <x v="2"/>
    <s v="FUR-FU-10001706"/>
    <x v="0"/>
    <x v="5"/>
    <s v="Longer-Life Soft White Bulbs"/>
    <n v="6.16"/>
    <n v="2"/>
    <n v="0"/>
    <n v="2.9567999999999999"/>
    <n v="4.7999999999999996E-3"/>
  </r>
  <r>
    <n v="53"/>
    <x v="24"/>
    <x v="1"/>
    <x v="24"/>
    <d v="2012-04-22T00:00:00"/>
    <s v="Standard Class"/>
    <s v="DP-13000"/>
    <s v="Darren Powers"/>
    <x v="0"/>
    <s v="United States"/>
    <s v="New Albany"/>
    <x v="14"/>
    <n v="47150"/>
    <x v="2"/>
    <s v="FUR-CH-10003061"/>
    <x v="0"/>
    <x v="1"/>
    <s v="Global Leather Task Chair, Black"/>
    <n v="89.99"/>
    <n v="1"/>
    <n v="0"/>
    <n v="17.098099999999988"/>
    <n v="1.9E-3"/>
  </r>
  <r>
    <n v="54"/>
    <x v="25"/>
    <x v="0"/>
    <x v="25"/>
    <d v="2013-12-18T00:00:00"/>
    <s v="Standard Class"/>
    <s v="JM-15265"/>
    <s v="Janet Molinari"/>
    <x v="1"/>
    <s v="United States"/>
    <s v="New York City"/>
    <x v="15"/>
    <n v="10024"/>
    <x v="3"/>
    <s v="OFF-FA-10000304"/>
    <x v="1"/>
    <x v="13"/>
    <s v="Advantus Push Pins"/>
    <n v="15.260000000000002"/>
    <n v="7"/>
    <n v="0"/>
    <n v="6.2566000000000006"/>
    <n v="4.1000000000000003E-3"/>
  </r>
  <r>
    <n v="55"/>
    <x v="25"/>
    <x v="0"/>
    <x v="25"/>
    <d v="2013-12-18T00:00:00"/>
    <s v="Standard Class"/>
    <s v="JM-15265"/>
    <s v="Janet Molinari"/>
    <x v="1"/>
    <s v="United States"/>
    <s v="New York City"/>
    <x v="15"/>
    <n v="10024"/>
    <x v="3"/>
    <s v="TEC-PH-10002447"/>
    <x v="2"/>
    <x v="7"/>
    <s v="AT&amp;T CL83451 4-Handset Telephone"/>
    <n v="1029.95"/>
    <n v="5"/>
    <n v="0"/>
    <n v="298.68549999999999"/>
    <n v="2.8999999999999998E-3"/>
  </r>
  <r>
    <n v="56"/>
    <x v="26"/>
    <x v="0"/>
    <x v="26"/>
    <d v="2013-06-19T00:00:00"/>
    <s v="First Class"/>
    <s v="TB-21055"/>
    <s v="Ted Butterfield"/>
    <x v="0"/>
    <s v="United States"/>
    <s v="Troy"/>
    <x v="15"/>
    <n v="12180"/>
    <x v="3"/>
    <s v="OFF-ST-10000604"/>
    <x v="1"/>
    <x v="4"/>
    <s v="Home/Office Personal File Carts"/>
    <n v="208.56"/>
    <n v="6"/>
    <n v="0"/>
    <n v="52.139999999999986"/>
    <n v="2.5000000000000001E-3"/>
  </r>
  <r>
    <n v="57"/>
    <x v="26"/>
    <x v="0"/>
    <x v="26"/>
    <d v="2013-06-19T00:00:00"/>
    <s v="First Class"/>
    <s v="TB-21055"/>
    <s v="Ted Butterfield"/>
    <x v="0"/>
    <s v="United States"/>
    <s v="Troy"/>
    <x v="15"/>
    <n v="12180"/>
    <x v="3"/>
    <s v="OFF-PA-10001569"/>
    <x v="1"/>
    <x v="10"/>
    <s v="Xerox 232"/>
    <n v="32.400000000000006"/>
    <n v="5"/>
    <n v="0"/>
    <n v="15.552000000000001"/>
    <n v="4.7999999999999996E-3"/>
  </r>
  <r>
    <n v="58"/>
    <x v="26"/>
    <x v="0"/>
    <x v="26"/>
    <d v="2013-06-19T00:00:00"/>
    <s v="First Class"/>
    <s v="TB-21055"/>
    <s v="Ted Butterfield"/>
    <x v="0"/>
    <s v="United States"/>
    <s v="Troy"/>
    <x v="15"/>
    <n v="12180"/>
    <x v="3"/>
    <s v="FUR-CH-10003968"/>
    <x v="0"/>
    <x v="1"/>
    <s v="Novimex Turbo Task Chair"/>
    <n v="319.41000000000003"/>
    <n v="5"/>
    <n v="0.1"/>
    <n v="7.0980000000000061"/>
    <n v="2.2222222222222199E-4"/>
  </r>
  <r>
    <n v="59"/>
    <x v="26"/>
    <x v="0"/>
    <x v="26"/>
    <d v="2013-06-19T00:00:00"/>
    <s v="First Class"/>
    <s v="TB-21055"/>
    <s v="Ted Butterfield"/>
    <x v="0"/>
    <s v="United States"/>
    <s v="Troy"/>
    <x v="15"/>
    <n v="12180"/>
    <x v="3"/>
    <s v="OFF-PA-10000587"/>
    <x v="1"/>
    <x v="10"/>
    <s v="Array Parchment Paper, Assorted Colors"/>
    <n v="14.56"/>
    <n v="2"/>
    <n v="0"/>
    <n v="6.9888000000000003"/>
    <n v="4.7999999999999996E-3"/>
  </r>
  <r>
    <n v="60"/>
    <x v="26"/>
    <x v="0"/>
    <x v="26"/>
    <d v="2013-06-19T00:00:00"/>
    <s v="First Class"/>
    <s v="TB-21055"/>
    <s v="Ted Butterfield"/>
    <x v="0"/>
    <s v="United States"/>
    <s v="Troy"/>
    <x v="15"/>
    <n v="12180"/>
    <x v="3"/>
    <s v="TEC-AC-10002167"/>
    <x v="2"/>
    <x v="11"/>
    <s v="Imation 8gb Micro Traveldrive Usb 2.0 Flash Drive"/>
    <n v="30"/>
    <n v="2"/>
    <n v="0"/>
    <n v="3.3000000000000007"/>
    <n v="1.1000000000000001E-3"/>
  </r>
  <r>
    <n v="61"/>
    <x v="26"/>
    <x v="0"/>
    <x v="26"/>
    <d v="2013-06-19T00:00:00"/>
    <s v="First Class"/>
    <s v="TB-21055"/>
    <s v="Ted Butterfield"/>
    <x v="0"/>
    <s v="United States"/>
    <s v="Troy"/>
    <x v="15"/>
    <n v="12180"/>
    <x v="3"/>
    <s v="OFF-BI-10001460"/>
    <x v="1"/>
    <x v="8"/>
    <s v="Plastic Binding Combs"/>
    <n v="48.480000000000004"/>
    <n v="4"/>
    <n v="0.2"/>
    <n v="16.361999999999998"/>
    <n v="3.375E-3"/>
  </r>
  <r>
    <n v="62"/>
    <x v="26"/>
    <x v="0"/>
    <x v="26"/>
    <d v="2013-06-19T00:00:00"/>
    <s v="First Class"/>
    <s v="TB-21055"/>
    <s v="Ted Butterfield"/>
    <x v="0"/>
    <s v="United States"/>
    <s v="Troy"/>
    <x v="15"/>
    <n v="12180"/>
    <x v="3"/>
    <s v="OFF-AR-10001868"/>
    <x v="1"/>
    <x v="6"/>
    <s v="Prang Dustless Chalk Sticks"/>
    <n v="1.68"/>
    <n v="1"/>
    <n v="0"/>
    <n v="0.84"/>
    <n v="5.0000000000000001E-3"/>
  </r>
  <r>
    <n v="63"/>
    <x v="27"/>
    <x v="1"/>
    <x v="27"/>
    <d v="2012-11-30T00:00:00"/>
    <s v="Standard Class"/>
    <s v="KM-16720"/>
    <s v="Kunst Miller"/>
    <x v="0"/>
    <s v="United States"/>
    <s v="Los Angeles"/>
    <x v="1"/>
    <n v="90004"/>
    <x v="1"/>
    <s v="TEC-AC-10004633"/>
    <x v="2"/>
    <x v="11"/>
    <s v="Verbatim 25 GB 6x Blu-ray Single Layer Recordable Disc, 3/Pack"/>
    <n v="13.98"/>
    <n v="2"/>
    <n v="0"/>
    <n v="6.1512000000000011"/>
    <n v="4.4000000000000003E-3"/>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n v="3.6250000000000002E-3"/>
  </r>
  <r>
    <n v="65"/>
    <x v="27"/>
    <x v="1"/>
    <x v="27"/>
    <d v="2012-11-30T00:00:00"/>
    <s v="Standard Class"/>
    <s v="KM-16720"/>
    <s v="Kunst Miller"/>
    <x v="0"/>
    <s v="United States"/>
    <s v="Los Angeles"/>
    <x v="1"/>
    <n v="90004"/>
    <x v="1"/>
    <s v="OFF-PA-10003892"/>
    <x v="1"/>
    <x v="10"/>
    <s v="Xerox 1943"/>
    <n v="146.72999999999999"/>
    <n v="3"/>
    <n v="0"/>
    <n v="68.963099999999997"/>
    <n v="4.7000000000000002E-3"/>
  </r>
  <r>
    <n v="66"/>
    <x v="27"/>
    <x v="1"/>
    <x v="27"/>
    <d v="2012-11-30T00:00:00"/>
    <s v="Standard Class"/>
    <s v="KM-16720"/>
    <s v="Kunst Miller"/>
    <x v="0"/>
    <s v="United States"/>
    <s v="Los Angeles"/>
    <x v="1"/>
    <n v="90004"/>
    <x v="1"/>
    <s v="FUR-FU-10000397"/>
    <x v="0"/>
    <x v="5"/>
    <s v="Luxo Economy Swing Arm Lamp"/>
    <n v="79.760000000000005"/>
    <n v="4"/>
    <n v="0"/>
    <n v="22.332800000000006"/>
    <n v="2.8E-3"/>
  </r>
  <r>
    <n v="67"/>
    <x v="28"/>
    <x v="1"/>
    <x v="28"/>
    <d v="2012-05-05T00:00:00"/>
    <s v="Standard Class"/>
    <s v="PS-18970"/>
    <s v="Paul Stevenson"/>
    <x v="2"/>
    <s v="United States"/>
    <s v="Chicago"/>
    <x v="10"/>
    <n v="60610"/>
    <x v="2"/>
    <s v="FUR-CH-10001146"/>
    <x v="0"/>
    <x v="1"/>
    <s v="Global Value Mid-Back Manager's Chair, Gray"/>
    <n v="213.11499999999998"/>
    <n v="5"/>
    <n v="0.3"/>
    <n v="-15.222500000000011"/>
    <n v="-7.1428571428571504E-4"/>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n v="1E-3"/>
  </r>
  <r>
    <n v="69"/>
    <x v="29"/>
    <x v="2"/>
    <x v="29"/>
    <d v="2011-12-10T00:00:00"/>
    <s v="Standard Class"/>
    <s v="BS-11590"/>
    <s v="Brendan Sweed"/>
    <x v="1"/>
    <s v="United States"/>
    <s v="Gilbert"/>
    <x v="16"/>
    <n v="85234"/>
    <x v="1"/>
    <s v="TEC-PH-10002726"/>
    <x v="2"/>
    <x v="7"/>
    <s v="netTALK DUO VoIP Telephone Service"/>
    <n v="167.96800000000002"/>
    <n v="4"/>
    <n v="0.2"/>
    <n v="62.988"/>
    <n v="3.7499999999999999E-3"/>
  </r>
  <r>
    <n v="70"/>
    <x v="30"/>
    <x v="0"/>
    <x v="30"/>
    <d v="2013-06-07T00:00:00"/>
    <s v="First Class"/>
    <s v="KD-16270"/>
    <s v="Karen Daniels"/>
    <x v="0"/>
    <s v="United States"/>
    <s v="Springfield"/>
    <x v="17"/>
    <n v="22153"/>
    <x v="0"/>
    <s v="OFF-PA-10000482"/>
    <x v="1"/>
    <x v="10"/>
    <s v="Snap-A-Way Black Print Carbonless Ruled Speed Letter, Triplicate"/>
    <n v="75.88"/>
    <n v="2"/>
    <n v="0"/>
    <n v="35.663599999999995"/>
    <n v="4.7000000000000002E-3"/>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n v="3.7499999999999999E-3"/>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n v="4.5999999999999999E-3"/>
  </r>
  <r>
    <n v="73"/>
    <x v="33"/>
    <x v="1"/>
    <x v="33"/>
    <d v="2012-05-02T00:00:00"/>
    <s v="Standard Class"/>
    <s v="JE-15745"/>
    <s v="Joel Eaton"/>
    <x v="0"/>
    <s v="United States"/>
    <s v="Memphis"/>
    <x v="18"/>
    <n v="38109"/>
    <x v="0"/>
    <s v="FUR-CH-10000513"/>
    <x v="0"/>
    <x v="1"/>
    <s v="High-Back Leather Manager's Chair"/>
    <n v="831.93600000000015"/>
    <n v="8"/>
    <n v="0.2"/>
    <n v="-114.39120000000003"/>
    <n v="-1.3749999999999999E-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n v="1.25E-4"/>
  </r>
  <r>
    <n v="75"/>
    <x v="33"/>
    <x v="1"/>
    <x v="33"/>
    <d v="2012-05-02T00:00:00"/>
    <s v="Standard Class"/>
    <s v="JE-15745"/>
    <s v="Joel Eaton"/>
    <x v="0"/>
    <s v="United States"/>
    <s v="Memphis"/>
    <x v="18"/>
    <n v="38109"/>
    <x v="0"/>
    <s v="OFF-ST-10004123"/>
    <x v="1"/>
    <x v="4"/>
    <s v="Safco Industrial Wire Shelving System"/>
    <n v="72.784000000000006"/>
    <n v="1"/>
    <n v="0.2"/>
    <n v="-18.196000000000002"/>
    <n v="-2.5000000000000001E-3"/>
  </r>
  <r>
    <n v="76"/>
    <x v="34"/>
    <x v="3"/>
    <x v="34"/>
    <d v="2014-12-12T00:00:00"/>
    <s v="First Class"/>
    <s v="KB-16600"/>
    <s v="Ken Brennan"/>
    <x v="1"/>
    <s v="United States"/>
    <s v="Houston"/>
    <x v="5"/>
    <n v="77041"/>
    <x v="2"/>
    <s v="OFF-BI-10004182"/>
    <x v="1"/>
    <x v="8"/>
    <s v="Economy Binders"/>
    <n v="1.2479999999999998"/>
    <n v="3"/>
    <n v="0.8"/>
    <n v="-1.9344000000000006"/>
    <n v="-1.55E-2"/>
  </r>
  <r>
    <n v="77"/>
    <x v="34"/>
    <x v="3"/>
    <x v="34"/>
    <d v="2014-12-12T00:00:00"/>
    <s v="First Class"/>
    <s v="KB-16600"/>
    <s v="Ken Brennan"/>
    <x v="1"/>
    <s v="United States"/>
    <s v="Houston"/>
    <x v="5"/>
    <n v="77041"/>
    <x v="2"/>
    <s v="FUR-FU-10000260"/>
    <x v="0"/>
    <x v="5"/>
    <s v="6&quot; Cubicle Wall Clock, Black"/>
    <n v="9.7080000000000002"/>
    <n v="3"/>
    <n v="0.6"/>
    <n v="-5.8248000000000015"/>
    <n v="-6.0000000000000001E-3"/>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n v="1E-3"/>
  </r>
  <r>
    <n v="79"/>
    <x v="35"/>
    <x v="2"/>
    <x v="35"/>
    <d v="2011-12-01T00:00:00"/>
    <s v="Second Class"/>
    <s v="JE-15745"/>
    <s v="Joel Eaton"/>
    <x v="0"/>
    <s v="United States"/>
    <s v="Houston"/>
    <x v="5"/>
    <n v="77070"/>
    <x v="2"/>
    <s v="FUR-FU-10003194"/>
    <x v="0"/>
    <x v="5"/>
    <s v="Eldon Expressions Desk Accessory, Wood Pencil Holder, Oak"/>
    <n v="19.3"/>
    <n v="5"/>
    <n v="0.6"/>
    <n v="-14.475000000000001"/>
    <n v="-7.4999999999999997E-3"/>
  </r>
  <r>
    <n v="80"/>
    <x v="36"/>
    <x v="0"/>
    <x v="1"/>
    <d v="2013-06-16T00:00:00"/>
    <s v="First Class"/>
    <s v="SC-20770"/>
    <s v="Stewart Carmichael"/>
    <x v="1"/>
    <s v="United States"/>
    <s v="Decatur"/>
    <x v="19"/>
    <n v="35601"/>
    <x v="0"/>
    <s v="OFF-AP-10002118"/>
    <x v="1"/>
    <x v="9"/>
    <s v="1.7 Cubic Foot Compact &quot;Cube&quot; Office Refrigerators"/>
    <n v="208.16"/>
    <n v="1"/>
    <n v="0"/>
    <n v="56.20320000000001"/>
    <n v="2.7000000000000001E-3"/>
  </r>
  <r>
    <n v="81"/>
    <x v="36"/>
    <x v="0"/>
    <x v="1"/>
    <d v="2013-06-16T00:00:00"/>
    <s v="First Class"/>
    <s v="SC-20770"/>
    <s v="Stewart Carmichael"/>
    <x v="1"/>
    <s v="United States"/>
    <s v="Decatur"/>
    <x v="19"/>
    <n v="35601"/>
    <x v="0"/>
    <s v="OFF-BI-10002309"/>
    <x v="1"/>
    <x v="8"/>
    <s v="Avery Heavy-Duty EZD  Binder With Locking Rings"/>
    <n v="16.740000000000002"/>
    <n v="3"/>
    <n v="0"/>
    <n v="8.0351999999999997"/>
    <n v="4.7999999999999996E-3"/>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n v="2.8E-3"/>
  </r>
  <r>
    <n v="83"/>
    <x v="37"/>
    <x v="2"/>
    <x v="36"/>
    <d v="2011-10-16T00:00:00"/>
    <s v="Standard Class"/>
    <s v="DN-13690"/>
    <s v="Duane Noonan"/>
    <x v="0"/>
    <s v="United States"/>
    <s v="San Francisco"/>
    <x v="1"/>
    <n v="94122"/>
    <x v="1"/>
    <s v="OFF-ST-10002370"/>
    <x v="1"/>
    <x v="4"/>
    <s v="Sortfiler Multipurpose Personal File Organizer, Black"/>
    <n v="21.39"/>
    <n v="1"/>
    <n v="0"/>
    <n v="6.2030999999999992"/>
    <n v="2.8999999999999998E-3"/>
  </r>
  <r>
    <n v="84"/>
    <x v="38"/>
    <x v="1"/>
    <x v="37"/>
    <d v="2012-09-08T00:00:00"/>
    <s v="Standard Class"/>
    <s v="JC-16105"/>
    <s v="Julie Creighton"/>
    <x v="1"/>
    <s v="United States"/>
    <s v="Durham"/>
    <x v="3"/>
    <n v="27707"/>
    <x v="0"/>
    <s v="OFF-EN-10000927"/>
    <x v="1"/>
    <x v="12"/>
    <s v="Jet-Pak Recycled Peel 'N' Seal Padded Mailers"/>
    <n v="200.98400000000004"/>
    <n v="7"/>
    <n v="0.2"/>
    <n v="62.807499999999976"/>
    <n v="3.1250000000000002E-3"/>
  </r>
  <r>
    <n v="85"/>
    <x v="39"/>
    <x v="3"/>
    <x v="38"/>
    <d v="2014-11-17T00:00:00"/>
    <s v="First Class"/>
    <s v="CS-12400"/>
    <s v="Christopher Schild"/>
    <x v="2"/>
    <s v="United States"/>
    <s v="Chicago"/>
    <x v="10"/>
    <n v="60623"/>
    <x v="2"/>
    <s v="OFF-ST-10003656"/>
    <x v="1"/>
    <x v="4"/>
    <s v="Safco Industrial Wire Shelving"/>
    <n v="230.376"/>
    <n v="3"/>
    <n v="0.2"/>
    <n v="-48.954900000000002"/>
    <n v="-2.1250000000000002E-3"/>
  </r>
  <r>
    <n v="86"/>
    <x v="40"/>
    <x v="3"/>
    <x v="39"/>
    <d v="2014-05-31T00:00:00"/>
    <s v="Second Class"/>
    <s v="PO-18865"/>
    <s v="Patrick O'Donnell"/>
    <x v="0"/>
    <s v="United States"/>
    <s v="Columbia"/>
    <x v="20"/>
    <n v="29203"/>
    <x v="0"/>
    <s v="FUR-CH-10000863"/>
    <x v="0"/>
    <x v="1"/>
    <s v="Novimex Swivel Fabric Task Chair"/>
    <n v="301.95999999999998"/>
    <n v="2"/>
    <n v="0"/>
    <n v="33.215599999999995"/>
    <n v="1.1000000000000001E-3"/>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n v="3.3999999999999998E-3"/>
  </r>
  <r>
    <n v="88"/>
    <x v="41"/>
    <x v="3"/>
    <x v="40"/>
    <d v="2014-11-03T00:00:00"/>
    <s v="Standard Class"/>
    <s v="PG-18895"/>
    <s v="Paul Gonzalez"/>
    <x v="0"/>
    <s v="United States"/>
    <s v="Rochester"/>
    <x v="11"/>
    <n v="55901"/>
    <x v="2"/>
    <s v="OFF-LA-10000134"/>
    <x v="1"/>
    <x v="2"/>
    <s v="Avery 511"/>
    <n v="6.16"/>
    <n v="2"/>
    <n v="0"/>
    <n v="2.9567999999999999"/>
    <n v="4.7999999999999996E-3"/>
  </r>
  <r>
    <n v="89"/>
    <x v="42"/>
    <x v="0"/>
    <x v="41"/>
    <d v="2013-04-11T00:00:00"/>
    <s v="Second Class"/>
    <s v="GM-14455"/>
    <s v="Gary Mitchum"/>
    <x v="2"/>
    <s v="United States"/>
    <s v="Houston"/>
    <x v="5"/>
    <n v="77095"/>
    <x v="2"/>
    <s v="OFF-ST-10003442"/>
    <x v="1"/>
    <x v="4"/>
    <s v="Eldon Portable Mobile Manager"/>
    <n v="158.36800000000002"/>
    <n v="7"/>
    <n v="0.2"/>
    <n v="13.857199999999999"/>
    <n v="8.7500000000000002E-4"/>
  </r>
  <r>
    <n v="90"/>
    <x v="43"/>
    <x v="0"/>
    <x v="42"/>
    <d v="2013-09-23T00:00:00"/>
    <s v="Standard Class"/>
    <s v="JS-15685"/>
    <s v="Jim Sink"/>
    <x v="1"/>
    <s v="United States"/>
    <s v="Los Angeles"/>
    <x v="1"/>
    <n v="90036"/>
    <x v="1"/>
    <s v="OFF-AR-10004930"/>
    <x v="1"/>
    <x v="6"/>
    <s v="Turquoise Lead Holder with Pocket Clip"/>
    <n v="20.100000000000001"/>
    <n v="3"/>
    <n v="0"/>
    <n v="6.6329999999999982"/>
    <n v="3.3E-3"/>
  </r>
  <r>
    <n v="91"/>
    <x v="43"/>
    <x v="0"/>
    <x v="42"/>
    <d v="2013-09-23T00:00:00"/>
    <s v="Standard Class"/>
    <s v="JS-15685"/>
    <s v="Jim Sink"/>
    <x v="1"/>
    <s v="United States"/>
    <s v="Los Angeles"/>
    <x v="1"/>
    <n v="90036"/>
    <x v="1"/>
    <s v="TEC-PH-10004093"/>
    <x v="2"/>
    <x v="7"/>
    <s v="Panasonic Kx-TS550"/>
    <n v="73.584000000000003"/>
    <n v="2"/>
    <n v="0.2"/>
    <n v="8.2781999999999982"/>
    <n v="1.1249999999999999E-3"/>
  </r>
  <r>
    <n v="92"/>
    <x v="43"/>
    <x v="0"/>
    <x v="42"/>
    <d v="2013-09-23T00:00:00"/>
    <s v="Standard Class"/>
    <s v="JS-15685"/>
    <s v="Jim Sink"/>
    <x v="1"/>
    <s v="United States"/>
    <s v="Los Angeles"/>
    <x v="1"/>
    <n v="90036"/>
    <x v="1"/>
    <s v="OFF-PA-10000304"/>
    <x v="1"/>
    <x v="10"/>
    <s v="Xerox 1995"/>
    <n v="6.48"/>
    <n v="1"/>
    <n v="0"/>
    <n v="3.1104000000000003"/>
    <n v="4.7999999999999996E-3"/>
  </r>
  <r>
    <n v="93"/>
    <x v="44"/>
    <x v="1"/>
    <x v="43"/>
    <d v="2012-02-05T00:00:00"/>
    <s v="Second Class"/>
    <s v="KB-16315"/>
    <s v="Karl Braun"/>
    <x v="0"/>
    <s v="United States"/>
    <s v="Minneapolis"/>
    <x v="11"/>
    <n v="55407"/>
    <x v="2"/>
    <s v="OFF-PA-10003177"/>
    <x v="1"/>
    <x v="10"/>
    <s v="Xerox 1999"/>
    <n v="12.96"/>
    <n v="2"/>
    <n v="0"/>
    <n v="6.2208000000000006"/>
    <n v="4.7999999999999996E-3"/>
  </r>
  <r>
    <n v="94"/>
    <x v="44"/>
    <x v="1"/>
    <x v="43"/>
    <d v="2012-02-05T00:00:00"/>
    <s v="Second Class"/>
    <s v="KB-16315"/>
    <s v="Karl Braun"/>
    <x v="0"/>
    <s v="United States"/>
    <s v="Minneapolis"/>
    <x v="11"/>
    <n v="55407"/>
    <x v="2"/>
    <s v="FUR-FU-10003799"/>
    <x v="0"/>
    <x v="5"/>
    <s v="Seth Thomas 13 1/2&quot; Wall Clock"/>
    <n v="53.34"/>
    <n v="3"/>
    <n v="0"/>
    <n v="16.535399999999996"/>
    <n v="3.0999999999999999E-3"/>
  </r>
  <r>
    <n v="95"/>
    <x v="44"/>
    <x v="1"/>
    <x v="43"/>
    <d v="2012-02-05T00:00:00"/>
    <s v="Second Class"/>
    <s v="KB-16315"/>
    <s v="Karl Braun"/>
    <x v="0"/>
    <s v="United States"/>
    <s v="Minneapolis"/>
    <x v="11"/>
    <n v="55407"/>
    <x v="2"/>
    <s v="OFF-BI-10002852"/>
    <x v="1"/>
    <x v="8"/>
    <s v="Ibico Standard Transparent Covers"/>
    <n v="32.96"/>
    <n v="2"/>
    <n v="0"/>
    <n v="16.150400000000001"/>
    <n v="4.8999999999999998E-3"/>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n v="-6.6666666666666602E-3"/>
  </r>
  <r>
    <n v="97"/>
    <x v="46"/>
    <x v="3"/>
    <x v="45"/>
    <d v="2014-11-12T00:00:00"/>
    <s v="Second Class"/>
    <s v="PN-18775"/>
    <s v="Parhena Norris"/>
    <x v="2"/>
    <s v="United States"/>
    <s v="New York City"/>
    <x v="15"/>
    <n v="10009"/>
    <x v="3"/>
    <s v="FUR-FU-10000629"/>
    <x v="0"/>
    <x v="5"/>
    <s v="9-3/4 Diameter Round Wall Clock"/>
    <n v="96.53"/>
    <n v="7"/>
    <n v="0"/>
    <n v="40.5426"/>
    <n v="4.1999999999999997E-3"/>
  </r>
  <r>
    <n v="98"/>
    <x v="47"/>
    <x v="3"/>
    <x v="46"/>
    <d v="2014-06-21T00:00:00"/>
    <s v="First Class"/>
    <s v="KD-16345"/>
    <s v="Katherine Ducich"/>
    <x v="0"/>
    <s v="United States"/>
    <s v="San Francisco"/>
    <x v="1"/>
    <n v="94122"/>
    <x v="1"/>
    <s v="OFF-BI-10001721"/>
    <x v="1"/>
    <x v="8"/>
    <s v="Trimflex Flexible Post Binders"/>
    <n v="51.311999999999998"/>
    <n v="3"/>
    <n v="0.2"/>
    <n v="17.959199999999999"/>
    <n v="3.5000000000000001E-3"/>
  </r>
  <r>
    <n v="99"/>
    <x v="48"/>
    <x v="0"/>
    <x v="47"/>
    <d v="2013-09-12T00:00:00"/>
    <s v="Standard Class"/>
    <s v="ER-13855"/>
    <s v="Elpida Rittenbach"/>
    <x v="1"/>
    <s v="United States"/>
    <s v="Saint Paul"/>
    <x v="11"/>
    <n v="55106"/>
    <x v="2"/>
    <s v="OFF-AP-10000358"/>
    <x v="1"/>
    <x v="9"/>
    <s v="Fellowes Basic Home/Office Series Surge Protectors"/>
    <n v="77.88"/>
    <n v="6"/>
    <n v="0"/>
    <n v="22.585199999999993"/>
    <n v="2.8999999999999998E-3"/>
  </r>
  <r>
    <n v="100"/>
    <x v="49"/>
    <x v="0"/>
    <x v="48"/>
    <d v="2013-09-03T00:00:00"/>
    <s v="Standard Class"/>
    <s v="RB-19465"/>
    <s v="Rick Bensley"/>
    <x v="2"/>
    <s v="United States"/>
    <s v="Chicago"/>
    <x v="10"/>
    <n v="60610"/>
    <x v="2"/>
    <s v="OFF-PA-10003256"/>
    <x v="1"/>
    <x v="10"/>
    <s v="Avery Personal Creations Heavyweight Cards"/>
    <n v="64.623999999999995"/>
    <n v="7"/>
    <n v="0.2"/>
    <n v="22.618399999999994"/>
    <n v="3.5000000000000001E-3"/>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n v="-1.1249999999999999E-3"/>
  </r>
  <r>
    <n v="102"/>
    <x v="49"/>
    <x v="0"/>
    <x v="48"/>
    <d v="2013-09-03T00:00:00"/>
    <s v="Standard Class"/>
    <s v="RB-19465"/>
    <s v="Rick Bensley"/>
    <x v="2"/>
    <s v="United States"/>
    <s v="Chicago"/>
    <x v="10"/>
    <n v="60610"/>
    <x v="2"/>
    <s v="OFF-BI-10002609"/>
    <x v="1"/>
    <x v="8"/>
    <s v="Avery Hidden Tab Dividers for Binding Systems"/>
    <n v="1.7879999999999996"/>
    <n v="3"/>
    <n v="0.8"/>
    <n v="-3.0396000000000001"/>
    <n v="-1.7000000000000001E-2"/>
  </r>
  <r>
    <n v="103"/>
    <x v="50"/>
    <x v="0"/>
    <x v="49"/>
    <d v="2013-12-05T00:00:00"/>
    <s v="Second Class"/>
    <s v="GZ-14470"/>
    <s v="Gary Zandusky"/>
    <x v="0"/>
    <s v="United States"/>
    <s v="Rochester"/>
    <x v="11"/>
    <n v="55901"/>
    <x v="2"/>
    <s v="OFF-PA-10004040"/>
    <x v="1"/>
    <x v="10"/>
    <s v="Universal Premium White Copier/Laser Paper (20Lb. and 87 Bright)"/>
    <n v="23.92"/>
    <n v="4"/>
    <n v="0"/>
    <n v="11.720800000000001"/>
    <n v="4.8999999999999998E-3"/>
  </r>
  <r>
    <n v="104"/>
    <x v="51"/>
    <x v="1"/>
    <x v="50"/>
    <d v="2012-11-17T00:00:00"/>
    <s v="Standard Class"/>
    <s v="LC-16870"/>
    <s v="Lena Cacioppo"/>
    <x v="0"/>
    <s v="United States"/>
    <s v="Aurora"/>
    <x v="22"/>
    <n v="80013"/>
    <x v="1"/>
    <s v="TEC-AC-10001552"/>
    <x v="2"/>
    <x v="11"/>
    <s v="Logitech K350 2.4Ghz Wireless Keyboard"/>
    <n v="238.89600000000002"/>
    <n v="6"/>
    <n v="0.2"/>
    <n v="-26.875800000000012"/>
    <n v="-1.1249999999999999E-3"/>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n v="-3.7500000000000098E-4"/>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n v="-7.0000000000000001E-3"/>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n v="2.3749999999999999E-3"/>
  </r>
  <r>
    <n v="108"/>
    <x v="52"/>
    <x v="3"/>
    <x v="51"/>
    <d v="2014-11-29T00:00:00"/>
    <s v="Standard Class"/>
    <s v="JM-15250"/>
    <s v="Janet Martin"/>
    <x v="0"/>
    <s v="United States"/>
    <s v="Charlotte"/>
    <x v="3"/>
    <n v="28205"/>
    <x v="0"/>
    <s v="TEC-PH-10002844"/>
    <x v="2"/>
    <x v="7"/>
    <s v="Speck Products Candyshell Flip Case"/>
    <n v="27.992000000000004"/>
    <n v="1"/>
    <n v="0.2"/>
    <n v="2.0993999999999993"/>
    <n v="7.5000000000000002E-4"/>
  </r>
  <r>
    <n v="109"/>
    <x v="52"/>
    <x v="3"/>
    <x v="51"/>
    <d v="2014-11-29T00:00:00"/>
    <s v="Standard Class"/>
    <s v="JM-15250"/>
    <s v="Janet Martin"/>
    <x v="0"/>
    <s v="United States"/>
    <s v="Charlotte"/>
    <x v="3"/>
    <n v="28205"/>
    <x v="0"/>
    <s v="OFF-AR-10000390"/>
    <x v="1"/>
    <x v="6"/>
    <s v="Newell Chalk Holder"/>
    <n v="3.3040000000000003"/>
    <n v="1"/>
    <n v="0.2"/>
    <n v="1.0737999999999999"/>
    <n v="3.2499999999999999E-3"/>
  </r>
  <r>
    <n v="110"/>
    <x v="53"/>
    <x v="1"/>
    <x v="52"/>
    <d v="2012-10-20T00:00:00"/>
    <s v="Standard Class"/>
    <s v="PA-19060"/>
    <s v="Pete Armstrong"/>
    <x v="2"/>
    <s v="United States"/>
    <s v="Orland Park"/>
    <x v="10"/>
    <n v="60462"/>
    <x v="2"/>
    <s v="TEC-AC-10000844"/>
    <x v="2"/>
    <x v="11"/>
    <s v="Logitech Gaming G510s - Keyboard"/>
    <n v="339.96000000000004"/>
    <n v="5"/>
    <n v="0.2"/>
    <n v="67.991999999999962"/>
    <n v="2E-3"/>
  </r>
  <r>
    <n v="111"/>
    <x v="54"/>
    <x v="3"/>
    <x v="53"/>
    <d v="2014-12-31T00:00:00"/>
    <s v="Standard Class"/>
    <s v="CV-12805"/>
    <s v="Cynthia Voltz"/>
    <x v="1"/>
    <s v="United States"/>
    <s v="New York City"/>
    <x v="15"/>
    <n v="10035"/>
    <x v="3"/>
    <s v="FUR-FU-10001934"/>
    <x v="0"/>
    <x v="5"/>
    <s v="Magnifier Swing Arm Lamp"/>
    <n v="41.96"/>
    <n v="2"/>
    <n v="0"/>
    <n v="10.909600000000001"/>
    <n v="2.5999999999999999E-3"/>
  </r>
  <r>
    <n v="112"/>
    <x v="55"/>
    <x v="0"/>
    <x v="54"/>
    <d v="2013-11-11T00:00:00"/>
    <s v="Standard Class"/>
    <s v="CL-12565"/>
    <s v="Clay Ludtke"/>
    <x v="0"/>
    <s v="United States"/>
    <s v="Urbandale"/>
    <x v="23"/>
    <n v="50322"/>
    <x v="2"/>
    <s v="OFF-AR-10000380"/>
    <x v="1"/>
    <x v="6"/>
    <s v="Hunt PowerHouse Electric Pencil Sharpener, Blue"/>
    <n v="75.959999999999994"/>
    <n v="2"/>
    <n v="0"/>
    <n v="22.78799999999999"/>
    <n v="3.0000000000000001E-3"/>
  </r>
  <r>
    <n v="113"/>
    <x v="55"/>
    <x v="0"/>
    <x v="54"/>
    <d v="2013-11-11T00:00:00"/>
    <s v="Standard Class"/>
    <s v="CL-12565"/>
    <s v="Clay Ludtke"/>
    <x v="0"/>
    <s v="United States"/>
    <s v="Urbandale"/>
    <x v="23"/>
    <n v="50322"/>
    <x v="2"/>
    <s v="OFF-BI-10003981"/>
    <x v="1"/>
    <x v="8"/>
    <s v="Avery Durable Plastic 1&quot; Binders"/>
    <n v="27.240000000000002"/>
    <n v="6"/>
    <n v="0"/>
    <n v="13.3476"/>
    <n v="4.8999999999999998E-3"/>
  </r>
  <r>
    <n v="114"/>
    <x v="56"/>
    <x v="2"/>
    <x v="55"/>
    <d v="2011-08-27T00:00:00"/>
    <s v="Second Class"/>
    <s v="RC-19960"/>
    <s v="Ryan Crowe"/>
    <x v="0"/>
    <s v="United States"/>
    <s v="Columbus"/>
    <x v="24"/>
    <n v="43229"/>
    <x v="3"/>
    <s v="OFF-FA-10000621"/>
    <x v="1"/>
    <x v="13"/>
    <s v="OIC Colored Binder Clips, Assorted Sizes"/>
    <n v="40.096000000000004"/>
    <n v="14"/>
    <n v="0.2"/>
    <n v="14.534799999999997"/>
    <n v="3.6250000000000002E-3"/>
  </r>
  <r>
    <n v="115"/>
    <x v="56"/>
    <x v="2"/>
    <x v="55"/>
    <d v="2011-08-27T00:00:00"/>
    <s v="Second Class"/>
    <s v="RC-19960"/>
    <s v="Ryan Crowe"/>
    <x v="0"/>
    <s v="United States"/>
    <s v="Columbus"/>
    <x v="24"/>
    <n v="43229"/>
    <x v="3"/>
    <s v="OFF-EN-10002600"/>
    <x v="1"/>
    <x v="12"/>
    <s v="Redi-Strip #10 Envelopes, 4 1/8 x 9 1/2"/>
    <n v="4.7200000000000006"/>
    <n v="2"/>
    <n v="0.2"/>
    <n v="1.6519999999999997"/>
    <n v="3.5000000000000001E-3"/>
  </r>
  <r>
    <n v="116"/>
    <x v="56"/>
    <x v="2"/>
    <x v="55"/>
    <d v="2011-08-27T00:00:00"/>
    <s v="Second Class"/>
    <s v="RC-19960"/>
    <s v="Ryan Crowe"/>
    <x v="0"/>
    <s v="United States"/>
    <s v="Columbus"/>
    <x v="24"/>
    <n v="43229"/>
    <x v="3"/>
    <s v="OFF-PA-10004965"/>
    <x v="1"/>
    <x v="10"/>
    <s v="Xerox 1921"/>
    <n v="23.976000000000003"/>
    <n v="3"/>
    <n v="0.2"/>
    <n v="7.4924999999999988"/>
    <n v="3.1250000000000002E-3"/>
  </r>
  <r>
    <n v="117"/>
    <x v="56"/>
    <x v="2"/>
    <x v="55"/>
    <d v="2011-08-27T00:00:00"/>
    <s v="Second Class"/>
    <s v="RC-19960"/>
    <s v="Ryan Crowe"/>
    <x v="0"/>
    <s v="United States"/>
    <s v="Columbus"/>
    <x v="24"/>
    <n v="43229"/>
    <x v="3"/>
    <s v="OFF-EN-10002504"/>
    <x v="1"/>
    <x v="12"/>
    <s v="Tyvek  Top-Opening Peel &amp; Seel Envelopes, Plain White"/>
    <n v="130.464"/>
    <n v="6"/>
    <n v="0.2"/>
    <n v="44.031599999999997"/>
    <n v="3.375E-3"/>
  </r>
  <r>
    <n v="118"/>
    <x v="57"/>
    <x v="1"/>
    <x v="56"/>
    <d v="2012-03-06T00:00:00"/>
    <s v="Standard Class"/>
    <s v="DK-13090"/>
    <s v="Dave Kipp"/>
    <x v="0"/>
    <s v="United States"/>
    <s v="Seattle"/>
    <x v="4"/>
    <n v="98103"/>
    <x v="1"/>
    <s v="FUR-TA-10001768"/>
    <x v="0"/>
    <x v="3"/>
    <s v="Hon Racetrack Conference Tables"/>
    <n v="787.53"/>
    <n v="3"/>
    <n v="0"/>
    <n v="165.38129999999995"/>
    <n v="2.0999999999999999E-3"/>
  </r>
  <r>
    <n v="119"/>
    <x v="58"/>
    <x v="1"/>
    <x v="57"/>
    <d v="2012-04-10T00:00:00"/>
    <s v="Standard Class"/>
    <s v="GG-14650"/>
    <s v="Greg Guthrie"/>
    <x v="1"/>
    <s v="United States"/>
    <s v="Bristol"/>
    <x v="18"/>
    <n v="37620"/>
    <x v="0"/>
    <s v="OFF-BI-10003650"/>
    <x v="1"/>
    <x v="8"/>
    <s v="GBC DocuBind 300 Electric Binding Machine"/>
    <n v="157.79400000000004"/>
    <n v="1"/>
    <n v="0.7"/>
    <n v="-115.71559999999999"/>
    <n v="-7.3333333333333297E-3"/>
  </r>
  <r>
    <n v="120"/>
    <x v="59"/>
    <x v="0"/>
    <x v="1"/>
    <d v="2013-06-16T00:00:00"/>
    <s v="First Class"/>
    <s v="SC-20725"/>
    <s v="Steven Cartwright"/>
    <x v="0"/>
    <s v="United States"/>
    <s v="Wilmington"/>
    <x v="13"/>
    <n v="19805"/>
    <x v="3"/>
    <s v="FUR-FU-10002157"/>
    <x v="0"/>
    <x v="5"/>
    <s v="Artistic Insta-Plaque"/>
    <n v="47.04"/>
    <n v="3"/>
    <n v="0"/>
    <n v="18.345599999999997"/>
    <n v="3.8999999999999998E-3"/>
  </r>
  <r>
    <n v="121"/>
    <x v="59"/>
    <x v="0"/>
    <x v="1"/>
    <d v="2013-06-16T00:00:00"/>
    <s v="First Class"/>
    <s v="SC-20725"/>
    <s v="Steven Cartwright"/>
    <x v="0"/>
    <s v="United States"/>
    <s v="Wilmington"/>
    <x v="13"/>
    <n v="19805"/>
    <x v="3"/>
    <s v="OFF-BI-10003910"/>
    <x v="1"/>
    <x v="8"/>
    <s v="DXL Angle-View Binders with Locking Rings by Samsill"/>
    <n v="30.84"/>
    <n v="4"/>
    <n v="0"/>
    <n v="13.878"/>
    <n v="4.4999999999999997E-3"/>
  </r>
  <r>
    <n v="122"/>
    <x v="59"/>
    <x v="0"/>
    <x v="1"/>
    <d v="2013-06-16T00:00:00"/>
    <s v="First Class"/>
    <s v="SC-20725"/>
    <s v="Steven Cartwright"/>
    <x v="0"/>
    <s v="United States"/>
    <s v="Wilmington"/>
    <x v="13"/>
    <n v="19805"/>
    <x v="3"/>
    <s v="OFF-ST-10000777"/>
    <x v="1"/>
    <x v="4"/>
    <s v="Companion Letter/Legal File, Black"/>
    <n v="226.56"/>
    <n v="6"/>
    <n v="0"/>
    <n v="63.436800000000005"/>
    <n v="2.8E-3"/>
  </r>
  <r>
    <n v="123"/>
    <x v="59"/>
    <x v="0"/>
    <x v="1"/>
    <d v="2013-06-16T00:00:00"/>
    <s v="First Class"/>
    <s v="SC-20725"/>
    <s v="Steven Cartwright"/>
    <x v="0"/>
    <s v="United States"/>
    <s v="Wilmington"/>
    <x v="13"/>
    <n v="19805"/>
    <x v="3"/>
    <s v="OFF-EN-10002500"/>
    <x v="1"/>
    <x v="12"/>
    <s v="Globe Weis Peel &amp; Seel First Class Envelopes"/>
    <n v="115.02"/>
    <n v="9"/>
    <n v="0"/>
    <n v="51.758999999999993"/>
    <n v="4.4999999999999997E-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n v="2.8999999999999998E-3"/>
  </r>
  <r>
    <n v="125"/>
    <x v="60"/>
    <x v="2"/>
    <x v="58"/>
    <d v="2011-12-28T00:00:00"/>
    <s v="Second Class"/>
    <s v="AD-10180"/>
    <s v="Alan Dominguez"/>
    <x v="2"/>
    <s v="United States"/>
    <s v="Houston"/>
    <x v="5"/>
    <n v="77041"/>
    <x v="2"/>
    <s v="FUR-CH-10004063"/>
    <x v="0"/>
    <x v="1"/>
    <s v="Global Deluxe High-Back Manager's Chair"/>
    <n v="600.55799999999999"/>
    <n v="3"/>
    <n v="0.3"/>
    <n v="-8.5794000000000779"/>
    <n v="-1.4285714285714401E-4"/>
  </r>
  <r>
    <n v="126"/>
    <x v="61"/>
    <x v="2"/>
    <x v="59"/>
    <d v="2011-09-25T00:00:00"/>
    <s v="Standard Class"/>
    <s v="PF-19165"/>
    <s v="Philip Fox"/>
    <x v="0"/>
    <s v="United States"/>
    <s v="Bloomington"/>
    <x v="10"/>
    <n v="61701"/>
    <x v="2"/>
    <s v="FUR-TA-10004534"/>
    <x v="0"/>
    <x v="3"/>
    <s v="Bevis 44 x 96 Conference Tables"/>
    <n v="617.70000000000005"/>
    <n v="6"/>
    <n v="0.5"/>
    <n v="-407.68200000000013"/>
    <n v="-6.6E-3"/>
  </r>
  <r>
    <n v="127"/>
    <x v="62"/>
    <x v="3"/>
    <x v="60"/>
    <d v="2014-11-13T00:00:00"/>
    <s v="Standard Class"/>
    <s v="TS-21610"/>
    <s v="Troy Staebel"/>
    <x v="0"/>
    <s v="United States"/>
    <s v="Phoenix"/>
    <x v="16"/>
    <n v="85023"/>
    <x v="1"/>
    <s v="OFF-BI-10003274"/>
    <x v="1"/>
    <x v="8"/>
    <s v="Avery Durable Slant Ring Binders, No Labels"/>
    <n v="2.3880000000000003"/>
    <n v="2"/>
    <n v="0.7"/>
    <n v="-1.8308"/>
    <n v="-7.6666666666666602E-3"/>
  </r>
  <r>
    <n v="128"/>
    <x v="62"/>
    <x v="3"/>
    <x v="60"/>
    <d v="2014-11-13T00:00:00"/>
    <s v="Standard Class"/>
    <s v="TS-21610"/>
    <s v="Troy Staebel"/>
    <x v="0"/>
    <s v="United States"/>
    <s v="Phoenix"/>
    <x v="16"/>
    <n v="85023"/>
    <x v="1"/>
    <s v="OFF-ST-10002974"/>
    <x v="1"/>
    <x v="4"/>
    <s v="Trav-L-File Heavy-Duty Shuttle II, Black"/>
    <n v="243.99200000000002"/>
    <n v="7"/>
    <n v="0.2"/>
    <n v="30.498999999999981"/>
    <n v="1.25E-3"/>
  </r>
  <r>
    <n v="129"/>
    <x v="63"/>
    <x v="0"/>
    <x v="61"/>
    <d v="2013-11-11T00:00:00"/>
    <s v="Second Class"/>
    <s v="LS-16975"/>
    <s v="Lindsay Shagiari"/>
    <x v="2"/>
    <s v="United States"/>
    <s v="Los Angeles"/>
    <x v="1"/>
    <n v="90004"/>
    <x v="1"/>
    <s v="FUR-CH-10001146"/>
    <x v="0"/>
    <x v="1"/>
    <s v="Global Task Chair, Black"/>
    <n v="81.424000000000007"/>
    <n v="2"/>
    <n v="0.2"/>
    <n v="-9.1601999999999961"/>
    <n v="-1.1249999999999999E-3"/>
  </r>
  <r>
    <n v="130"/>
    <x v="63"/>
    <x v="0"/>
    <x v="61"/>
    <d v="2013-11-11T00:00:00"/>
    <s v="Second Class"/>
    <s v="LS-16975"/>
    <s v="Lindsay Shagiari"/>
    <x v="2"/>
    <s v="United States"/>
    <s v="Los Angeles"/>
    <x v="1"/>
    <n v="90004"/>
    <x v="1"/>
    <s v="FUR-FU-10003773"/>
    <x v="0"/>
    <x v="5"/>
    <s v="Eldon Cleatmat Plus Chair Mats for High Pile Carpets"/>
    <n v="238.56"/>
    <n v="3"/>
    <n v="0"/>
    <n v="26.241599999999977"/>
    <n v="1.1000000000000001E-3"/>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n v="-2E-3"/>
  </r>
  <r>
    <n v="132"/>
    <x v="64"/>
    <x v="3"/>
    <x v="62"/>
    <d v="2014-02-06T00:00:00"/>
    <s v="First Class"/>
    <s v="DW-13585"/>
    <s v="Dorothy Wardle"/>
    <x v="1"/>
    <s v="United States"/>
    <s v="Columbus"/>
    <x v="24"/>
    <n v="43229"/>
    <x v="3"/>
    <s v="OFF-PA-10002377"/>
    <x v="1"/>
    <x v="10"/>
    <s v="Xerox 1916"/>
    <n v="78.304000000000002"/>
    <n v="2"/>
    <n v="0.2"/>
    <n v="29.363999999999997"/>
    <n v="3.7499999999999999E-3"/>
  </r>
  <r>
    <n v="133"/>
    <x v="64"/>
    <x v="3"/>
    <x v="62"/>
    <d v="2014-02-06T00:00:00"/>
    <s v="First Class"/>
    <s v="DW-13585"/>
    <s v="Dorothy Wardle"/>
    <x v="1"/>
    <s v="United States"/>
    <s v="Columbus"/>
    <x v="24"/>
    <n v="43229"/>
    <x v="3"/>
    <s v="OFF-FA-10002780"/>
    <x v="1"/>
    <x v="13"/>
    <s v="Staples"/>
    <n v="21.456"/>
    <n v="9"/>
    <n v="0.2"/>
    <n v="6.9731999999999976"/>
    <n v="3.2499999999999999E-3"/>
  </r>
  <r>
    <n v="134"/>
    <x v="65"/>
    <x v="0"/>
    <x v="63"/>
    <d v="2013-10-20T00:00:00"/>
    <s v="Standard Class"/>
    <s v="LC-16885"/>
    <s v="Lena Creighton"/>
    <x v="0"/>
    <s v="United States"/>
    <s v="Roseville"/>
    <x v="1"/>
    <n v="95661"/>
    <x v="1"/>
    <s v="OFF-PA-10001804"/>
    <x v="1"/>
    <x v="10"/>
    <s v="Xerox 195"/>
    <n v="20.04"/>
    <n v="3"/>
    <n v="0"/>
    <n v="9.6191999999999993"/>
    <n v="4.7999999999999996E-3"/>
  </r>
  <r>
    <n v="135"/>
    <x v="65"/>
    <x v="0"/>
    <x v="63"/>
    <d v="2013-10-20T00:00:00"/>
    <s v="Standard Class"/>
    <s v="LC-16885"/>
    <s v="Lena Creighton"/>
    <x v="0"/>
    <s v="United States"/>
    <s v="Roseville"/>
    <x v="1"/>
    <n v="95661"/>
    <x v="1"/>
    <s v="OFF-PA-10001736"/>
    <x v="1"/>
    <x v="10"/>
    <s v="Xerox 1880"/>
    <n v="35.44"/>
    <n v="1"/>
    <n v="0"/>
    <n v="16.656799999999997"/>
    <n v="4.7000000000000002E-3"/>
  </r>
  <r>
    <n v="136"/>
    <x v="65"/>
    <x v="0"/>
    <x v="63"/>
    <d v="2013-10-20T00:00:00"/>
    <s v="Standard Class"/>
    <s v="LC-16885"/>
    <s v="Lena Creighton"/>
    <x v="0"/>
    <s v="United States"/>
    <s v="Roseville"/>
    <x v="1"/>
    <n v="95661"/>
    <x v="1"/>
    <s v="OFF-AR-10001149"/>
    <x v="1"/>
    <x v="6"/>
    <s v="Sanford Colorific Colored Pencils, 12/Box"/>
    <n v="11.52"/>
    <n v="4"/>
    <n v="0"/>
    <n v="3.4559999999999995"/>
    <n v="3.0000000000000001E-3"/>
  </r>
  <r>
    <n v="137"/>
    <x v="65"/>
    <x v="0"/>
    <x v="63"/>
    <d v="2013-10-20T00:00:00"/>
    <s v="Standard Class"/>
    <s v="LC-16885"/>
    <s v="Lena Creighton"/>
    <x v="0"/>
    <s v="United States"/>
    <s v="Roseville"/>
    <x v="1"/>
    <n v="95661"/>
    <x v="1"/>
    <s v="OFF-FA-10002988"/>
    <x v="1"/>
    <x v="13"/>
    <s v="Ideal Clamps"/>
    <n v="4.0199999999999996"/>
    <n v="2"/>
    <n v="0"/>
    <n v="1.9697999999999998"/>
    <n v="4.8999999999999998E-3"/>
  </r>
  <r>
    <n v="138"/>
    <x v="65"/>
    <x v="0"/>
    <x v="63"/>
    <d v="2013-10-20T00:00:00"/>
    <s v="Standard Class"/>
    <s v="LC-16885"/>
    <s v="Lena Creighton"/>
    <x v="0"/>
    <s v="United States"/>
    <s v="Roseville"/>
    <x v="1"/>
    <n v="95661"/>
    <x v="1"/>
    <s v="OFF-BI-10004781"/>
    <x v="1"/>
    <x v="8"/>
    <s v="GBC Wire Binding Strips"/>
    <n v="76.176000000000002"/>
    <n v="3"/>
    <n v="0.2"/>
    <n v="26.661599999999996"/>
    <n v="3.5000000000000001E-3"/>
  </r>
  <r>
    <n v="139"/>
    <x v="65"/>
    <x v="0"/>
    <x v="63"/>
    <d v="2013-10-20T00:00:00"/>
    <s v="Standard Class"/>
    <s v="LC-16885"/>
    <s v="Lena Creighton"/>
    <x v="0"/>
    <s v="United States"/>
    <s v="Roseville"/>
    <x v="1"/>
    <n v="95661"/>
    <x v="1"/>
    <s v="OFF-SU-10001218"/>
    <x v="1"/>
    <x v="14"/>
    <s v="Fiskars Softgrip Scissors"/>
    <n v="65.88"/>
    <n v="6"/>
    <n v="0"/>
    <n v="18.446400000000004"/>
    <n v="2.8E-3"/>
  </r>
  <r>
    <n v="140"/>
    <x v="65"/>
    <x v="0"/>
    <x v="63"/>
    <d v="2013-10-20T00:00:00"/>
    <s v="Standard Class"/>
    <s v="LC-16885"/>
    <s v="Lena Creighton"/>
    <x v="0"/>
    <s v="United States"/>
    <s v="Roseville"/>
    <x v="1"/>
    <n v="95661"/>
    <x v="1"/>
    <s v="FUR-FU-10001706"/>
    <x v="0"/>
    <x v="5"/>
    <s v="Longer-Life Soft White Bulbs"/>
    <n v="43.120000000000005"/>
    <n v="14"/>
    <n v="0"/>
    <n v="20.697599999999998"/>
    <n v="4.7999999999999996E-3"/>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n v="1.25E-3"/>
  </r>
  <r>
    <n v="142"/>
    <x v="67"/>
    <x v="3"/>
    <x v="65"/>
    <d v="2014-09-24T00:00:00"/>
    <s v="Standard Class"/>
    <s v="SH-19975"/>
    <s v="Sally Hughsby"/>
    <x v="1"/>
    <s v="United States"/>
    <s v="San Francisco"/>
    <x v="1"/>
    <n v="94122"/>
    <x v="1"/>
    <s v="OFF-AR-10000940"/>
    <x v="1"/>
    <x v="6"/>
    <s v="Newell 343"/>
    <n v="8.82"/>
    <n v="3"/>
    <n v="0"/>
    <n v="2.3814000000000002"/>
    <n v="2.7000000000000001E-3"/>
  </r>
  <r>
    <n v="143"/>
    <x v="67"/>
    <x v="3"/>
    <x v="65"/>
    <d v="2014-09-24T00:00:00"/>
    <s v="Standard Class"/>
    <s v="SH-19975"/>
    <s v="Sally Hughsby"/>
    <x v="1"/>
    <s v="United States"/>
    <s v="San Francisco"/>
    <x v="1"/>
    <n v="94122"/>
    <x v="1"/>
    <s v="OFF-EN-10004030"/>
    <x v="1"/>
    <x v="12"/>
    <s v="Convenience Packs of Business Envelopes"/>
    <n v="10.86"/>
    <n v="3"/>
    <n v="0"/>
    <n v="5.1042000000000005"/>
    <n v="4.7000000000000002E-3"/>
  </r>
  <r>
    <n v="144"/>
    <x v="67"/>
    <x v="3"/>
    <x v="65"/>
    <d v="2014-09-24T00:00:00"/>
    <s v="Standard Class"/>
    <s v="SH-19975"/>
    <s v="Sally Hughsby"/>
    <x v="1"/>
    <s v="United States"/>
    <s v="San Francisco"/>
    <x v="1"/>
    <n v="94122"/>
    <x v="1"/>
    <s v="OFF-PA-10004327"/>
    <x v="1"/>
    <x v="10"/>
    <s v="Xerox 1911"/>
    <n v="143.69999999999999"/>
    <n v="3"/>
    <n v="0"/>
    <n v="68.975999999999999"/>
    <n v="4.7999999999999996E-3"/>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n v="2.5999999999999999E-3"/>
  </r>
  <r>
    <n v="146"/>
    <x v="69"/>
    <x v="1"/>
    <x v="67"/>
    <d v="2012-09-12T00:00:00"/>
    <s v="Standard Class"/>
    <s v="HA-14920"/>
    <s v="Helen Andreada"/>
    <x v="0"/>
    <s v="United States"/>
    <s v="Pasadena"/>
    <x v="1"/>
    <n v="91104"/>
    <x v="1"/>
    <s v="OFF-ST-10003656"/>
    <x v="1"/>
    <x v="4"/>
    <s v="Safco Industrial Wire Shelving"/>
    <n v="671.93"/>
    <n v="7"/>
    <n v="0"/>
    <n v="20.157899999999998"/>
    <n v="2.9999999999999997E-4"/>
  </r>
  <r>
    <n v="147"/>
    <x v="70"/>
    <x v="2"/>
    <x v="68"/>
    <d v="2011-10-28T00:00:00"/>
    <s v="Standard Class"/>
    <s v="MG-17680"/>
    <s v="Maureen Gastineau"/>
    <x v="2"/>
    <s v="United States"/>
    <s v="Newark"/>
    <x v="24"/>
    <n v="43055"/>
    <x v="3"/>
    <s v="FUR-FU-10000521"/>
    <x v="0"/>
    <x v="5"/>
    <s v="Seth Thomas 14&quot; Putty-Colored Wall Clock"/>
    <n v="93.888000000000005"/>
    <n v="4"/>
    <n v="0.2"/>
    <n v="12.90959999999999"/>
    <n v="1.3749999999999999E-3"/>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n v="2.7000000000000001E-3"/>
  </r>
  <r>
    <n v="149"/>
    <x v="71"/>
    <x v="0"/>
    <x v="5"/>
    <d v="2013-12-10T00:00:00"/>
    <s v="Standard Class"/>
    <s v="JE-16165"/>
    <s v="Justin Ellison"/>
    <x v="1"/>
    <s v="United States"/>
    <s v="Franklin"/>
    <x v="6"/>
    <n v="53132"/>
    <x v="2"/>
    <s v="TEC-PH-10001448"/>
    <x v="2"/>
    <x v="7"/>
    <s v="Anker Astro 15000mAh USB Portable Charger"/>
    <n v="149.97"/>
    <n v="3"/>
    <n v="0"/>
    <n v="5.9987999999999815"/>
    <n v="3.9999999999999899E-4"/>
  </r>
  <r>
    <n v="150"/>
    <x v="71"/>
    <x v="0"/>
    <x v="5"/>
    <d v="2013-12-10T00:00:00"/>
    <s v="Standard Class"/>
    <s v="JE-16165"/>
    <s v="Justin Ellison"/>
    <x v="1"/>
    <s v="United States"/>
    <s v="Franklin"/>
    <x v="6"/>
    <n v="53132"/>
    <x v="2"/>
    <s v="FUR-CH-10000454"/>
    <x v="0"/>
    <x v="1"/>
    <s v="Hon Deluxe Fabric Upholstered Stacking Chairs, Rounded Back"/>
    <n v="1951.84"/>
    <n v="8"/>
    <n v="0"/>
    <n v="585.55199999999991"/>
    <n v="3.0000000000000001E-3"/>
  </r>
  <r>
    <n v="151"/>
    <x v="71"/>
    <x v="0"/>
    <x v="5"/>
    <d v="2013-12-10T00:00:00"/>
    <s v="Standard Class"/>
    <s v="JE-16165"/>
    <s v="Justin Ellison"/>
    <x v="1"/>
    <s v="United States"/>
    <s v="Franklin"/>
    <x v="6"/>
    <n v="53132"/>
    <x v="2"/>
    <s v="OFF-BI-10002735"/>
    <x v="1"/>
    <x v="8"/>
    <s v="GBC Prestige Therm-A-Bind Covers"/>
    <n v="171.55"/>
    <n v="5"/>
    <n v="0"/>
    <n v="80.628500000000003"/>
    <n v="4.7000000000000002E-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n v="1.1249999999999999E-3"/>
  </r>
  <r>
    <n v="153"/>
    <x v="72"/>
    <x v="0"/>
    <x v="69"/>
    <d v="2013-03-17T00:00:00"/>
    <s v="First Class"/>
    <s v="TW-21025"/>
    <s v="Tamara Willingham"/>
    <x v="2"/>
    <s v="United States"/>
    <s v="Scottsdale"/>
    <x v="16"/>
    <n v="85254"/>
    <x v="1"/>
    <s v="TEC-PH-10001254"/>
    <x v="2"/>
    <x v="7"/>
    <s v="Jabra BIZ 2300 Duo QD Duo Corded Headset"/>
    <n v="203.184"/>
    <n v="2"/>
    <n v="0.2"/>
    <n v="15.238799999999991"/>
    <n v="7.5000000000000002E-4"/>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n v="4.4999999999999997E-3"/>
  </r>
  <r>
    <n v="155"/>
    <x v="73"/>
    <x v="1"/>
    <x v="70"/>
    <d v="2012-06-02T00:00:00"/>
    <s v="First Class"/>
    <s v="SP-20650"/>
    <s v="Stephanie Phelps"/>
    <x v="1"/>
    <s v="United States"/>
    <s v="San Jose"/>
    <x v="1"/>
    <n v="95123"/>
    <x v="1"/>
    <s v="OFF-PA-10002254"/>
    <x v="1"/>
    <x v="10"/>
    <s v="Xerox 1883"/>
    <n v="105.52"/>
    <n v="4"/>
    <n v="0"/>
    <n v="48.539199999999994"/>
    <n v="4.5999999999999999E-3"/>
  </r>
  <r>
    <n v="156"/>
    <x v="73"/>
    <x v="1"/>
    <x v="70"/>
    <d v="2012-06-02T00:00:00"/>
    <s v="First Class"/>
    <s v="SP-20650"/>
    <s v="Stephanie Phelps"/>
    <x v="1"/>
    <s v="United States"/>
    <s v="San Jose"/>
    <x v="1"/>
    <n v="95123"/>
    <x v="1"/>
    <s v="OFF-ST-10001590"/>
    <x v="1"/>
    <x v="4"/>
    <s v="Tenex Personal Project File with Scoop Front Design, Black"/>
    <n v="80.88"/>
    <n v="6"/>
    <n v="0"/>
    <n v="21.028799999999997"/>
    <n v="2.5999999999999999E-3"/>
  </r>
  <r>
    <n v="157"/>
    <x v="74"/>
    <x v="1"/>
    <x v="71"/>
    <d v="2012-06-03T00:00:00"/>
    <s v="Standard Class"/>
    <s v="NK-18490"/>
    <s v="Neil Knudson"/>
    <x v="2"/>
    <s v="United States"/>
    <s v="Seattle"/>
    <x v="4"/>
    <n v="98105"/>
    <x v="1"/>
    <s v="OFF-AR-10001547"/>
    <x v="1"/>
    <x v="6"/>
    <s v="Newell 311"/>
    <n v="6.63"/>
    <n v="3"/>
    <n v="0"/>
    <n v="1.7901"/>
    <n v="2.7000000000000001E-3"/>
  </r>
  <r>
    <n v="158"/>
    <x v="75"/>
    <x v="2"/>
    <x v="72"/>
    <d v="2011-03-06T00:00:00"/>
    <s v="Second Class"/>
    <s v="DB-13060"/>
    <s v="Dave Brooks"/>
    <x v="0"/>
    <s v="United States"/>
    <s v="Seattle"/>
    <x v="4"/>
    <n v="98115"/>
    <x v="1"/>
    <s v="FUR-CH-10004063"/>
    <x v="0"/>
    <x v="1"/>
    <s v="Global Deluxe High-Back Manager's Chair"/>
    <n v="457.56800000000004"/>
    <n v="2"/>
    <n v="0.2"/>
    <n v="51.476399999999941"/>
    <n v="1.1249999999999999E-3"/>
  </r>
  <r>
    <n v="159"/>
    <x v="76"/>
    <x v="0"/>
    <x v="73"/>
    <d v="2013-11-25T00:00:00"/>
    <s v="Standard Class"/>
    <s v="NP-18670"/>
    <s v="Nora Paige"/>
    <x v="0"/>
    <s v="United States"/>
    <s v="Edmond"/>
    <x v="26"/>
    <n v="73034"/>
    <x v="2"/>
    <s v="OFF-LA-10002475"/>
    <x v="1"/>
    <x v="2"/>
    <s v="Avery 519"/>
    <n v="14.62"/>
    <n v="2"/>
    <n v="0"/>
    <n v="6.8713999999999995"/>
    <n v="4.7000000000000002E-3"/>
  </r>
  <r>
    <n v="160"/>
    <x v="76"/>
    <x v="0"/>
    <x v="73"/>
    <d v="2013-11-25T00:00:00"/>
    <s v="Standard Class"/>
    <s v="NP-18670"/>
    <s v="Nora Paige"/>
    <x v="0"/>
    <s v="United States"/>
    <s v="Edmond"/>
    <x v="26"/>
    <n v="73034"/>
    <x v="2"/>
    <s v="TEC-PH-10004536"/>
    <x v="2"/>
    <x v="7"/>
    <s v="Avaya 5420 Digital phone"/>
    <n v="944.93000000000006"/>
    <n v="7"/>
    <n v="0"/>
    <n v="236.23250000000002"/>
    <n v="2.5000000000000001E-3"/>
  </r>
  <r>
    <n v="161"/>
    <x v="77"/>
    <x v="0"/>
    <x v="74"/>
    <d v="2013-05-13T00:00:00"/>
    <s v="First Class"/>
    <s v="TT-21070"/>
    <s v="Ted Trevino"/>
    <x v="0"/>
    <s v="United States"/>
    <s v="Los Angeles"/>
    <x v="1"/>
    <n v="90045"/>
    <x v="1"/>
    <s v="OFF-PA-10002751"/>
    <x v="1"/>
    <x v="10"/>
    <s v="Xerox 1920"/>
    <n v="5.98"/>
    <n v="1"/>
    <n v="0"/>
    <n v="2.6909999999999998"/>
    <n v="4.4999999999999997E-3"/>
  </r>
  <r>
    <n v="162"/>
    <x v="78"/>
    <x v="1"/>
    <x v="75"/>
    <d v="2012-12-31T00:00:00"/>
    <s v="Second Class"/>
    <s v="EM-13960"/>
    <s v="Eric Murdock"/>
    <x v="0"/>
    <s v="United States"/>
    <s v="Philadelphia"/>
    <x v="9"/>
    <n v="19134"/>
    <x v="3"/>
    <s v="TEC-AC-10003657"/>
    <x v="2"/>
    <x v="11"/>
    <s v="Lenovo 17-Key USB Numeric Keypad"/>
    <n v="54.384000000000007"/>
    <n v="2"/>
    <n v="0.2"/>
    <n v="1.359599999999995"/>
    <n v="2.4999999999999898E-4"/>
  </r>
  <r>
    <n v="163"/>
    <x v="79"/>
    <x v="0"/>
    <x v="76"/>
    <d v="2013-11-21T00:00:00"/>
    <s v="Standard Class"/>
    <s v="RD-19900"/>
    <s v="Ruben Dartt"/>
    <x v="0"/>
    <s v="United States"/>
    <s v="Carlsbad"/>
    <x v="27"/>
    <n v="88220"/>
    <x v="1"/>
    <s v="OFF-EN-10001990"/>
    <x v="1"/>
    <x v="12"/>
    <s v="Staples"/>
    <n v="28.4"/>
    <n v="5"/>
    <n v="0"/>
    <n v="13.347999999999997"/>
    <n v="4.7000000000000002E-3"/>
  </r>
  <r>
    <n v="164"/>
    <x v="80"/>
    <x v="0"/>
    <x v="77"/>
    <d v="2013-11-12T00:00:00"/>
    <s v="Standard Class"/>
    <s v="MJ-17740"/>
    <s v="Max Jones"/>
    <x v="0"/>
    <s v="United States"/>
    <s v="Seattle"/>
    <x v="4"/>
    <n v="98115"/>
    <x v="1"/>
    <s v="OFF-BI-10004002"/>
    <x v="1"/>
    <x v="8"/>
    <s v="Wilson Jones International Size A4 Ring Binders"/>
    <n v="27.680000000000003"/>
    <n v="2"/>
    <n v="0.2"/>
    <n v="9.6879999999999988"/>
    <n v="3.5000000000000001E-3"/>
  </r>
  <r>
    <n v="165"/>
    <x v="81"/>
    <x v="2"/>
    <x v="78"/>
    <d v="2011-09-12T00:00:00"/>
    <s v="Standard Class"/>
    <s v="BM-11140"/>
    <s v="Becky Martin"/>
    <x v="0"/>
    <s v="United States"/>
    <s v="San Antonio"/>
    <x v="5"/>
    <n v="78207"/>
    <x v="2"/>
    <s v="OFF-AR-10004441"/>
    <x v="1"/>
    <x v="6"/>
    <s v="BIC Brite Liner Highlighters"/>
    <n v="9.9359999999999999"/>
    <n v="3"/>
    <n v="0.2"/>
    <n v="2.7324000000000002"/>
    <n v="2.7499999999999998E-3"/>
  </r>
  <r>
    <n v="166"/>
    <x v="81"/>
    <x v="2"/>
    <x v="78"/>
    <d v="2011-09-12T00:00:00"/>
    <s v="Standard Class"/>
    <s v="BM-11140"/>
    <s v="Becky Martin"/>
    <x v="0"/>
    <s v="United States"/>
    <s v="San Antonio"/>
    <x v="5"/>
    <n v="78207"/>
    <x v="2"/>
    <s v="TEC-MA-10000822"/>
    <x v="2"/>
    <x v="15"/>
    <s v="Lexmark MX611dhe Monochrome Laser Printer"/>
    <n v="8159.9519999999993"/>
    <n v="8"/>
    <n v="0.4"/>
    <n v="-1359.992000000002"/>
    <n v="-1.66666666666667E-3"/>
  </r>
  <r>
    <n v="167"/>
    <x v="81"/>
    <x v="2"/>
    <x v="78"/>
    <d v="2011-09-12T00:00:00"/>
    <s v="Standard Class"/>
    <s v="BM-11140"/>
    <s v="Becky Martin"/>
    <x v="0"/>
    <s v="United States"/>
    <s v="San Antonio"/>
    <x v="5"/>
    <n v="78207"/>
    <x v="2"/>
    <s v="OFF-ST-10000991"/>
    <x v="1"/>
    <x v="4"/>
    <s v="Space Solutions HD Industrial Steel Shelving."/>
    <n v="275.928"/>
    <n v="3"/>
    <n v="0.2"/>
    <n v="-58.634699999999995"/>
    <n v="-2.1250000000000002E-3"/>
  </r>
  <r>
    <n v="168"/>
    <x v="81"/>
    <x v="2"/>
    <x v="78"/>
    <d v="2011-09-12T00:00:00"/>
    <s v="Standard Class"/>
    <s v="BM-11140"/>
    <s v="Becky Martin"/>
    <x v="0"/>
    <s v="United States"/>
    <s v="San Antonio"/>
    <x v="5"/>
    <n v="78207"/>
    <x v="2"/>
    <s v="FUR-CH-10004287"/>
    <x v="0"/>
    <x v="1"/>
    <s v="SAFCO Arco Folding Chair"/>
    <n v="1740.0599999999997"/>
    <n v="9"/>
    <n v="0.3"/>
    <n v="-24.858000000000175"/>
    <n v="-1.4285714285714401E-4"/>
  </r>
  <r>
    <n v="169"/>
    <x v="81"/>
    <x v="2"/>
    <x v="78"/>
    <d v="2011-09-12T00:00:00"/>
    <s v="Standard Class"/>
    <s v="BM-11140"/>
    <s v="Becky Martin"/>
    <x v="0"/>
    <s v="United States"/>
    <s v="San Antonio"/>
    <x v="5"/>
    <n v="78207"/>
    <x v="2"/>
    <s v="OFF-AR-10002656"/>
    <x v="1"/>
    <x v="6"/>
    <s v="Sanford Liquid Accent Highlighters"/>
    <n v="32.064"/>
    <n v="6"/>
    <n v="0.2"/>
    <n v="6.8135999999999974"/>
    <n v="2.1250000000000002E-3"/>
  </r>
  <r>
    <n v="170"/>
    <x v="81"/>
    <x v="2"/>
    <x v="78"/>
    <d v="2011-09-12T00:00:00"/>
    <s v="Standard Class"/>
    <s v="BM-11140"/>
    <s v="Becky Martin"/>
    <x v="0"/>
    <s v="United States"/>
    <s v="San Antonio"/>
    <x v="5"/>
    <n v="78207"/>
    <x v="2"/>
    <s v="OFF-AP-10002518"/>
    <x v="1"/>
    <x v="9"/>
    <s v="Kensington 7 Outlet MasterPiece Power Center"/>
    <n v="177.97999999999996"/>
    <n v="5"/>
    <n v="0.8"/>
    <n v="-453.84900000000005"/>
    <n v="-2.5499999999999998E-2"/>
  </r>
  <r>
    <n v="171"/>
    <x v="81"/>
    <x v="2"/>
    <x v="78"/>
    <d v="2011-09-12T00:00:00"/>
    <s v="Standard Class"/>
    <s v="BM-11140"/>
    <s v="Becky Martin"/>
    <x v="0"/>
    <s v="United States"/>
    <s v="San Antonio"/>
    <x v="5"/>
    <n v="78207"/>
    <x v="2"/>
    <s v="TEC-PH-10003931"/>
    <x v="2"/>
    <x v="7"/>
    <s v="JBL Micro Wireless Portable Bluetooth Speaker"/>
    <n v="143.976"/>
    <n v="3"/>
    <n v="0.2"/>
    <n v="8.998500000000007"/>
    <n v="6.2500000000000001E-4"/>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n v="4.7000000000000002E-3"/>
  </r>
  <r>
    <n v="173"/>
    <x v="82"/>
    <x v="2"/>
    <x v="79"/>
    <d v="2011-08-09T00:00:00"/>
    <s v="Standard Class"/>
    <s v="CS-12130"/>
    <s v="Chad Sievert"/>
    <x v="0"/>
    <s v="United States"/>
    <s v="Los Angeles"/>
    <x v="1"/>
    <n v="90004"/>
    <x v="1"/>
    <s v="OFF-PA-10001144"/>
    <x v="1"/>
    <x v="10"/>
    <s v="Xerox 1913"/>
    <n v="110.96"/>
    <n v="2"/>
    <n v="0"/>
    <n v="53.260799999999996"/>
    <n v="4.7999999999999996E-3"/>
  </r>
  <r>
    <n v="174"/>
    <x v="82"/>
    <x v="2"/>
    <x v="79"/>
    <d v="2011-08-09T00:00:00"/>
    <s v="Standard Class"/>
    <s v="CS-12130"/>
    <s v="Chad Sievert"/>
    <x v="0"/>
    <s v="United States"/>
    <s v="Los Angeles"/>
    <x v="1"/>
    <n v="90004"/>
    <x v="1"/>
    <s v="FUR-CH-10003817"/>
    <x v="0"/>
    <x v="1"/>
    <s v="Global Value Steno Chair, Gray"/>
    <n v="340.14400000000006"/>
    <n v="7"/>
    <n v="0.2"/>
    <n v="21.259"/>
    <n v="6.2500000000000001E-4"/>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n v="-2.5000000000000001E-2"/>
  </r>
  <r>
    <n v="176"/>
    <x v="83"/>
    <x v="2"/>
    <x v="80"/>
    <d v="2011-09-19T00:00:00"/>
    <s v="Standard Class"/>
    <s v="JB-15400"/>
    <s v="Jennifer Braxton"/>
    <x v="1"/>
    <s v="United States"/>
    <s v="Chicago"/>
    <x v="10"/>
    <n v="60623"/>
    <x v="2"/>
    <s v="OFF-LA-10003148"/>
    <x v="1"/>
    <x v="2"/>
    <s v="Avery 51"/>
    <n v="20.16"/>
    <n v="4"/>
    <n v="0.2"/>
    <n v="6.5519999999999987"/>
    <n v="3.2499999999999999E-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n v="-2.5000000000000001E-2"/>
  </r>
  <r>
    <n v="178"/>
    <x v="85"/>
    <x v="1"/>
    <x v="82"/>
    <d v="2012-11-23T00:00:00"/>
    <s v="Second Class"/>
    <s v="JE-15745"/>
    <s v="Joel Eaton"/>
    <x v="0"/>
    <s v="United States"/>
    <s v="Newark"/>
    <x v="24"/>
    <n v="43055"/>
    <x v="3"/>
    <s v="FUR-CH-10004698"/>
    <x v="0"/>
    <x v="1"/>
    <s v="Padded Folding Chairs, Black, 4/Carton"/>
    <n v="396.80200000000002"/>
    <n v="7"/>
    <n v="0.3"/>
    <n v="-11.337199999999939"/>
    <n v="-2.85714285714284E-4"/>
  </r>
  <r>
    <n v="179"/>
    <x v="85"/>
    <x v="1"/>
    <x v="82"/>
    <d v="2012-11-23T00:00:00"/>
    <s v="Second Class"/>
    <s v="JE-15745"/>
    <s v="Joel Eaton"/>
    <x v="0"/>
    <s v="United States"/>
    <s v="Newark"/>
    <x v="24"/>
    <n v="43055"/>
    <x v="3"/>
    <s v="OFF-SU-10002189"/>
    <x v="1"/>
    <x v="14"/>
    <s v="Acme Rosewood Handle Letter Opener"/>
    <n v="15.88"/>
    <n v="5"/>
    <n v="0.2"/>
    <n v="-3.771500000000001"/>
    <n v="-2.3749999999999999E-3"/>
  </r>
  <r>
    <n v="180"/>
    <x v="86"/>
    <x v="1"/>
    <x v="83"/>
    <d v="2012-12-19T00:00:00"/>
    <s v="Standard Class"/>
    <s v="JK-15640"/>
    <s v="Jim Kriz"/>
    <x v="2"/>
    <s v="United States"/>
    <s v="New York City"/>
    <x v="15"/>
    <n v="10009"/>
    <x v="3"/>
    <s v="OFF-AR-10001940"/>
    <x v="1"/>
    <x v="6"/>
    <s v="Sanford Colorific Eraseable Coloring Pencils, 12 Count"/>
    <n v="3.28"/>
    <n v="1"/>
    <n v="0"/>
    <n v="1.4104000000000001"/>
    <n v="4.3E-3"/>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n v="7.5000000000000002E-4"/>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n v="1.8749999999999999E-3"/>
  </r>
  <r>
    <n v="183"/>
    <x v="88"/>
    <x v="2"/>
    <x v="84"/>
    <d v="2011-11-24T00:00:00"/>
    <s v="Second Class"/>
    <s v="RM-19675"/>
    <s v="Robert Marley"/>
    <x v="2"/>
    <s v="United States"/>
    <s v="Monroe"/>
    <x v="28"/>
    <n v="71203"/>
    <x v="0"/>
    <s v="TEC-PH-10003273"/>
    <x v="2"/>
    <x v="7"/>
    <s v="AT&amp;T TR1909W"/>
    <n v="503.96"/>
    <n v="4"/>
    <n v="0"/>
    <n v="131.02960000000002"/>
    <n v="2.5999999999999999E-3"/>
  </r>
  <r>
    <n v="184"/>
    <x v="88"/>
    <x v="2"/>
    <x v="84"/>
    <d v="2011-11-24T00:00:00"/>
    <s v="Second Class"/>
    <s v="RM-19675"/>
    <s v="Robert Marley"/>
    <x v="2"/>
    <s v="United States"/>
    <s v="Monroe"/>
    <x v="28"/>
    <n v="71203"/>
    <x v="0"/>
    <s v="TEC-PH-10004896"/>
    <x v="2"/>
    <x v="7"/>
    <s v="Nokia Lumia 521 (T-Mobile)"/>
    <n v="149.94999999999999"/>
    <n v="5"/>
    <n v="0"/>
    <n v="41.986000000000004"/>
    <n v="2.8E-3"/>
  </r>
  <r>
    <n v="185"/>
    <x v="88"/>
    <x v="2"/>
    <x v="84"/>
    <d v="2011-11-24T00:00:00"/>
    <s v="Second Class"/>
    <s v="RM-19675"/>
    <s v="Robert Marley"/>
    <x v="2"/>
    <s v="United States"/>
    <s v="Monroe"/>
    <x v="28"/>
    <n v="71203"/>
    <x v="0"/>
    <s v="TEC-AC-10002345"/>
    <x v="2"/>
    <x v="11"/>
    <s v="HP Standard 104 key PS/2 Keyboard"/>
    <n v="29"/>
    <n v="2"/>
    <n v="0"/>
    <n v="7.25"/>
    <n v="2.5000000000000001E-3"/>
  </r>
  <r>
    <n v="186"/>
    <x v="89"/>
    <x v="0"/>
    <x v="85"/>
    <d v="2013-12-03T00:00:00"/>
    <s v="Standard Class"/>
    <s v="SK-19990"/>
    <s v="Sally Knutson"/>
    <x v="0"/>
    <s v="United States"/>
    <s v="Fairfield"/>
    <x v="29"/>
    <n v="6824"/>
    <x v="3"/>
    <s v="OFF-BI-10001890"/>
    <x v="1"/>
    <x v="8"/>
    <s v="Avery Poly Binder Pockets"/>
    <n v="7.16"/>
    <n v="2"/>
    <n v="0"/>
    <n v="3.4367999999999999"/>
    <n v="4.7999999999999996E-3"/>
  </r>
  <r>
    <n v="187"/>
    <x v="90"/>
    <x v="2"/>
    <x v="86"/>
    <d v="2011-08-30T00:00:00"/>
    <s v="Standard Class"/>
    <s v="FM-14290"/>
    <s v="Frank Merwin"/>
    <x v="2"/>
    <s v="United States"/>
    <s v="Los Angeles"/>
    <x v="1"/>
    <n v="90032"/>
    <x v="1"/>
    <s v="TEC-AC-10002323"/>
    <x v="2"/>
    <x v="11"/>
    <s v="SanDisk Ultra 32 GB MicroSDHC Class 10 Memory Card"/>
    <n v="176.8"/>
    <n v="8"/>
    <n v="0"/>
    <n v="22.984000000000009"/>
    <n v="1.2999999999999999E-3"/>
  </r>
  <r>
    <n v="188"/>
    <x v="91"/>
    <x v="0"/>
    <x v="87"/>
    <d v="2013-07-23T00:00:00"/>
    <s v="Standard Class"/>
    <s v="AM-10360"/>
    <s v="Alice McCarthy"/>
    <x v="1"/>
    <s v="United States"/>
    <s v="Grand Prairie"/>
    <x v="5"/>
    <n v="75051"/>
    <x v="2"/>
    <s v="OFF-ST-10001328"/>
    <x v="1"/>
    <x v="4"/>
    <s v="Personal Filing Tote with Lid, Black/Gray"/>
    <n v="37.224000000000004"/>
    <n v="3"/>
    <n v="0.2"/>
    <n v="3.7224000000000004"/>
    <n v="1E-3"/>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n v="3.1250000000000002E-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n v="1.25E-3"/>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n v="2.8E-3"/>
  </r>
  <r>
    <n v="192"/>
    <x v="92"/>
    <x v="1"/>
    <x v="88"/>
    <d v="2012-10-14T00:00:00"/>
    <s v="First Class"/>
    <s v="MP-17470"/>
    <s v="Mark Packer"/>
    <x v="2"/>
    <s v="United States"/>
    <s v="New York City"/>
    <x v="15"/>
    <n v="10035"/>
    <x v="3"/>
    <s v="OFF-PA-10000061"/>
    <x v="1"/>
    <x v="10"/>
    <s v="Xerox 205"/>
    <n v="51.84"/>
    <n v="8"/>
    <n v="0"/>
    <n v="24.883200000000002"/>
    <n v="4.7999999999999996E-3"/>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n v="7.5000000000000002E-4"/>
  </r>
  <r>
    <n v="194"/>
    <x v="92"/>
    <x v="1"/>
    <x v="88"/>
    <d v="2012-10-14T00:00:00"/>
    <s v="First Class"/>
    <s v="MP-17470"/>
    <s v="Mark Packer"/>
    <x v="2"/>
    <s v="United States"/>
    <s v="New York City"/>
    <x v="15"/>
    <n v="10035"/>
    <x v="3"/>
    <s v="OFF-AR-10003514"/>
    <x v="1"/>
    <x v="6"/>
    <s v="4009 Highlighters by Sanford"/>
    <n v="19.899999999999999"/>
    <n v="5"/>
    <n v="0"/>
    <n v="6.5669999999999984"/>
    <n v="3.3E-3"/>
  </r>
  <r>
    <n v="195"/>
    <x v="93"/>
    <x v="1"/>
    <x v="89"/>
    <d v="2012-11-06T00:00:00"/>
    <s v="Standard Class"/>
    <s v="MZ-17515"/>
    <s v="Mary Zewe"/>
    <x v="1"/>
    <s v="United States"/>
    <s v="Redlands"/>
    <x v="1"/>
    <n v="92374"/>
    <x v="1"/>
    <s v="OFF-EN-10001509"/>
    <x v="1"/>
    <x v="12"/>
    <s v="Poly String Tie Envelopes"/>
    <n v="14.280000000000001"/>
    <n v="7"/>
    <n v="0"/>
    <n v="6.7115999999999989"/>
    <n v="4.7000000000000002E-3"/>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n v="1.6249999999999999E-3"/>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n v="2.6250000000000002E-3"/>
  </r>
  <r>
    <n v="198"/>
    <x v="95"/>
    <x v="3"/>
    <x v="44"/>
    <d v="2014-11-14T00:00:00"/>
    <s v="Standard Class"/>
    <s v="VM-21685"/>
    <s v="Valerie Mitchum"/>
    <x v="2"/>
    <s v="United States"/>
    <s v="Westfield"/>
    <x v="30"/>
    <n v="7090"/>
    <x v="3"/>
    <s v="OFF-ST-10001414"/>
    <x v="1"/>
    <x v="4"/>
    <s v="Decoflex Hanging Personal Folder File"/>
    <n v="46.26"/>
    <n v="3"/>
    <n v="0"/>
    <n v="12.0276"/>
    <n v="2.5999999999999999E-3"/>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n v="-7.6666666666666602E-3"/>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n v="3.6250000000000002E-3"/>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n v="3.1250000000000002E-3"/>
  </r>
  <r>
    <n v="202"/>
    <x v="98"/>
    <x v="2"/>
    <x v="93"/>
    <d v="2011-08-05T00:00:00"/>
    <s v="First Class"/>
    <s v="BS-11755"/>
    <s v="Bruce Stewart"/>
    <x v="0"/>
    <s v="United States"/>
    <s v="Denver"/>
    <x v="22"/>
    <n v="80219"/>
    <x v="1"/>
    <s v="FUR-TA-10004289"/>
    <x v="0"/>
    <x v="3"/>
    <s v="BoxOffice By Design Rectangular and Half-Moon Meeting Room Tables"/>
    <n v="218.75"/>
    <n v="2"/>
    <n v="0.5"/>
    <n v="-161.875"/>
    <n v="-7.4000000000000003E-3"/>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n v="1.1249999999999999E-3"/>
  </r>
  <r>
    <n v="204"/>
    <x v="99"/>
    <x v="3"/>
    <x v="94"/>
    <d v="2014-12-22T00:00:00"/>
    <s v="Second Class"/>
    <s v="LC-17140"/>
    <s v="Logan Currie"/>
    <x v="0"/>
    <s v="United States"/>
    <s v="Dallas"/>
    <x v="5"/>
    <n v="75220"/>
    <x v="2"/>
    <s v="OFF-AP-10003217"/>
    <x v="1"/>
    <x v="9"/>
    <s v="Eureka Sanitaire  Commercial Upright"/>
    <n v="66.283999999999992"/>
    <n v="2"/>
    <n v="0.8"/>
    <n v="-178.96680000000001"/>
    <n v="-2.7E-2"/>
  </r>
  <r>
    <n v="205"/>
    <x v="100"/>
    <x v="3"/>
    <x v="95"/>
    <d v="2014-06-08T00:00:00"/>
    <s v="Standard Class"/>
    <s v="HK-14890"/>
    <s v="Heather Kirkland"/>
    <x v="1"/>
    <s v="United States"/>
    <s v="Franklin"/>
    <x v="18"/>
    <n v="37064"/>
    <x v="0"/>
    <s v="FUR-FU-10002960"/>
    <x v="0"/>
    <x v="5"/>
    <s v="Eldon 200 Class Desk Accessories, Burgundy"/>
    <n v="35.168000000000006"/>
    <n v="7"/>
    <n v="0.2"/>
    <n v="9.6712000000000025"/>
    <n v="2.7499999999999998E-3"/>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n v="1E-3"/>
  </r>
  <r>
    <n v="207"/>
    <x v="102"/>
    <x v="3"/>
    <x v="96"/>
    <d v="2014-12-08T00:00:00"/>
    <s v="Standard Class"/>
    <s v="JH-15985"/>
    <s v="Joseph Holt"/>
    <x v="0"/>
    <s v="United States"/>
    <s v="Saginaw"/>
    <x v="12"/>
    <n v="48601"/>
    <x v="2"/>
    <s v="OFF-ST-10000642"/>
    <x v="1"/>
    <x v="4"/>
    <s v="Tennsco Lockers, Gray"/>
    <n v="83.92"/>
    <n v="4"/>
    <n v="0"/>
    <n v="5.8743999999999943"/>
    <n v="6.9999999999999902E-4"/>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n v="2.7000000000000001E-3"/>
  </r>
  <r>
    <n v="209"/>
    <x v="102"/>
    <x v="3"/>
    <x v="96"/>
    <d v="2014-12-08T00:00:00"/>
    <s v="Standard Class"/>
    <s v="JH-15985"/>
    <s v="Joseph Holt"/>
    <x v="0"/>
    <s v="United States"/>
    <s v="Saginaw"/>
    <x v="12"/>
    <n v="48601"/>
    <x v="2"/>
    <s v="OFF-BI-10003274"/>
    <x v="1"/>
    <x v="8"/>
    <s v="Avery Durable Slant Ring Binders, No Labels"/>
    <n v="15.92"/>
    <n v="4"/>
    <n v="0"/>
    <n v="7.4824000000000002"/>
    <n v="4.7000000000000002E-3"/>
  </r>
  <r>
    <n v="210"/>
    <x v="102"/>
    <x v="3"/>
    <x v="96"/>
    <d v="2014-12-08T00:00:00"/>
    <s v="Standard Class"/>
    <s v="JH-15985"/>
    <s v="Joseph Holt"/>
    <x v="0"/>
    <s v="United States"/>
    <s v="Saginaw"/>
    <x v="12"/>
    <n v="48601"/>
    <x v="2"/>
    <s v="OFF-FA-10000134"/>
    <x v="1"/>
    <x v="13"/>
    <s v="Advantus Push Pins, Aluminum Head"/>
    <n v="52.29"/>
    <n v="9"/>
    <n v="0"/>
    <n v="16.209899999999998"/>
    <n v="3.0999999999999999E-3"/>
  </r>
  <r>
    <n v="211"/>
    <x v="102"/>
    <x v="3"/>
    <x v="96"/>
    <d v="2014-12-08T00:00:00"/>
    <s v="Standard Class"/>
    <s v="JH-15985"/>
    <s v="Joseph Holt"/>
    <x v="0"/>
    <s v="United States"/>
    <s v="Saginaw"/>
    <x v="12"/>
    <n v="48601"/>
    <x v="2"/>
    <s v="OFF-ST-10001522"/>
    <x v="1"/>
    <x v="4"/>
    <s v="Gould Plastics 18-Pocket Panel Bin, 34w x 5-1/4d x 20-1/2h"/>
    <n v="91.99"/>
    <n v="1"/>
    <n v="0"/>
    <n v="3.6795999999999935"/>
    <n v="3.9999999999999899E-4"/>
  </r>
  <r>
    <n v="212"/>
    <x v="103"/>
    <x v="1"/>
    <x v="97"/>
    <d v="2012-02-13T00:00:00"/>
    <s v="Second Class"/>
    <s v="MS-17980"/>
    <s v="Michael Stewart"/>
    <x v="1"/>
    <s v="United States"/>
    <s v="Dallas"/>
    <x v="5"/>
    <n v="75220"/>
    <x v="2"/>
    <s v="TEC-AC-10001266"/>
    <x v="2"/>
    <x v="11"/>
    <s v="Memorex Micro Travel Drive 8 GB"/>
    <n v="20.8"/>
    <n v="2"/>
    <n v="0.2"/>
    <n v="6.4999999999999991"/>
    <n v="3.1250000000000002E-3"/>
  </r>
  <r>
    <n v="213"/>
    <x v="104"/>
    <x v="1"/>
    <x v="98"/>
    <d v="2012-01-09T00:00:00"/>
    <s v="Standard Class"/>
    <s v="VW-21775"/>
    <s v="Victoria Wilson"/>
    <x v="1"/>
    <s v="United States"/>
    <s v="Medina"/>
    <x v="24"/>
    <n v="44256"/>
    <x v="3"/>
    <s v="OFF-LA-10004544"/>
    <x v="1"/>
    <x v="2"/>
    <s v="Avery 505"/>
    <n v="23.680000000000003"/>
    <n v="2"/>
    <n v="0.2"/>
    <n v="8.879999999999999"/>
    <n v="3.7499999999999999E-3"/>
  </r>
  <r>
    <n v="214"/>
    <x v="104"/>
    <x v="1"/>
    <x v="98"/>
    <d v="2012-01-09T00:00:00"/>
    <s v="Standard Class"/>
    <s v="VW-21775"/>
    <s v="Victoria Wilson"/>
    <x v="1"/>
    <s v="United States"/>
    <s v="Medina"/>
    <x v="24"/>
    <n v="44256"/>
    <x v="3"/>
    <s v="FUR-BO-10004695"/>
    <x v="0"/>
    <x v="0"/>
    <s v="O'Sullivan 2-Door Barrister Bookcase in Odessa Pine"/>
    <n v="452.45"/>
    <n v="5"/>
    <n v="0.5"/>
    <n v="-244.32300000000006"/>
    <n v="-5.4000000000000003E-3"/>
  </r>
  <r>
    <n v="215"/>
    <x v="104"/>
    <x v="1"/>
    <x v="98"/>
    <d v="2012-01-09T00:00:00"/>
    <s v="Standard Class"/>
    <s v="VW-21775"/>
    <s v="Victoria Wilson"/>
    <x v="1"/>
    <s v="United States"/>
    <s v="Medina"/>
    <x v="24"/>
    <n v="44256"/>
    <x v="3"/>
    <s v="TEC-PH-10002844"/>
    <x v="2"/>
    <x v="7"/>
    <s v="Speck Products Candyshell Flip Case"/>
    <n v="62.981999999999999"/>
    <n v="3"/>
    <n v="0.4"/>
    <n v="-14.695800000000006"/>
    <n v="-2.3333333333333301E-3"/>
  </r>
  <r>
    <n v="216"/>
    <x v="104"/>
    <x v="1"/>
    <x v="98"/>
    <d v="2012-01-09T00:00:00"/>
    <s v="Standard Class"/>
    <s v="VW-21775"/>
    <s v="Victoria Wilson"/>
    <x v="1"/>
    <s v="United States"/>
    <s v="Medina"/>
    <x v="24"/>
    <n v="44256"/>
    <x v="3"/>
    <s v="TEC-MA-10000864"/>
    <x v="2"/>
    <x v="15"/>
    <s v="Cisco 9971 IP Video Phone Charcoal"/>
    <n v="1188.0000000000002"/>
    <n v="9"/>
    <n v="0.7"/>
    <n v="-950.40000000000009"/>
    <n v="-8.0000000000000002E-3"/>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n v="5.0000000000000099E-4"/>
  </r>
  <r>
    <n v="218"/>
    <x v="105"/>
    <x v="0"/>
    <x v="99"/>
    <d v="2013-11-02T00:00:00"/>
    <s v="Standard Class"/>
    <s v="JH-15910"/>
    <s v="Jonathan Howell"/>
    <x v="0"/>
    <s v="United States"/>
    <s v="Los Angeles"/>
    <x v="1"/>
    <n v="90032"/>
    <x v="1"/>
    <s v="OFF-ST-10001328"/>
    <x v="1"/>
    <x v="4"/>
    <s v="Personal Filing Tote with Lid, Black/Gray"/>
    <n v="93.06"/>
    <n v="6"/>
    <n v="0"/>
    <n v="26.056800000000003"/>
    <n v="2.8E-3"/>
  </r>
  <r>
    <n v="219"/>
    <x v="105"/>
    <x v="0"/>
    <x v="99"/>
    <d v="2013-11-02T00:00:00"/>
    <s v="Standard Class"/>
    <s v="JH-15910"/>
    <s v="Jonathan Howell"/>
    <x v="0"/>
    <s v="United States"/>
    <s v="Los Angeles"/>
    <x v="1"/>
    <n v="90032"/>
    <x v="1"/>
    <s v="TEC-PH-10002563"/>
    <x v="2"/>
    <x v="7"/>
    <s v="Adtran 1202752G1"/>
    <n v="302.37599999999998"/>
    <n v="3"/>
    <n v="0.2"/>
    <n v="22.678200000000018"/>
    <n v="7.5000000000000099E-4"/>
  </r>
  <r>
    <n v="220"/>
    <x v="106"/>
    <x v="1"/>
    <x v="100"/>
    <d v="2012-12-27T00:00:00"/>
    <s v="First Class"/>
    <s v="JB-15925"/>
    <s v="Joni Blumstein"/>
    <x v="0"/>
    <s v="United States"/>
    <s v="Dublin"/>
    <x v="24"/>
    <n v="43017"/>
    <x v="3"/>
    <s v="OFF-FA-10000585"/>
    <x v="1"/>
    <x v="13"/>
    <s v="OIC Bulk Pack Metal Binder Clips"/>
    <n v="5.5840000000000005"/>
    <n v="2"/>
    <n v="0.2"/>
    <n v="1.8147999999999997"/>
    <n v="3.2499999999999999E-3"/>
  </r>
  <r>
    <n v="221"/>
    <x v="106"/>
    <x v="1"/>
    <x v="100"/>
    <d v="2012-12-27T00:00:00"/>
    <s v="First Class"/>
    <s v="JB-15925"/>
    <s v="Joni Blumstein"/>
    <x v="0"/>
    <s v="United States"/>
    <s v="Dublin"/>
    <x v="24"/>
    <n v="43017"/>
    <x v="3"/>
    <s v="OFF-PA-10004000"/>
    <x v="1"/>
    <x v="10"/>
    <s v="While You Were Out Pads, 50 per Pad, 4 x 5 1/4, Green Cycle"/>
    <n v="22.704000000000004"/>
    <n v="6"/>
    <n v="0.2"/>
    <n v="8.2302"/>
    <n v="3.6250000000000002E-3"/>
  </r>
  <r>
    <n v="222"/>
    <x v="106"/>
    <x v="1"/>
    <x v="100"/>
    <d v="2012-12-27T00:00:00"/>
    <s v="First Class"/>
    <s v="JB-15925"/>
    <s v="Joni Blumstein"/>
    <x v="0"/>
    <s v="United States"/>
    <s v="Dublin"/>
    <x v="24"/>
    <n v="43017"/>
    <x v="3"/>
    <s v="OFF-BI-10002852"/>
    <x v="1"/>
    <x v="8"/>
    <s v="Ibico Standard Transparent Covers"/>
    <n v="19.776000000000003"/>
    <n v="4"/>
    <n v="0.7"/>
    <n v="-13.843199999999996"/>
    <n v="-7.0000000000000001E-3"/>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n v="2.6250000000000002E-3"/>
  </r>
  <r>
    <n v="224"/>
    <x v="106"/>
    <x v="1"/>
    <x v="100"/>
    <d v="2012-12-27T00:00:00"/>
    <s v="First Class"/>
    <s v="JB-15925"/>
    <s v="Joni Blumstein"/>
    <x v="0"/>
    <s v="United States"/>
    <s v="Dublin"/>
    <x v="24"/>
    <n v="43017"/>
    <x v="3"/>
    <s v="TEC-MA-10001148"/>
    <x v="2"/>
    <x v="15"/>
    <s v="Swingline SM12-08 MicroCut Jam Free Shredder"/>
    <n v="479.98800000000006"/>
    <n v="4"/>
    <n v="0.7"/>
    <n v="-383.99040000000002"/>
    <n v="-8.0000000000000002E-3"/>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n v="1E-3"/>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n v="4.4000000000000003E-3"/>
  </r>
  <r>
    <n v="227"/>
    <x v="107"/>
    <x v="1"/>
    <x v="101"/>
    <d v="2012-08-16T00:00:00"/>
    <s v="Standard Class"/>
    <s v="DS-13180"/>
    <s v="David Smith"/>
    <x v="1"/>
    <s v="United States"/>
    <s v="Detroit"/>
    <x v="12"/>
    <n v="48227"/>
    <x v="2"/>
    <s v="FUR-TA-10003748"/>
    <x v="0"/>
    <x v="3"/>
    <s v="Bevis 36 x 72 Conference Tables"/>
    <n v="622.44999999999993"/>
    <n v="5"/>
    <n v="0"/>
    <n v="136.93899999999999"/>
    <n v="2.2000000000000001E-3"/>
  </r>
  <r>
    <n v="228"/>
    <x v="107"/>
    <x v="1"/>
    <x v="101"/>
    <d v="2012-08-16T00:00:00"/>
    <s v="Standard Class"/>
    <s v="DS-13180"/>
    <s v="David Smith"/>
    <x v="1"/>
    <s v="United States"/>
    <s v="Detroit"/>
    <x v="12"/>
    <n v="48227"/>
    <x v="2"/>
    <s v="OFF-ST-10002485"/>
    <x v="1"/>
    <x v="4"/>
    <s v="Rogers Deluxe File Chest"/>
    <n v="21.98"/>
    <n v="1"/>
    <n v="0"/>
    <n v="0.21979999999999933"/>
    <n v="9.9999999999999707E-5"/>
  </r>
  <r>
    <n v="229"/>
    <x v="108"/>
    <x v="1"/>
    <x v="102"/>
    <d v="2012-03-04T00:00:00"/>
    <s v="Standard Class"/>
    <s v="VD-21670"/>
    <s v="Valerie Dominguez"/>
    <x v="0"/>
    <s v="United States"/>
    <s v="Columbia"/>
    <x v="18"/>
    <n v="38401"/>
    <x v="0"/>
    <s v="FUR-CH-10004860"/>
    <x v="0"/>
    <x v="1"/>
    <s v="Global Low Back Tilter Chair"/>
    <n v="161.56800000000001"/>
    <n v="2"/>
    <n v="0.2"/>
    <n v="-28.274400000000021"/>
    <n v="-1.75E-3"/>
  </r>
  <r>
    <n v="230"/>
    <x v="108"/>
    <x v="1"/>
    <x v="102"/>
    <d v="2012-03-04T00:00:00"/>
    <s v="Standard Class"/>
    <s v="VD-21670"/>
    <s v="Valerie Dominguez"/>
    <x v="0"/>
    <s v="United States"/>
    <s v="Columbia"/>
    <x v="18"/>
    <n v="38401"/>
    <x v="0"/>
    <s v="FUR-CH-10004477"/>
    <x v="0"/>
    <x v="1"/>
    <s v="Global Push Button Manager's Chair, Indigo"/>
    <n v="389.69600000000003"/>
    <n v="8"/>
    <n v="0.2"/>
    <n v="43.840799999999973"/>
    <n v="1.1249999999999999E-3"/>
  </r>
  <r>
    <n v="231"/>
    <x v="109"/>
    <x v="2"/>
    <x v="103"/>
    <d v="2011-09-17T00:00:00"/>
    <s v="Standard Class"/>
    <s v="EA-14035"/>
    <s v="Erin Ashbrook"/>
    <x v="1"/>
    <s v="United States"/>
    <s v="Charlotte"/>
    <x v="3"/>
    <n v="28205"/>
    <x v="0"/>
    <s v="OFF-BI-10001679"/>
    <x v="1"/>
    <x v="8"/>
    <s v="GBC Instant Index System for Binding Systems"/>
    <n v="18.648000000000003"/>
    <n v="7"/>
    <n v="0.7"/>
    <n v="-12.431999999999999"/>
    <n v="-6.6666666666666602E-3"/>
  </r>
  <r>
    <n v="232"/>
    <x v="110"/>
    <x v="3"/>
    <x v="104"/>
    <d v="2014-04-13T00:00:00"/>
    <s v="Standard Class"/>
    <s v="CS-12400"/>
    <s v="Christopher Schild"/>
    <x v="2"/>
    <s v="United States"/>
    <s v="Tampa"/>
    <x v="2"/>
    <n v="33614"/>
    <x v="0"/>
    <s v="FUR-TA-10001705"/>
    <x v="0"/>
    <x v="3"/>
    <s v="Bush Advantage Collection Round Conference Table"/>
    <n v="233.86"/>
    <n v="2"/>
    <n v="0.45"/>
    <n v="-102.04800000000003"/>
    <n v="-4.3636363636363603E-3"/>
  </r>
  <r>
    <n v="233"/>
    <x v="110"/>
    <x v="3"/>
    <x v="104"/>
    <d v="2014-04-13T00:00:00"/>
    <s v="Standard Class"/>
    <s v="CS-12400"/>
    <s v="Christopher Schild"/>
    <x v="2"/>
    <s v="United States"/>
    <s v="Tampa"/>
    <x v="2"/>
    <n v="33614"/>
    <x v="0"/>
    <s v="FUR-TA-10003473"/>
    <x v="0"/>
    <x v="3"/>
    <s v="Bretford Rectangular Conference Table Tops"/>
    <n v="620.61450000000013"/>
    <n v="3"/>
    <n v="0.45"/>
    <n v="-248.24579999999992"/>
    <n v="-4.0000000000000001E-3"/>
  </r>
  <r>
    <n v="234"/>
    <x v="110"/>
    <x v="3"/>
    <x v="104"/>
    <d v="2014-04-13T00:00:00"/>
    <s v="Standard Class"/>
    <s v="CS-12400"/>
    <s v="Christopher Schild"/>
    <x v="2"/>
    <s v="United States"/>
    <s v="Tampa"/>
    <x v="2"/>
    <n v="33614"/>
    <x v="0"/>
    <s v="OFF-BI-10001679"/>
    <x v="1"/>
    <x v="8"/>
    <s v="GBC Instant Index System for Binding Systems"/>
    <n v="5.3280000000000012"/>
    <n v="2"/>
    <n v="0.7"/>
    <n v="-3.5519999999999996"/>
    <n v="-6.6666666666666602E-3"/>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n v="0"/>
  </r>
  <r>
    <n v="236"/>
    <x v="110"/>
    <x v="3"/>
    <x v="104"/>
    <d v="2014-04-13T00:00:00"/>
    <s v="Standard Class"/>
    <s v="CS-12400"/>
    <s v="Christopher Schild"/>
    <x v="2"/>
    <s v="United States"/>
    <s v="Tampa"/>
    <x v="2"/>
    <n v="33614"/>
    <x v="0"/>
    <s v="TEC-AC-10003832"/>
    <x v="2"/>
    <x v="11"/>
    <s v="Logitech P710e Mobile Speakerphone"/>
    <n v="617.97600000000011"/>
    <n v="3"/>
    <n v="0.2"/>
    <n v="-7.724700000000098"/>
    <n v="-1.2500000000000201E-4"/>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n v="4.4999999999999997E-3"/>
  </r>
  <r>
    <n v="238"/>
    <x v="112"/>
    <x v="0"/>
    <x v="30"/>
    <d v="2013-06-10T00:00:00"/>
    <s v="Second Class"/>
    <s v="KL-16645"/>
    <s v="Ken Lonsdale"/>
    <x v="0"/>
    <s v="United States"/>
    <s v="Chicago"/>
    <x v="10"/>
    <n v="60610"/>
    <x v="2"/>
    <s v="OFF-PA-10003349"/>
    <x v="1"/>
    <x v="10"/>
    <s v="Xerox 1957"/>
    <n v="25.920000000000005"/>
    <n v="5"/>
    <n v="0.2"/>
    <n v="9.3960000000000008"/>
    <n v="3.6250000000000002E-3"/>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n v="-8.5000000000000006E-3"/>
  </r>
  <r>
    <n v="240"/>
    <x v="112"/>
    <x v="0"/>
    <x v="30"/>
    <d v="2013-06-10T00:00:00"/>
    <s v="Second Class"/>
    <s v="KL-16645"/>
    <s v="Ken Lonsdale"/>
    <x v="0"/>
    <s v="United States"/>
    <s v="Chicago"/>
    <x v="10"/>
    <n v="60610"/>
    <x v="2"/>
    <s v="FUR-FU-10004351"/>
    <x v="0"/>
    <x v="5"/>
    <s v="Staples"/>
    <n v="11.688000000000001"/>
    <n v="3"/>
    <n v="0.6"/>
    <n v="-4.6751999999999985"/>
    <n v="-4.0000000000000001E-3"/>
  </r>
  <r>
    <n v="241"/>
    <x v="112"/>
    <x v="0"/>
    <x v="30"/>
    <d v="2013-06-10T00:00:00"/>
    <s v="Second Class"/>
    <s v="KL-16645"/>
    <s v="Ken Lonsdale"/>
    <x v="0"/>
    <s v="United States"/>
    <s v="Chicago"/>
    <x v="10"/>
    <n v="60610"/>
    <x v="2"/>
    <s v="TEC-PH-10000011"/>
    <x v="2"/>
    <x v="7"/>
    <s v="PureGear Roll-On Screen Protector"/>
    <n v="31.983999999999998"/>
    <n v="2"/>
    <n v="0.2"/>
    <n v="11.194399999999998"/>
    <n v="3.5000000000000001E-3"/>
  </r>
  <r>
    <n v="242"/>
    <x v="112"/>
    <x v="0"/>
    <x v="30"/>
    <d v="2013-06-10T00:00:00"/>
    <s v="Second Class"/>
    <s v="KL-16645"/>
    <s v="Ken Lonsdale"/>
    <x v="0"/>
    <s v="United States"/>
    <s v="Chicago"/>
    <x v="10"/>
    <n v="60610"/>
    <x v="2"/>
    <s v="FUR-TA-10002607"/>
    <x v="0"/>
    <x v="3"/>
    <s v="KI Conference Tables"/>
    <n v="177.22499999999999"/>
    <n v="5"/>
    <n v="0.5"/>
    <n v="-120.51299999999998"/>
    <n v="-6.7999999999999996E-3"/>
  </r>
  <r>
    <n v="243"/>
    <x v="112"/>
    <x v="0"/>
    <x v="30"/>
    <d v="2013-06-10T00:00:00"/>
    <s v="Second Class"/>
    <s v="KL-16645"/>
    <s v="Ken Lonsdale"/>
    <x v="0"/>
    <s v="United States"/>
    <s v="Chicago"/>
    <x v="10"/>
    <n v="60610"/>
    <x v="2"/>
    <s v="FUR-FU-10002505"/>
    <x v="0"/>
    <x v="5"/>
    <s v="Eldon 100 Class Desk Accessories"/>
    <n v="4.0440000000000005"/>
    <n v="3"/>
    <n v="0.6"/>
    <n v="-2.8307999999999995"/>
    <n v="-7.0000000000000001E-3"/>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n v="1.6249999999999999E-3"/>
  </r>
  <r>
    <n v="245"/>
    <x v="113"/>
    <x v="2"/>
    <x v="106"/>
    <d v="2011-06-06T00:00:00"/>
    <s v="Second Class"/>
    <s v="DW-13480"/>
    <s v="Dianna Wilson"/>
    <x v="2"/>
    <s v="United States"/>
    <s v="Lakeville"/>
    <x v="11"/>
    <n v="55044"/>
    <x v="2"/>
    <s v="FUR-CH-10004063"/>
    <x v="0"/>
    <x v="1"/>
    <s v="Global Deluxe High-Back Manager's Chair"/>
    <n v="2001.8600000000001"/>
    <n v="7"/>
    <n v="0"/>
    <n v="580.53939999999989"/>
    <n v="2.8999999999999998E-3"/>
  </r>
  <r>
    <n v="246"/>
    <x v="113"/>
    <x v="2"/>
    <x v="106"/>
    <d v="2011-06-06T00:00:00"/>
    <s v="Second Class"/>
    <s v="DW-13480"/>
    <s v="Dianna Wilson"/>
    <x v="2"/>
    <s v="United States"/>
    <s v="Lakeville"/>
    <x v="11"/>
    <n v="55044"/>
    <x v="2"/>
    <s v="OFF-ST-10002276"/>
    <x v="1"/>
    <x v="4"/>
    <s v="Safco Steel Mobile File Cart"/>
    <n v="166.72"/>
    <n v="2"/>
    <n v="0"/>
    <n v="41.680000000000007"/>
    <n v="2.5000000000000001E-3"/>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n v="5.0000000000000001E-3"/>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n v="3.3E-3"/>
  </r>
  <r>
    <n v="249"/>
    <x v="113"/>
    <x v="2"/>
    <x v="106"/>
    <d v="2011-06-06T00:00:00"/>
    <s v="Second Class"/>
    <s v="DW-13480"/>
    <s v="Dianna Wilson"/>
    <x v="2"/>
    <s v="United States"/>
    <s v="Lakeville"/>
    <x v="11"/>
    <n v="55044"/>
    <x v="2"/>
    <s v="OFF-PA-10000061"/>
    <x v="1"/>
    <x v="10"/>
    <s v="Xerox 205"/>
    <n v="25.92"/>
    <n v="4"/>
    <n v="0"/>
    <n v="12.441600000000001"/>
    <n v="4.7999999999999996E-3"/>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n v="8.7500000000000002E-4"/>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n v="4.7000000000000002E-3"/>
  </r>
  <r>
    <n v="252"/>
    <x v="115"/>
    <x v="0"/>
    <x v="108"/>
    <d v="2013-09-18T00:00:00"/>
    <s v="Standard Class"/>
    <s v="KC-16540"/>
    <s v="Kelly Collister"/>
    <x v="0"/>
    <s v="United States"/>
    <s v="San Diego"/>
    <x v="1"/>
    <n v="92037"/>
    <x v="1"/>
    <s v="TEC-AC-10003832"/>
    <x v="2"/>
    <x v="11"/>
    <s v="Logitech P710e Mobile Speakerphone"/>
    <n v="3347.37"/>
    <n v="13"/>
    <n v="0"/>
    <n v="636.0002999999997"/>
    <n v="1.9E-3"/>
  </r>
  <r>
    <n v="253"/>
    <x v="116"/>
    <x v="0"/>
    <x v="107"/>
    <d v="2013-12-14T00:00:00"/>
    <s v="First Class"/>
    <s v="DL-13315"/>
    <s v="Delfina Latchford"/>
    <x v="0"/>
    <s v="United States"/>
    <s v="New York City"/>
    <x v="15"/>
    <n v="10024"/>
    <x v="3"/>
    <s v="OFF-ST-10001228"/>
    <x v="1"/>
    <x v="4"/>
    <s v="Fellowes Personal Hanging Folder Files, Navy"/>
    <n v="80.58"/>
    <n v="6"/>
    <n v="0"/>
    <n v="22.562400000000004"/>
    <n v="2.8E-3"/>
  </r>
  <r>
    <n v="254"/>
    <x v="116"/>
    <x v="0"/>
    <x v="107"/>
    <d v="2013-12-14T00:00:00"/>
    <s v="First Class"/>
    <s v="DL-13315"/>
    <s v="Delfina Latchford"/>
    <x v="0"/>
    <s v="United States"/>
    <s v="New York City"/>
    <x v="15"/>
    <n v="10024"/>
    <x v="3"/>
    <s v="OFF-EN-10003296"/>
    <x v="1"/>
    <x v="12"/>
    <s v="Tyvek Side-Opening Peel &amp; Seel Expanding Envelopes"/>
    <n v="361.92"/>
    <n v="4"/>
    <n v="0"/>
    <n v="162.864"/>
    <n v="4.4999999999999997E-3"/>
  </r>
  <r>
    <n v="255"/>
    <x v="117"/>
    <x v="1"/>
    <x v="109"/>
    <d v="2012-12-04T00:00:00"/>
    <s v="Standard Class"/>
    <s v="DR-12880"/>
    <s v="Dan Reichenbach"/>
    <x v="1"/>
    <s v="United States"/>
    <s v="Chicago"/>
    <x v="10"/>
    <n v="60623"/>
    <x v="2"/>
    <s v="FUR-FU-10002505"/>
    <x v="0"/>
    <x v="5"/>
    <s v="Eldon 100 Class Desk Accessories"/>
    <n v="12.132000000000001"/>
    <n v="9"/>
    <n v="0.6"/>
    <n v="-8.4923999999999982"/>
    <n v="-7.0000000000000001E-3"/>
  </r>
  <r>
    <n v="256"/>
    <x v="117"/>
    <x v="1"/>
    <x v="109"/>
    <d v="2012-12-04T00:00:00"/>
    <s v="Standard Class"/>
    <s v="DR-12880"/>
    <s v="Dan Reichenbach"/>
    <x v="1"/>
    <s v="United States"/>
    <s v="Chicago"/>
    <x v="10"/>
    <n v="60623"/>
    <x v="2"/>
    <s v="OFF-ST-10004804"/>
    <x v="1"/>
    <x v="4"/>
    <s v="Belkin 19&quot; Vented Equipment Shelf, Black"/>
    <n v="82.367999999999995"/>
    <n v="2"/>
    <n v="0.2"/>
    <n v="-19.562399999999997"/>
    <n v="-2.3749999999999999E-3"/>
  </r>
  <r>
    <n v="257"/>
    <x v="117"/>
    <x v="1"/>
    <x v="109"/>
    <d v="2012-12-04T00:00:00"/>
    <s v="Standard Class"/>
    <s v="DR-12880"/>
    <s v="Dan Reichenbach"/>
    <x v="1"/>
    <s v="United States"/>
    <s v="Chicago"/>
    <x v="10"/>
    <n v="60623"/>
    <x v="2"/>
    <s v="OFF-ST-10001590"/>
    <x v="1"/>
    <x v="4"/>
    <s v="Tenex Personal Project File with Scoop Front Design, Black"/>
    <n v="53.92"/>
    <n v="5"/>
    <n v="0.2"/>
    <n v="4.0439999999999969"/>
    <n v="7.4999999999999904E-4"/>
  </r>
  <r>
    <n v="258"/>
    <x v="117"/>
    <x v="1"/>
    <x v="109"/>
    <d v="2012-12-04T00:00:00"/>
    <s v="Standard Class"/>
    <s v="DR-12880"/>
    <s v="Dan Reichenbach"/>
    <x v="1"/>
    <s v="United States"/>
    <s v="Chicago"/>
    <x v="10"/>
    <n v="60623"/>
    <x v="2"/>
    <s v="TEC-PH-10001580"/>
    <x v="2"/>
    <x v="7"/>
    <s v="Logitech Mobile Speakerphone P710e - speaker phone"/>
    <n v="647.904"/>
    <n v="6"/>
    <n v="0.2"/>
    <n v="56.691599999999966"/>
    <n v="8.7500000000000002E-4"/>
  </r>
  <r>
    <n v="259"/>
    <x v="118"/>
    <x v="3"/>
    <x v="96"/>
    <d v="2014-12-04T00:00:00"/>
    <s v="Second Class"/>
    <s v="CC-12670"/>
    <s v="Craig Carreira"/>
    <x v="0"/>
    <s v="United States"/>
    <s v="New York City"/>
    <x v="15"/>
    <n v="10009"/>
    <x v="3"/>
    <s v="TEC-AC-10000290"/>
    <x v="2"/>
    <x v="11"/>
    <s v="Sabrent 4-Port USB 2.0 Hub"/>
    <n v="20.37"/>
    <n v="3"/>
    <n v="0"/>
    <n v="6.9258000000000006"/>
    <n v="3.3999999999999998E-3"/>
  </r>
  <r>
    <n v="260"/>
    <x v="118"/>
    <x v="3"/>
    <x v="96"/>
    <d v="2014-12-04T00:00:00"/>
    <s v="Second Class"/>
    <s v="CC-12670"/>
    <s v="Craig Carreira"/>
    <x v="0"/>
    <s v="United States"/>
    <s v="New York City"/>
    <x v="15"/>
    <n v="10009"/>
    <x v="3"/>
    <s v="OFF-ST-10002790"/>
    <x v="1"/>
    <x v="4"/>
    <s v="Safco Industrial Shelving"/>
    <n v="221.54999999999998"/>
    <n v="3"/>
    <n v="0"/>
    <n v="6.6465000000000174"/>
    <n v="3.00000000000001E-4"/>
  </r>
  <r>
    <n v="261"/>
    <x v="118"/>
    <x v="3"/>
    <x v="96"/>
    <d v="2014-12-04T00:00:00"/>
    <s v="Second Class"/>
    <s v="CC-12670"/>
    <s v="Craig Carreira"/>
    <x v="0"/>
    <s v="United States"/>
    <s v="New York City"/>
    <x v="15"/>
    <n v="10009"/>
    <x v="3"/>
    <s v="OFF-BI-10003460"/>
    <x v="1"/>
    <x v="8"/>
    <s v="Acco 3-Hole Punch"/>
    <n v="17.52"/>
    <n v="5"/>
    <n v="0.2"/>
    <n v="6.1319999999999988"/>
    <n v="3.5000000000000001E-3"/>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n v="-2.75E-2"/>
  </r>
  <r>
    <n v="263"/>
    <x v="120"/>
    <x v="2"/>
    <x v="111"/>
    <d v="2011-09-21T00:00:00"/>
    <s v="Second Class"/>
    <s v="SB-20290"/>
    <s v="Sean Braxton"/>
    <x v="1"/>
    <s v="United States"/>
    <s v="Houston"/>
    <x v="5"/>
    <n v="77036"/>
    <x v="2"/>
    <s v="TEC-MA-10000822"/>
    <x v="2"/>
    <x v="15"/>
    <s v="Lexmark MX611dhe Monochrome Laser Printer"/>
    <n v="3059.982"/>
    <n v="3"/>
    <n v="0.4"/>
    <n v="-509.99700000000075"/>
    <n v="-1.66666666666667E-3"/>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n v="-1E-3"/>
  </r>
  <r>
    <n v="265"/>
    <x v="121"/>
    <x v="0"/>
    <x v="112"/>
    <d v="2013-06-14T00:00:00"/>
    <s v="Standard Class"/>
    <s v="RC-19825"/>
    <s v="Roy Collins"/>
    <x v="0"/>
    <s v="United States"/>
    <s v="Chicago"/>
    <x v="10"/>
    <n v="60610"/>
    <x v="2"/>
    <s v="TEC-PH-10001433"/>
    <x v="2"/>
    <x v="7"/>
    <s v="Cisco Small Business SPA 502G VoIP phone"/>
    <n v="328.22399999999999"/>
    <n v="4"/>
    <n v="0.2"/>
    <n v="28.7196"/>
    <n v="8.7500000000000002E-4"/>
  </r>
  <r>
    <n v="266"/>
    <x v="122"/>
    <x v="1"/>
    <x v="113"/>
    <d v="2012-11-15T00:00:00"/>
    <s v="Standard Class"/>
    <s v="AH-10210"/>
    <s v="Alan Hwang"/>
    <x v="0"/>
    <s v="United States"/>
    <s v="Brentwood"/>
    <x v="1"/>
    <n v="94513"/>
    <x v="1"/>
    <s v="TEC-AC-10004469"/>
    <x v="2"/>
    <x v="11"/>
    <s v="Microsoft Sculpt Comfort Mouse"/>
    <n v="79.900000000000006"/>
    <n v="2"/>
    <n v="0"/>
    <n v="35.156000000000006"/>
    <n v="4.4000000000000003E-3"/>
  </r>
  <r>
    <n v="267"/>
    <x v="123"/>
    <x v="3"/>
    <x v="114"/>
    <d v="2014-06-21T00:00:00"/>
    <s v="Standard Class"/>
    <s v="CB-12535"/>
    <s v="Claudia Bergmann"/>
    <x v="1"/>
    <s v="United States"/>
    <s v="Chapel Hill"/>
    <x v="3"/>
    <n v="27514"/>
    <x v="0"/>
    <s v="OFF-AR-10003602"/>
    <x v="1"/>
    <x v="6"/>
    <s v="Quartet Omega Colored Chalk, 12/Pack"/>
    <n v="14.015999999999998"/>
    <n v="3"/>
    <n v="0.2"/>
    <n v="4.7303999999999995"/>
    <n v="3.375E-3"/>
  </r>
  <r>
    <n v="268"/>
    <x v="124"/>
    <x v="0"/>
    <x v="115"/>
    <d v="2013-01-28T00:00:00"/>
    <s v="Standard Class"/>
    <s v="PG-18895"/>
    <s v="Paul Gonzalez"/>
    <x v="0"/>
    <s v="United States"/>
    <s v="Morristown"/>
    <x v="30"/>
    <n v="7960"/>
    <x v="3"/>
    <s v="OFF-FA-10003472"/>
    <x v="1"/>
    <x v="13"/>
    <s v="Bagged Rubber Bands"/>
    <n v="7.5600000000000005"/>
    <n v="6"/>
    <n v="0"/>
    <n v="0.3024"/>
    <n v="4.0000000000000002E-4"/>
  </r>
  <r>
    <n v="269"/>
    <x v="125"/>
    <x v="3"/>
    <x v="34"/>
    <d v="2014-12-14T00:00:00"/>
    <s v="Standard Class"/>
    <s v="CA-12310"/>
    <s v="Christine Abelman"/>
    <x v="1"/>
    <s v="United States"/>
    <s v="Cincinnati"/>
    <x v="24"/>
    <n v="45231"/>
    <x v="3"/>
    <s v="OFF-ST-10004180"/>
    <x v="1"/>
    <x v="4"/>
    <s v="Safco Commercial Shelving"/>
    <n v="37.207999999999998"/>
    <n v="1"/>
    <n v="0.2"/>
    <n v="-7.4416000000000011"/>
    <n v="-2E-3"/>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n v="3.7499999999999999E-3"/>
  </r>
  <r>
    <n v="271"/>
    <x v="126"/>
    <x v="3"/>
    <x v="116"/>
    <d v="2015-01-03T00:00:00"/>
    <s v="Second Class"/>
    <s v="KH-16690"/>
    <s v="Kristen Hastings"/>
    <x v="1"/>
    <s v="United States"/>
    <s v="San Francisco"/>
    <x v="1"/>
    <n v="94110"/>
    <x v="1"/>
    <s v="OFF-ST-10003208"/>
    <x v="1"/>
    <x v="4"/>
    <s v="Adjustable Depth Letter/Legal Cart"/>
    <n v="725.84"/>
    <n v="4"/>
    <n v="0"/>
    <n v="210.4935999999999"/>
    <n v="2.8999999999999998E-3"/>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n v="4.4000000000000003E-3"/>
  </r>
  <r>
    <n v="273"/>
    <x v="127"/>
    <x v="1"/>
    <x v="117"/>
    <d v="2012-07-31T00:00:00"/>
    <s v="First Class"/>
    <s v="HA-14920"/>
    <s v="Helen Andreada"/>
    <x v="0"/>
    <s v="United States"/>
    <s v="San Francisco"/>
    <x v="1"/>
    <n v="94109"/>
    <x v="1"/>
    <s v="FUR-FU-10003274"/>
    <x v="0"/>
    <x v="5"/>
    <s v="Regeneration Desk Collection"/>
    <n v="5.28"/>
    <n v="3"/>
    <n v="0"/>
    <n v="2.3232000000000004"/>
    <n v="4.4000000000000003E-3"/>
  </r>
  <r>
    <n v="274"/>
    <x v="127"/>
    <x v="1"/>
    <x v="117"/>
    <d v="2012-07-31T00:00:00"/>
    <s v="First Class"/>
    <s v="HA-14920"/>
    <s v="Helen Andreada"/>
    <x v="0"/>
    <s v="United States"/>
    <s v="San Francisco"/>
    <x v="1"/>
    <n v="94109"/>
    <x v="1"/>
    <s v="OFF-BI-10002557"/>
    <x v="1"/>
    <x v="8"/>
    <s v="Presstex Flexible Ring Binders"/>
    <n v="10.92"/>
    <n v="3"/>
    <n v="0.2"/>
    <n v="4.0949999999999989"/>
    <n v="3.7499999999999999E-3"/>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n v="4.5999999999999999E-3"/>
  </r>
  <r>
    <n v="276"/>
    <x v="128"/>
    <x v="3"/>
    <x v="118"/>
    <d v="2014-09-18T00:00:00"/>
    <s v="First Class"/>
    <s v="BB-10990"/>
    <s v="Barry Blumstein"/>
    <x v="1"/>
    <s v="United States"/>
    <s v="Inglewood"/>
    <x v="1"/>
    <n v="90301"/>
    <x v="1"/>
    <s v="OFF-AR-10001427"/>
    <x v="1"/>
    <x v="6"/>
    <s v="Newell 330"/>
    <n v="5.98"/>
    <n v="1"/>
    <n v="0"/>
    <n v="1.5548000000000002"/>
    <n v="2.5999999999999999E-3"/>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n v="3.5000000000000001E-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n v="3.2499999999999999E-3"/>
  </r>
  <r>
    <n v="279"/>
    <x v="129"/>
    <x v="3"/>
    <x v="119"/>
    <d v="2014-10-18T00:00:00"/>
    <s v="Standard Class"/>
    <s v="AG-10495"/>
    <s v="Andrew Gjertsen"/>
    <x v="1"/>
    <s v="United States"/>
    <s v="Philadelphia"/>
    <x v="9"/>
    <n v="19140"/>
    <x v="3"/>
    <s v="OFF-ST-10000876"/>
    <x v="1"/>
    <x v="4"/>
    <s v="Eldon Simplefile Box Office"/>
    <n v="59.712000000000003"/>
    <n v="6"/>
    <n v="0.2"/>
    <n v="5.9711999999999996"/>
    <n v="1E-3"/>
  </r>
  <r>
    <n v="280"/>
    <x v="129"/>
    <x v="3"/>
    <x v="119"/>
    <d v="2014-10-18T00:00:00"/>
    <s v="Standard Class"/>
    <s v="AG-10495"/>
    <s v="Andrew Gjertsen"/>
    <x v="1"/>
    <s v="United States"/>
    <s v="Philadelphia"/>
    <x v="9"/>
    <n v="19140"/>
    <x v="3"/>
    <s v="OFF-LA-10002043"/>
    <x v="1"/>
    <x v="2"/>
    <s v="Avery 489"/>
    <n v="24.839999999999996"/>
    <n v="3"/>
    <n v="0.2"/>
    <n v="8.6940000000000008"/>
    <n v="3.5000000000000001E-3"/>
  </r>
  <r>
    <n v="281"/>
    <x v="130"/>
    <x v="1"/>
    <x v="120"/>
    <d v="2012-09-28T00:00:00"/>
    <s v="Second Class"/>
    <s v="SC-20725"/>
    <s v="Steven Cartwright"/>
    <x v="0"/>
    <s v="United States"/>
    <s v="Houston"/>
    <x v="5"/>
    <n v="77070"/>
    <x v="2"/>
    <s v="OFF-BI-10004967"/>
    <x v="1"/>
    <x v="8"/>
    <s v="Round Ring Binders"/>
    <n v="2.0799999999999996"/>
    <n v="5"/>
    <n v="0.8"/>
    <n v="-3.4320000000000004"/>
    <n v="-1.6500000000000001E-2"/>
  </r>
  <r>
    <n v="282"/>
    <x v="130"/>
    <x v="1"/>
    <x v="120"/>
    <d v="2012-09-28T00:00:00"/>
    <s v="Second Class"/>
    <s v="SC-20725"/>
    <s v="Steven Cartwright"/>
    <x v="0"/>
    <s v="United States"/>
    <s v="Houston"/>
    <x v="5"/>
    <n v="77070"/>
    <x v="2"/>
    <s v="TEC-PH-10001760"/>
    <x v="2"/>
    <x v="7"/>
    <s v="Bose SoundLink Bluetooth Speaker"/>
    <n v="1114.4000000000001"/>
    <n v="7"/>
    <n v="0.2"/>
    <n v="376.11"/>
    <n v="3.375E-3"/>
  </r>
  <r>
    <n v="283"/>
    <x v="131"/>
    <x v="1"/>
    <x v="121"/>
    <d v="2012-11-06T00:00:00"/>
    <s v="Standard Class"/>
    <s v="JO-15280"/>
    <s v="Jas O'Carroll"/>
    <x v="0"/>
    <s v="United States"/>
    <s v="Los Angeles"/>
    <x v="1"/>
    <n v="90004"/>
    <x v="1"/>
    <s v="FUR-TA-10002903"/>
    <x v="0"/>
    <x v="3"/>
    <s v="Bevis Round Bullnose 29&quot; High Table Top"/>
    <n v="1038.8399999999999"/>
    <n v="5"/>
    <n v="0.2"/>
    <n v="51.942000000000007"/>
    <n v="5.0000000000000001E-4"/>
  </r>
  <r>
    <n v="284"/>
    <x v="132"/>
    <x v="1"/>
    <x v="120"/>
    <d v="2012-10-02T00:00:00"/>
    <s v="Standard Class"/>
    <s v="TB-21520"/>
    <s v="Tracy Blumstein"/>
    <x v="0"/>
    <s v="United States"/>
    <s v="Portland"/>
    <x v="21"/>
    <n v="97206"/>
    <x v="1"/>
    <s v="OFF-PA-10000474"/>
    <x v="1"/>
    <x v="10"/>
    <s v="Staples"/>
    <n v="141.76"/>
    <n v="5"/>
    <n v="0.2"/>
    <n v="47.843999999999994"/>
    <n v="3.375E-3"/>
  </r>
  <r>
    <n v="285"/>
    <x v="132"/>
    <x v="1"/>
    <x v="120"/>
    <d v="2012-10-02T00:00:00"/>
    <s v="Standard Class"/>
    <s v="TB-21520"/>
    <s v="Tracy Blumstein"/>
    <x v="0"/>
    <s v="United States"/>
    <s v="Portland"/>
    <x v="21"/>
    <n v="97206"/>
    <x v="1"/>
    <s v="TEC-AC-10001956"/>
    <x v="2"/>
    <x v="11"/>
    <s v="Microsoft Arc Touch Mouse"/>
    <n v="239.80000000000004"/>
    <n v="5"/>
    <n v="0.2"/>
    <n v="47.959999999999987"/>
    <n v="2E-3"/>
  </r>
  <r>
    <n v="286"/>
    <x v="132"/>
    <x v="1"/>
    <x v="120"/>
    <d v="2012-10-02T00:00:00"/>
    <s v="Standard Class"/>
    <s v="TB-21520"/>
    <s v="Tracy Blumstein"/>
    <x v="0"/>
    <s v="United States"/>
    <s v="Portland"/>
    <x v="21"/>
    <n v="97206"/>
    <x v="1"/>
    <s v="OFF-PA-10004100"/>
    <x v="1"/>
    <x v="10"/>
    <s v="Xerox 216"/>
    <n v="31.104000000000006"/>
    <n v="6"/>
    <n v="0.2"/>
    <n v="10.8864"/>
    <n v="3.5000000000000001E-3"/>
  </r>
  <r>
    <n v="287"/>
    <x v="133"/>
    <x v="0"/>
    <x v="122"/>
    <d v="2013-12-21T00:00:00"/>
    <s v="Second Class"/>
    <s v="AH-10195"/>
    <s v="Alan Haines"/>
    <x v="1"/>
    <s v="United States"/>
    <s v="Tamarac"/>
    <x v="2"/>
    <n v="33319"/>
    <x v="0"/>
    <s v="OFF-BI-10000778"/>
    <x v="1"/>
    <x v="8"/>
    <s v="GBC VeloBinder Electric Binding Machine"/>
    <n v="254.05800000000002"/>
    <n v="7"/>
    <n v="0.7"/>
    <n v="-169.3719999999999"/>
    <n v="-6.6666666666666602E-3"/>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n v="1.25E-3"/>
  </r>
  <r>
    <n v="289"/>
    <x v="133"/>
    <x v="0"/>
    <x v="122"/>
    <d v="2013-12-21T00:00:00"/>
    <s v="Second Class"/>
    <s v="AH-10195"/>
    <s v="Alan Haines"/>
    <x v="1"/>
    <s v="United States"/>
    <s v="Tamarac"/>
    <x v="2"/>
    <n v="33319"/>
    <x v="0"/>
    <s v="OFF-SU-10000646"/>
    <x v="1"/>
    <x v="14"/>
    <s v="Premier Automatic Letter Opener"/>
    <n v="961.48000000000013"/>
    <n v="5"/>
    <n v="0.2"/>
    <n v="-204.31449999999995"/>
    <n v="-2.1250000000000002E-3"/>
  </r>
  <r>
    <n v="290"/>
    <x v="134"/>
    <x v="0"/>
    <x v="73"/>
    <d v="2013-11-25T00:00:00"/>
    <s v="Second Class"/>
    <s v="NZ-18565"/>
    <s v="Nick Zandusky"/>
    <x v="2"/>
    <s v="United States"/>
    <s v="Columbus"/>
    <x v="24"/>
    <n v="43229"/>
    <x v="3"/>
    <s v="OFF-FA-10002983"/>
    <x v="1"/>
    <x v="13"/>
    <s v="Advantus SlideClip Paper Clips"/>
    <n v="19.096"/>
    <n v="7"/>
    <n v="0.2"/>
    <n v="6.6835999999999993"/>
    <n v="3.5000000000000001E-3"/>
  </r>
  <r>
    <n v="291"/>
    <x v="134"/>
    <x v="0"/>
    <x v="73"/>
    <d v="2013-11-25T00:00:00"/>
    <s v="Second Class"/>
    <s v="NZ-18565"/>
    <s v="Nick Zandusky"/>
    <x v="2"/>
    <s v="United States"/>
    <s v="Columbus"/>
    <x v="24"/>
    <n v="43229"/>
    <x v="3"/>
    <s v="OFF-LA-10004689"/>
    <x v="1"/>
    <x v="2"/>
    <s v="Avery 512"/>
    <n v="18.496000000000002"/>
    <n v="8"/>
    <n v="0.2"/>
    <n v="6.2423999999999999"/>
    <n v="3.375E-3"/>
  </r>
  <r>
    <n v="292"/>
    <x v="134"/>
    <x v="0"/>
    <x v="73"/>
    <d v="2013-11-25T00:00:00"/>
    <s v="Second Class"/>
    <s v="NZ-18565"/>
    <s v="Nick Zandusky"/>
    <x v="2"/>
    <s v="United States"/>
    <s v="Columbus"/>
    <x v="24"/>
    <n v="43229"/>
    <x v="3"/>
    <s v="TEC-AC-10002001"/>
    <x v="2"/>
    <x v="11"/>
    <s v="Logitech Wireless Gaming Headset G930"/>
    <n v="255.98400000000004"/>
    <n v="2"/>
    <n v="0.2"/>
    <n v="54.396600000000007"/>
    <n v="2.1250000000000002E-3"/>
  </r>
  <r>
    <n v="293"/>
    <x v="134"/>
    <x v="0"/>
    <x v="73"/>
    <d v="2013-11-25T00:00:00"/>
    <s v="Second Class"/>
    <s v="NZ-18565"/>
    <s v="Nick Zandusky"/>
    <x v="2"/>
    <s v="United States"/>
    <s v="Columbus"/>
    <x v="24"/>
    <n v="43229"/>
    <x v="3"/>
    <s v="FUR-BO-10004709"/>
    <x v="0"/>
    <x v="0"/>
    <s v="Bush Westfield Collection Bookcases, Medium Cherry Finish"/>
    <n v="86.97"/>
    <n v="3"/>
    <n v="0.5"/>
    <n v="-48.703199999999995"/>
    <n v="-5.5999999999999999E-3"/>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n v="2.6250000000000002E-3"/>
  </r>
  <r>
    <n v="295"/>
    <x v="135"/>
    <x v="2"/>
    <x v="58"/>
    <d v="2011-12-28T00:00:00"/>
    <s v="First Class"/>
    <s v="KL-16555"/>
    <s v="Kelly Lampkin"/>
    <x v="1"/>
    <s v="United States"/>
    <s v="Colorado Springs"/>
    <x v="22"/>
    <n v="80906"/>
    <x v="1"/>
    <s v="FUR-CH-10001891"/>
    <x v="0"/>
    <x v="1"/>
    <s v="Global Deluxe Office Fabric Chairs"/>
    <n v="230.35200000000003"/>
    <n v="3"/>
    <n v="0.2"/>
    <n v="20.155800000000013"/>
    <n v="8.7500000000000002E-4"/>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n v="-1.1249999999999999E-3"/>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n v="-8.0000000000000002E-3"/>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n v="3.375E-3"/>
  </r>
  <r>
    <n v="299"/>
    <x v="136"/>
    <x v="0"/>
    <x v="99"/>
    <d v="2013-11-04T00:00:00"/>
    <s v="Standard Class"/>
    <s v="JD-15895"/>
    <s v="Jonathan Doherty"/>
    <x v="1"/>
    <s v="United States"/>
    <s v="Belleville"/>
    <x v="30"/>
    <n v="7109"/>
    <x v="3"/>
    <s v="OFF-PA-10002105"/>
    <x v="1"/>
    <x v="10"/>
    <s v="Xerox 223"/>
    <n v="32.400000000000006"/>
    <n v="5"/>
    <n v="0"/>
    <n v="15.552000000000001"/>
    <n v="4.7999999999999996E-3"/>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n v="1.0000000000000099E-4"/>
  </r>
  <r>
    <n v="301"/>
    <x v="136"/>
    <x v="0"/>
    <x v="99"/>
    <d v="2013-11-04T00:00:00"/>
    <s v="Standard Class"/>
    <s v="JD-15895"/>
    <s v="Jonathan Doherty"/>
    <x v="1"/>
    <s v="United States"/>
    <s v="Belleville"/>
    <x v="30"/>
    <n v="7109"/>
    <x v="3"/>
    <s v="OFF-PA-10004243"/>
    <x v="1"/>
    <x v="10"/>
    <s v="Xerox 1939"/>
    <n v="56.91"/>
    <n v="3"/>
    <n v="0"/>
    <n v="27.316799999999997"/>
    <n v="4.7999999999999996E-3"/>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n v="4.8999999999999998E-3"/>
  </r>
  <r>
    <n v="303"/>
    <x v="136"/>
    <x v="0"/>
    <x v="99"/>
    <d v="2013-11-04T00:00:00"/>
    <s v="Standard Class"/>
    <s v="JD-15895"/>
    <s v="Jonathan Doherty"/>
    <x v="1"/>
    <s v="United States"/>
    <s v="Belleville"/>
    <x v="30"/>
    <n v="7109"/>
    <x v="3"/>
    <s v="OFF-BI-10002706"/>
    <x v="1"/>
    <x v="8"/>
    <s v="Avery Premier Heavy-Duty Binder with Round Locking Rings"/>
    <n v="14.28"/>
    <n v="1"/>
    <n v="0"/>
    <n v="6.5687999999999995"/>
    <n v="4.5999999999999999E-3"/>
  </r>
  <r>
    <n v="304"/>
    <x v="137"/>
    <x v="3"/>
    <x v="123"/>
    <d v="2014-11-24T00:00:00"/>
    <s v="Standard Class"/>
    <s v="JH-15910"/>
    <s v="Jonathan Howell"/>
    <x v="0"/>
    <s v="United States"/>
    <s v="Chicago"/>
    <x v="10"/>
    <n v="60623"/>
    <x v="2"/>
    <s v="FUR-TA-10002533"/>
    <x v="0"/>
    <x v="3"/>
    <s v="BPI Conference Tables"/>
    <n v="219.07500000000002"/>
    <n v="3"/>
    <n v="0.5"/>
    <n v="-131.44500000000005"/>
    <n v="-6.0000000000000001E-3"/>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n v="4.7999999999999996E-3"/>
  </r>
  <r>
    <n v="306"/>
    <x v="139"/>
    <x v="2"/>
    <x v="125"/>
    <d v="2012-01-04T00:00:00"/>
    <s v="Standard Class"/>
    <s v="KB-16600"/>
    <s v="Ken Brennan"/>
    <x v="1"/>
    <s v="United States"/>
    <s v="Taylor"/>
    <x v="12"/>
    <n v="48180"/>
    <x v="2"/>
    <s v="OFF-AR-10003651"/>
    <x v="1"/>
    <x v="6"/>
    <s v="Newell 350"/>
    <n v="9.84"/>
    <n v="3"/>
    <n v="0"/>
    <n v="2.8535999999999988"/>
    <n v="2.8999999999999998E-3"/>
  </r>
  <r>
    <n v="307"/>
    <x v="140"/>
    <x v="2"/>
    <x v="106"/>
    <d v="2011-06-06T00:00:00"/>
    <s v="Standard Class"/>
    <s v="CR-12625"/>
    <s v="Corey Roper"/>
    <x v="2"/>
    <s v="United States"/>
    <s v="Lakewood"/>
    <x v="30"/>
    <n v="8701"/>
    <x v="3"/>
    <s v="OFF-BI-10001072"/>
    <x v="1"/>
    <x v="8"/>
    <s v="GBC Clear Cover, 8-1/2 x 11, unpunched, 25 covers per pack"/>
    <n v="45.480000000000004"/>
    <n v="3"/>
    <n v="0"/>
    <n v="20.9208"/>
    <n v="4.5999999999999999E-3"/>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n v="2.8999999999999998E-3"/>
  </r>
  <r>
    <n v="309"/>
    <x v="141"/>
    <x v="3"/>
    <x v="4"/>
    <d v="2014-04-18T00:00:00"/>
    <s v="First Class"/>
    <s v="SH-20395"/>
    <s v="Shahid Hopkins"/>
    <x v="0"/>
    <s v="United States"/>
    <s v="Arlington"/>
    <x v="17"/>
    <n v="22204"/>
    <x v="0"/>
    <s v="OFF-AR-10002804"/>
    <x v="1"/>
    <x v="6"/>
    <s v="Faber Castell Col-Erase Pencils"/>
    <n v="4.8899999999999997"/>
    <n v="1"/>
    <n v="0"/>
    <n v="2.0049000000000001"/>
    <n v="4.1000000000000003E-3"/>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n v="2.3749999999999999E-3"/>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n v="1.1249999999999999E-3"/>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n v="1.1249999999999999E-3"/>
  </r>
  <r>
    <n v="313"/>
    <x v="142"/>
    <x v="0"/>
    <x v="126"/>
    <d v="2013-09-15T00:00:00"/>
    <s v="Second Class"/>
    <s v="BP-11185"/>
    <s v="Ben Peterman"/>
    <x v="1"/>
    <s v="United States"/>
    <s v="Arvada"/>
    <x v="22"/>
    <n v="80004"/>
    <x v="1"/>
    <s v="OFF-LA-10000634"/>
    <x v="1"/>
    <x v="2"/>
    <s v="Avery 509"/>
    <n v="6.2640000000000002"/>
    <n v="3"/>
    <n v="0.2"/>
    <n v="2.0358000000000001"/>
    <n v="3.2499999999999999E-3"/>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n v="4.3E-3"/>
  </r>
  <r>
    <n v="315"/>
    <x v="144"/>
    <x v="2"/>
    <x v="128"/>
    <d v="2011-08-16T00:00:00"/>
    <s v="Standard Class"/>
    <s v="AG-10525"/>
    <s v="Andy Gerbode"/>
    <x v="1"/>
    <s v="United States"/>
    <s v="Saint Petersburg"/>
    <x v="2"/>
    <n v="33710"/>
    <x v="0"/>
    <s v="TEC-PH-10002398"/>
    <x v="2"/>
    <x v="7"/>
    <s v="AT&amp;T 1070 Corded Phone"/>
    <n v="178.38400000000001"/>
    <n v="2"/>
    <n v="0.2"/>
    <n v="22.297999999999973"/>
    <n v="1.25E-3"/>
  </r>
  <r>
    <n v="316"/>
    <x v="144"/>
    <x v="2"/>
    <x v="128"/>
    <d v="2011-08-16T00:00:00"/>
    <s v="Standard Class"/>
    <s v="AG-10525"/>
    <s v="Andy Gerbode"/>
    <x v="1"/>
    <s v="United States"/>
    <s v="Saint Petersburg"/>
    <x v="2"/>
    <n v="33710"/>
    <x v="0"/>
    <s v="OFF-PA-10001937"/>
    <x v="1"/>
    <x v="10"/>
    <s v="Xerox 21"/>
    <n v="15.552000000000003"/>
    <n v="3"/>
    <n v="0.2"/>
    <n v="5.4432"/>
    <n v="3.5000000000000001E-3"/>
  </r>
  <r>
    <n v="317"/>
    <x v="145"/>
    <x v="2"/>
    <x v="129"/>
    <d v="2011-12-30T00:00:00"/>
    <s v="First Class"/>
    <s v="SP-20860"/>
    <s v="Sung Pak"/>
    <x v="1"/>
    <s v="United States"/>
    <s v="Philadelphia"/>
    <x v="9"/>
    <n v="19143"/>
    <x v="3"/>
    <s v="OFF-AR-10003373"/>
    <x v="1"/>
    <x v="6"/>
    <s v="Boston School Pro Electric Pencil Sharpener, 1670"/>
    <n v="99.13600000000001"/>
    <n v="4"/>
    <n v="0.2"/>
    <n v="8.674399999999995"/>
    <n v="8.7499999999999904E-4"/>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n v="1.77777777777778E-3"/>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n v="5.0000000000000001E-3"/>
  </r>
  <r>
    <n v="320"/>
    <x v="146"/>
    <x v="2"/>
    <x v="130"/>
    <d v="2011-11-09T00:00:00"/>
    <s v="Standard Class"/>
    <s v="NM-18445"/>
    <s v="Nathan Mautz"/>
    <x v="2"/>
    <s v="United States"/>
    <s v="New York City"/>
    <x v="15"/>
    <n v="10024"/>
    <x v="3"/>
    <s v="TEC-PH-10004093"/>
    <x v="2"/>
    <x v="7"/>
    <s v="Panasonic Kx-TS550"/>
    <n v="275.94"/>
    <n v="6"/>
    <n v="0"/>
    <n v="80.022599999999997"/>
    <n v="2.8999999999999998E-3"/>
  </r>
  <r>
    <n v="321"/>
    <x v="146"/>
    <x v="2"/>
    <x v="130"/>
    <d v="2011-11-09T00:00:00"/>
    <s v="Standard Class"/>
    <s v="NM-18445"/>
    <s v="Nathan Mautz"/>
    <x v="2"/>
    <s v="United States"/>
    <s v="New York City"/>
    <x v="15"/>
    <n v="10024"/>
    <x v="3"/>
    <s v="TEC-AC-10000892"/>
    <x v="2"/>
    <x v="11"/>
    <s v="NETGEAR N750 Dual Band Wi-Fi Gigabit Router"/>
    <n v="360"/>
    <n v="4"/>
    <n v="0"/>
    <n v="129.6"/>
    <n v="3.5999999999999999E-3"/>
  </r>
  <r>
    <n v="322"/>
    <x v="146"/>
    <x v="2"/>
    <x v="130"/>
    <d v="2011-11-09T00:00:00"/>
    <s v="Standard Class"/>
    <s v="NM-18445"/>
    <s v="Nathan Mautz"/>
    <x v="2"/>
    <s v="United States"/>
    <s v="New York City"/>
    <x v="15"/>
    <n v="10024"/>
    <x v="3"/>
    <s v="OFF-ST-10002974"/>
    <x v="1"/>
    <x v="4"/>
    <s v="Trav-L-File Heavy-Duty Shuttle II, Black"/>
    <n v="43.57"/>
    <n v="1"/>
    <n v="0"/>
    <n v="13.070999999999998"/>
    <n v="3.0000000000000001E-3"/>
  </r>
  <r>
    <n v="323"/>
    <x v="147"/>
    <x v="2"/>
    <x v="111"/>
    <d v="2011-09-24T00:00:00"/>
    <s v="Standard Class"/>
    <s v="FA-14230"/>
    <s v="Frank Atkinson"/>
    <x v="1"/>
    <s v="United States"/>
    <s v="Long Beach"/>
    <x v="1"/>
    <n v="90805"/>
    <x v="1"/>
    <s v="OFF-FA-10000624"/>
    <x v="1"/>
    <x v="13"/>
    <s v="OIC Binder Clips"/>
    <n v="7.16"/>
    <n v="2"/>
    <n v="0"/>
    <n v="3.58"/>
    <n v="5.0000000000000001E-3"/>
  </r>
  <r>
    <n v="324"/>
    <x v="148"/>
    <x v="0"/>
    <x v="131"/>
    <d v="2013-04-28T00:00:00"/>
    <s v="Standard Class"/>
    <s v="GK-14620"/>
    <s v="Grace Kelly"/>
    <x v="1"/>
    <s v="United States"/>
    <s v="Hesperia"/>
    <x v="1"/>
    <n v="92345"/>
    <x v="1"/>
    <s v="OFF-BI-10004593"/>
    <x v="1"/>
    <x v="8"/>
    <s v="Ibico Laser Imprintable Binding System Covers"/>
    <n v="251.52"/>
    <n v="6"/>
    <n v="0.2"/>
    <n v="81.744"/>
    <n v="3.2499999999999999E-3"/>
  </r>
  <r>
    <n v="325"/>
    <x v="148"/>
    <x v="0"/>
    <x v="131"/>
    <d v="2013-04-28T00:00:00"/>
    <s v="Standard Class"/>
    <s v="GK-14620"/>
    <s v="Grace Kelly"/>
    <x v="1"/>
    <s v="United States"/>
    <s v="Hesperia"/>
    <x v="1"/>
    <n v="92345"/>
    <x v="1"/>
    <s v="TEC-AC-10001908"/>
    <x v="2"/>
    <x v="11"/>
    <s v="Logitech Wireless Headset h800"/>
    <n v="99.99"/>
    <n v="1"/>
    <n v="0"/>
    <n v="34.996499999999997"/>
    <n v="3.5000000000000001E-3"/>
  </r>
  <r>
    <n v="326"/>
    <x v="149"/>
    <x v="3"/>
    <x v="132"/>
    <d v="2014-11-06T00:00:00"/>
    <s v="Second Class"/>
    <s v="DJ-13510"/>
    <s v="Don Jones"/>
    <x v="1"/>
    <s v="United States"/>
    <s v="Murfreesboro"/>
    <x v="18"/>
    <n v="37130"/>
    <x v="0"/>
    <s v="FUR-FU-10001967"/>
    <x v="0"/>
    <x v="5"/>
    <s v="Telescoping Adjustable Floor Lamp"/>
    <n v="15.991999999999999"/>
    <n v="1"/>
    <n v="0.2"/>
    <n v="0.99949999999999894"/>
    <n v="6.2499999999999904E-4"/>
  </r>
  <r>
    <n v="327"/>
    <x v="150"/>
    <x v="0"/>
    <x v="133"/>
    <d v="2013-09-02T00:00:00"/>
    <s v="First Class"/>
    <s v="PO-18850"/>
    <s v="Patrick O'Brill"/>
    <x v="0"/>
    <s v="United States"/>
    <s v="Philadelphia"/>
    <x v="9"/>
    <n v="19143"/>
    <x v="3"/>
    <s v="TEC-PH-10003645"/>
    <x v="2"/>
    <x v="7"/>
    <s v="Aastra 57i VoIP phone"/>
    <n v="290.89800000000002"/>
    <n v="3"/>
    <n v="0.4"/>
    <n v="-67.876199999999997"/>
    <n v="-2.3333333333333301E-3"/>
  </r>
  <r>
    <n v="328"/>
    <x v="150"/>
    <x v="0"/>
    <x v="133"/>
    <d v="2013-09-02T00:00:00"/>
    <s v="First Class"/>
    <s v="PO-18850"/>
    <s v="Patrick O'Brill"/>
    <x v="0"/>
    <s v="United States"/>
    <s v="Philadelphia"/>
    <x v="9"/>
    <n v="19143"/>
    <x v="3"/>
    <s v="OFF-ST-10000675"/>
    <x v="1"/>
    <x v="4"/>
    <s v="File Shuttle II and Handi-File, Black"/>
    <n v="54.224000000000004"/>
    <n v="2"/>
    <n v="0.2"/>
    <n v="3.3889999999999993"/>
    <n v="6.2500000000000001E-4"/>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n v="-3.2857142857142898E-3"/>
  </r>
  <r>
    <n v="330"/>
    <x v="150"/>
    <x v="0"/>
    <x v="133"/>
    <d v="2013-09-02T00:00:00"/>
    <s v="First Class"/>
    <s v="PO-18850"/>
    <s v="Patrick O'Brill"/>
    <x v="0"/>
    <s v="United States"/>
    <s v="Philadelphia"/>
    <x v="9"/>
    <n v="19143"/>
    <x v="3"/>
    <s v="OFF-LA-10001074"/>
    <x v="1"/>
    <x v="2"/>
    <s v="Round Specialty Laser Printer Labels"/>
    <n v="100.24000000000001"/>
    <n v="10"/>
    <n v="0.2"/>
    <n v="33.830999999999989"/>
    <n v="3.375E-3"/>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n v="-7.3333333333333297E-3"/>
  </r>
  <r>
    <n v="332"/>
    <x v="151"/>
    <x v="0"/>
    <x v="134"/>
    <d v="2013-04-30T00:00:00"/>
    <s v="Second Class"/>
    <s v="JL-15850"/>
    <s v="John Lucas"/>
    <x v="0"/>
    <s v="United States"/>
    <s v="Philadelphia"/>
    <x v="9"/>
    <n v="19134"/>
    <x v="3"/>
    <s v="TEC-PH-10004614"/>
    <x v="2"/>
    <x v="7"/>
    <s v="AT&amp;T 841000 Phone"/>
    <n v="82.8"/>
    <n v="2"/>
    <n v="0.4"/>
    <n v="-20.700000000000003"/>
    <n v="-2.5000000000000001E-3"/>
  </r>
  <r>
    <n v="333"/>
    <x v="151"/>
    <x v="0"/>
    <x v="134"/>
    <d v="2013-04-30T00:00:00"/>
    <s v="Second Class"/>
    <s v="JL-15850"/>
    <s v="John Lucas"/>
    <x v="0"/>
    <s v="United States"/>
    <s v="Philadelphia"/>
    <x v="9"/>
    <n v="19134"/>
    <x v="3"/>
    <s v="OFF-BI-10001153"/>
    <x v="1"/>
    <x v="8"/>
    <s v="Ibico Recycled Grain-Textured Covers"/>
    <n v="20.724000000000004"/>
    <n v="2"/>
    <n v="0.7"/>
    <n v="-13.815999999999995"/>
    <n v="-6.6666666666666602E-3"/>
  </r>
  <r>
    <n v="334"/>
    <x v="151"/>
    <x v="0"/>
    <x v="134"/>
    <d v="2013-04-30T00:00:00"/>
    <s v="Second Class"/>
    <s v="JL-15850"/>
    <s v="John Lucas"/>
    <x v="0"/>
    <s v="United States"/>
    <s v="Philadelphia"/>
    <x v="9"/>
    <n v="19134"/>
    <x v="3"/>
    <s v="OFF-BI-10001982"/>
    <x v="1"/>
    <x v="8"/>
    <s v="Wilson Jones Custom Binder Spines &amp; Labels"/>
    <n v="4.8960000000000008"/>
    <n v="3"/>
    <n v="0.7"/>
    <n v="-3.4271999999999991"/>
    <n v="-7.0000000000000001E-3"/>
  </r>
  <r>
    <n v="335"/>
    <x v="152"/>
    <x v="1"/>
    <x v="135"/>
    <d v="2012-09-04T00:00:00"/>
    <s v="Second Class"/>
    <s v="DB-13615"/>
    <s v="Doug Bickford"/>
    <x v="0"/>
    <s v="United States"/>
    <s v="Los Angeles"/>
    <x v="1"/>
    <n v="90045"/>
    <x v="1"/>
    <s v="OFF-BI-10001922"/>
    <x v="1"/>
    <x v="8"/>
    <s v="Storex Dura Pro Binders"/>
    <n v="4.7520000000000007"/>
    <n v="1"/>
    <n v="0.2"/>
    <n v="1.6037999999999997"/>
    <n v="3.375E-3"/>
  </r>
  <r>
    <n v="336"/>
    <x v="152"/>
    <x v="1"/>
    <x v="135"/>
    <d v="2012-09-04T00:00:00"/>
    <s v="Second Class"/>
    <s v="DB-13615"/>
    <s v="Doug Bickford"/>
    <x v="0"/>
    <s v="United States"/>
    <s v="Los Angeles"/>
    <x v="1"/>
    <n v="90045"/>
    <x v="1"/>
    <s v="TEC-CO-10001449"/>
    <x v="2"/>
    <x v="16"/>
    <s v="Hewlett Packard LaserJet 3310 Copier"/>
    <n v="959.98400000000004"/>
    <n v="2"/>
    <n v="0.2"/>
    <n v="335.99440000000004"/>
    <n v="3.5000000000000001E-3"/>
  </r>
  <r>
    <n v="337"/>
    <x v="152"/>
    <x v="1"/>
    <x v="135"/>
    <d v="2012-09-04T00:00:00"/>
    <s v="Second Class"/>
    <s v="DB-13615"/>
    <s v="Doug Bickford"/>
    <x v="0"/>
    <s v="United States"/>
    <s v="Los Angeles"/>
    <x v="1"/>
    <n v="90045"/>
    <x v="1"/>
    <s v="OFF-BI-10004140"/>
    <x v="1"/>
    <x v="8"/>
    <s v="Avery Non-Stick Binders"/>
    <n v="14.368000000000002"/>
    <n v="4"/>
    <n v="0.2"/>
    <n v="4.4899999999999984"/>
    <n v="3.1250000000000002E-3"/>
  </r>
  <r>
    <n v="338"/>
    <x v="153"/>
    <x v="2"/>
    <x v="136"/>
    <d v="2011-07-17T00:00:00"/>
    <s v="Standard Class"/>
    <s v="AC-10420"/>
    <s v="Alyssa Crouse"/>
    <x v="1"/>
    <s v="United States"/>
    <s v="San Francisco"/>
    <x v="1"/>
    <n v="94122"/>
    <x v="1"/>
    <s v="OFF-BI-10003314"/>
    <x v="1"/>
    <x v="8"/>
    <s v="Tuff Stuff Recycled Round Ring Binders"/>
    <n v="7.7120000000000006"/>
    <n v="2"/>
    <n v="0.2"/>
    <n v="2.7956000000000003"/>
    <n v="3.6250000000000002E-3"/>
  </r>
  <r>
    <n v="339"/>
    <x v="153"/>
    <x v="2"/>
    <x v="136"/>
    <d v="2011-07-17T00:00:00"/>
    <s v="Standard Class"/>
    <s v="AC-10420"/>
    <s v="Alyssa Crouse"/>
    <x v="1"/>
    <s v="United States"/>
    <s v="San Francisco"/>
    <x v="1"/>
    <n v="94122"/>
    <x v="1"/>
    <s v="FUR-TA-10004575"/>
    <x v="0"/>
    <x v="3"/>
    <s v="Hon 5100 Series Wood Tables"/>
    <n v="698.35200000000009"/>
    <n v="3"/>
    <n v="0.2"/>
    <n v="-17.458800000000053"/>
    <n v="-2.5000000000000098E-4"/>
  </r>
  <r>
    <n v="340"/>
    <x v="154"/>
    <x v="1"/>
    <x v="137"/>
    <d v="2012-06-26T00:00:00"/>
    <s v="Second Class"/>
    <s v="KL-16645"/>
    <s v="Ken Lonsdale"/>
    <x v="0"/>
    <s v="United States"/>
    <s v="Layton"/>
    <x v="7"/>
    <n v="84041"/>
    <x v="1"/>
    <s v="OFF-FA-10000490"/>
    <x v="1"/>
    <x v="13"/>
    <s v="OIC Binder Clips, Mini, 1/4&quot; Capacity, Black"/>
    <n v="4.96"/>
    <n v="4"/>
    <n v="0"/>
    <n v="2.3311999999999999"/>
    <n v="4.7000000000000002E-3"/>
  </r>
  <r>
    <n v="341"/>
    <x v="155"/>
    <x v="2"/>
    <x v="138"/>
    <d v="2011-04-17T00:00:00"/>
    <s v="Second Class"/>
    <s v="JD-15895"/>
    <s v="Jonathan Doherty"/>
    <x v="1"/>
    <s v="United States"/>
    <s v="Philadelphia"/>
    <x v="9"/>
    <n v="19140"/>
    <x v="3"/>
    <s v="OFF-AR-10000122"/>
    <x v="1"/>
    <x v="6"/>
    <s v="Newell 314"/>
    <n v="17.856000000000002"/>
    <n v="4"/>
    <n v="0.2"/>
    <n v="1.1159999999999979"/>
    <n v="6.2499999999999904E-4"/>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n v="-8.0000000000000002E-3"/>
  </r>
  <r>
    <n v="343"/>
    <x v="155"/>
    <x v="2"/>
    <x v="138"/>
    <d v="2011-04-17T00:00:00"/>
    <s v="Second Class"/>
    <s v="JD-15895"/>
    <s v="Jonathan Doherty"/>
    <x v="1"/>
    <s v="United States"/>
    <s v="Philadelphia"/>
    <x v="9"/>
    <n v="19140"/>
    <x v="3"/>
    <s v="OFF-FA-10002780"/>
    <x v="1"/>
    <x v="13"/>
    <s v="Staples"/>
    <n v="30.991999999999997"/>
    <n v="13"/>
    <n v="0.2"/>
    <n v="10.072399999999996"/>
    <n v="3.2499999999999999E-3"/>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n v="1.16666666666667E-3"/>
  </r>
  <r>
    <n v="345"/>
    <x v="156"/>
    <x v="1"/>
    <x v="139"/>
    <d v="2012-12-24T00:00:00"/>
    <s v="Standard Class"/>
    <s v="CS-12130"/>
    <s v="Chad Sievert"/>
    <x v="0"/>
    <s v="United States"/>
    <s v="Austin"/>
    <x v="5"/>
    <n v="78745"/>
    <x v="2"/>
    <s v="OFF-ST-10000107"/>
    <x v="1"/>
    <x v="4"/>
    <s v="Fellowes Super Stor/Drawer"/>
    <n v="88.800000000000011"/>
    <n v="4"/>
    <n v="0.2"/>
    <n v="-2.2200000000000131"/>
    <n v="-2.5000000000000098E-4"/>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n v="1E-3"/>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n v="4.1000000000000003E-3"/>
  </r>
  <r>
    <n v="348"/>
    <x v="158"/>
    <x v="3"/>
    <x v="141"/>
    <d v="2014-07-13T00:00:00"/>
    <s v="Standard Class"/>
    <s v="TD-20995"/>
    <s v="Tamara Dahlen"/>
    <x v="0"/>
    <s v="United States"/>
    <s v="Lowell"/>
    <x v="31"/>
    <n v="1852"/>
    <x v="3"/>
    <s v="OFF-PA-10000249"/>
    <x v="1"/>
    <x v="10"/>
    <s v="Staples"/>
    <n v="24.56"/>
    <n v="2"/>
    <n v="0"/>
    <n v="11.543199999999999"/>
    <n v="4.7000000000000002E-3"/>
  </r>
  <r>
    <n v="349"/>
    <x v="158"/>
    <x v="3"/>
    <x v="141"/>
    <d v="2014-07-13T00:00:00"/>
    <s v="Standard Class"/>
    <s v="TD-20995"/>
    <s v="Tamara Dahlen"/>
    <x v="0"/>
    <s v="United States"/>
    <s v="Lowell"/>
    <x v="31"/>
    <n v="1852"/>
    <x v="3"/>
    <s v="OFF-AR-10001374"/>
    <x v="1"/>
    <x v="6"/>
    <s v="BIC Brite Liner Highlighters, Chisel Tip"/>
    <n v="12.96"/>
    <n v="2"/>
    <n v="0"/>
    <n v="4.1471999999999998"/>
    <n v="3.2000000000000002E-3"/>
  </r>
  <r>
    <n v="350"/>
    <x v="159"/>
    <x v="0"/>
    <x v="142"/>
    <d v="2013-09-04T00:00:00"/>
    <s v="First Class"/>
    <s v="AB-10060"/>
    <s v="Adam Bellavance"/>
    <x v="2"/>
    <s v="United States"/>
    <s v="New York City"/>
    <x v="15"/>
    <n v="10009"/>
    <x v="3"/>
    <s v="TEC-AC-10000290"/>
    <x v="2"/>
    <x v="11"/>
    <s v="Sabrent 4-Port USB 2.0 Hub"/>
    <n v="6.79"/>
    <n v="1"/>
    <n v="0"/>
    <n v="2.3086000000000002"/>
    <n v="3.3999999999999998E-3"/>
  </r>
  <r>
    <n v="351"/>
    <x v="159"/>
    <x v="0"/>
    <x v="142"/>
    <d v="2013-09-04T00:00:00"/>
    <s v="First Class"/>
    <s v="AB-10060"/>
    <s v="Adam Bellavance"/>
    <x v="2"/>
    <s v="United States"/>
    <s v="New York City"/>
    <x v="15"/>
    <n v="10009"/>
    <x v="3"/>
    <s v="OFF-PA-10001970"/>
    <x v="1"/>
    <x v="10"/>
    <s v="Xerox 1881"/>
    <n v="24.56"/>
    <n v="2"/>
    <n v="0"/>
    <n v="11.543199999999999"/>
    <n v="4.7000000000000002E-3"/>
  </r>
  <r>
    <n v="352"/>
    <x v="159"/>
    <x v="0"/>
    <x v="142"/>
    <d v="2013-09-04T00:00:00"/>
    <s v="First Class"/>
    <s v="AB-10060"/>
    <s v="Adam Bellavance"/>
    <x v="2"/>
    <s v="United States"/>
    <s v="New York City"/>
    <x v="15"/>
    <n v="10009"/>
    <x v="3"/>
    <s v="OFF-BI-10002160"/>
    <x v="1"/>
    <x v="8"/>
    <s v="Acco Hanging Data Binders"/>
    <n v="3.048"/>
    <n v="1"/>
    <n v="0.2"/>
    <n v="1.0668"/>
    <n v="3.5000000000000001E-3"/>
  </r>
  <r>
    <n v="353"/>
    <x v="159"/>
    <x v="0"/>
    <x v="142"/>
    <d v="2013-09-04T00:00:00"/>
    <s v="First Class"/>
    <s v="AB-10060"/>
    <s v="Adam Bellavance"/>
    <x v="2"/>
    <s v="United States"/>
    <s v="New York City"/>
    <x v="15"/>
    <n v="10009"/>
    <x v="3"/>
    <s v="OFF-PA-10001970"/>
    <x v="1"/>
    <x v="10"/>
    <s v="Xerox 1881"/>
    <n v="49.12"/>
    <n v="4"/>
    <n v="0"/>
    <n v="23.086399999999998"/>
    <n v="4.7000000000000002E-3"/>
  </r>
  <r>
    <n v="354"/>
    <x v="159"/>
    <x v="0"/>
    <x v="142"/>
    <d v="2013-09-04T00:00:00"/>
    <s v="First Class"/>
    <s v="AB-10060"/>
    <s v="Adam Bellavance"/>
    <x v="2"/>
    <s v="United States"/>
    <s v="New York City"/>
    <x v="15"/>
    <n v="10009"/>
    <x v="3"/>
    <s v="OFF-BI-10004995"/>
    <x v="1"/>
    <x v="8"/>
    <s v="GBC DocuBind P400 Electric Binding System"/>
    <n v="4355.1680000000006"/>
    <n v="4"/>
    <n v="0.2"/>
    <n v="1415.4295999999997"/>
    <n v="3.2499999999999999E-3"/>
  </r>
  <r>
    <n v="355"/>
    <x v="160"/>
    <x v="0"/>
    <x v="143"/>
    <d v="2013-04-14T00:00:00"/>
    <s v="Standard Class"/>
    <s v="JL-15505"/>
    <s v="Jeremy Lonsdale"/>
    <x v="0"/>
    <s v="United States"/>
    <s v="New York City"/>
    <x v="15"/>
    <n v="10035"/>
    <x v="3"/>
    <s v="FUR-BO-10002268"/>
    <x v="0"/>
    <x v="0"/>
    <s v="Sauder Barrister Bookcases"/>
    <n v="388.70400000000006"/>
    <n v="6"/>
    <n v="0.2"/>
    <n v="-4.8588000000000022"/>
    <n v="-1.25E-4"/>
  </r>
  <r>
    <n v="356"/>
    <x v="160"/>
    <x v="0"/>
    <x v="143"/>
    <d v="2013-04-14T00:00:00"/>
    <s v="Standard Class"/>
    <s v="JL-15505"/>
    <s v="Jeremy Lonsdale"/>
    <x v="0"/>
    <s v="United States"/>
    <s v="New York City"/>
    <x v="15"/>
    <n v="10035"/>
    <x v="3"/>
    <s v="OFF-EN-10001137"/>
    <x v="1"/>
    <x v="12"/>
    <s v="#10 Gummed Flap White Envelopes, 100/Box"/>
    <n v="8.26"/>
    <n v="2"/>
    <n v="0"/>
    <n v="3.7995999999999999"/>
    <n v="4.5999999999999999E-3"/>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n v="4.1000000000000003E-3"/>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n v="4.5999999999999999E-3"/>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n v="3.1250000000000002E-3"/>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n v="2.5999999999999999E-3"/>
  </r>
  <r>
    <n v="361"/>
    <x v="162"/>
    <x v="3"/>
    <x v="144"/>
    <d v="2014-03-12T00:00:00"/>
    <s v="First Class"/>
    <s v="VB-21745"/>
    <s v="Victoria Brennan"/>
    <x v="1"/>
    <s v="United States"/>
    <s v="Columbus"/>
    <x v="32"/>
    <n v="31907"/>
    <x v="0"/>
    <s v="OFF-LA-10001158"/>
    <x v="1"/>
    <x v="2"/>
    <s v="Avery Address/Shipping Labels for Typewriters, 4&quot; x 2&quot;"/>
    <n v="20.7"/>
    <n v="2"/>
    <n v="0"/>
    <n v="9.9359999999999999"/>
    <n v="4.7999999999999996E-3"/>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n v="4.7999999999999996E-3"/>
  </r>
  <r>
    <n v="363"/>
    <x v="163"/>
    <x v="3"/>
    <x v="145"/>
    <d v="2014-10-02T00:00:00"/>
    <s v="Standard Class"/>
    <s v="KW-16435"/>
    <s v="Katrina Willman"/>
    <x v="0"/>
    <s v="United States"/>
    <s v="New York City"/>
    <x v="15"/>
    <n v="10009"/>
    <x v="3"/>
    <s v="FUR-CH-10000785"/>
    <x v="0"/>
    <x v="1"/>
    <s v="Global Ergonomic Managers Chair"/>
    <n v="488.64600000000002"/>
    <n v="3"/>
    <n v="0.1"/>
    <n v="86.870400000000004"/>
    <n v="1.77777777777778E-3"/>
  </r>
  <r>
    <n v="364"/>
    <x v="163"/>
    <x v="3"/>
    <x v="145"/>
    <d v="2014-10-02T00:00:00"/>
    <s v="Standard Class"/>
    <s v="KW-16435"/>
    <s v="Katrina Willman"/>
    <x v="0"/>
    <s v="United States"/>
    <s v="New York City"/>
    <x v="15"/>
    <n v="10009"/>
    <x v="3"/>
    <s v="OFF-AR-10003732"/>
    <x v="1"/>
    <x v="6"/>
    <s v="Newell 333"/>
    <n v="5.56"/>
    <n v="2"/>
    <n v="0"/>
    <n v="1.4455999999999998"/>
    <n v="2.5999999999999999E-3"/>
  </r>
  <r>
    <n v="365"/>
    <x v="163"/>
    <x v="3"/>
    <x v="145"/>
    <d v="2014-10-02T00:00:00"/>
    <s v="Standard Class"/>
    <s v="KW-16435"/>
    <s v="Katrina Willman"/>
    <x v="0"/>
    <s v="United States"/>
    <s v="New York City"/>
    <x v="15"/>
    <n v="10009"/>
    <x v="3"/>
    <s v="FUR-FU-10000023"/>
    <x v="0"/>
    <x v="5"/>
    <s v="Eldon Wave Desk Accessories"/>
    <n v="47.12"/>
    <n v="8"/>
    <n v="0"/>
    <n v="20.732800000000001"/>
    <n v="4.4000000000000003E-3"/>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n v="4.0000000000000002E-4"/>
  </r>
  <r>
    <n v="367"/>
    <x v="165"/>
    <x v="0"/>
    <x v="147"/>
    <d v="2013-10-22T00:00:00"/>
    <s v="Same Day"/>
    <s v="MK-17905"/>
    <s v="Michael Kennedy"/>
    <x v="1"/>
    <s v="United States"/>
    <s v="Manchester"/>
    <x v="29"/>
    <n v="6040"/>
    <x v="3"/>
    <s v="OFF-BI-10002412"/>
    <x v="1"/>
    <x v="8"/>
    <s v="Wilson Jones “Snap” Scratch Pad Binder Tool for Ring Binders"/>
    <n v="23.2"/>
    <n v="4"/>
    <n v="0"/>
    <n v="10.44"/>
    <n v="4.4999999999999997E-3"/>
  </r>
  <r>
    <n v="368"/>
    <x v="165"/>
    <x v="0"/>
    <x v="147"/>
    <d v="2013-10-22T00:00:00"/>
    <s v="Same Day"/>
    <s v="MK-17905"/>
    <s v="Michael Kennedy"/>
    <x v="1"/>
    <s v="United States"/>
    <s v="Manchester"/>
    <x v="29"/>
    <n v="6040"/>
    <x v="3"/>
    <s v="OFF-SU-10001225"/>
    <x v="1"/>
    <x v="14"/>
    <s v="Staples"/>
    <n v="7.36"/>
    <n v="2"/>
    <n v="0"/>
    <n v="0.14719999999999978"/>
    <n v="2.0000000000000001E-4"/>
  </r>
  <r>
    <n v="369"/>
    <x v="165"/>
    <x v="0"/>
    <x v="147"/>
    <d v="2013-10-22T00:00:00"/>
    <s v="Same Day"/>
    <s v="MK-17905"/>
    <s v="Michael Kennedy"/>
    <x v="1"/>
    <s v="United States"/>
    <s v="Manchester"/>
    <x v="29"/>
    <n v="6040"/>
    <x v="3"/>
    <s v="OFF-ST-10002406"/>
    <x v="1"/>
    <x v="4"/>
    <s v="Pizazz Global Quick File"/>
    <n v="104.79"/>
    <n v="7"/>
    <n v="0"/>
    <n v="29.341200000000008"/>
    <n v="2.8E-3"/>
  </r>
  <r>
    <n v="370"/>
    <x v="165"/>
    <x v="0"/>
    <x v="147"/>
    <d v="2013-10-22T00:00:00"/>
    <s v="Same Day"/>
    <s v="MK-17905"/>
    <s v="Michael Kennedy"/>
    <x v="1"/>
    <s v="United States"/>
    <s v="Manchester"/>
    <x v="29"/>
    <n v="6040"/>
    <x v="3"/>
    <s v="FUR-BO-10002545"/>
    <x v="0"/>
    <x v="0"/>
    <s v="Atlantic Metals Mobile 3-Shelf Bookcases, Custom Colors"/>
    <n v="1043.92"/>
    <n v="4"/>
    <n v="0"/>
    <n v="271.41920000000005"/>
    <n v="2.5999999999999999E-3"/>
  </r>
  <r>
    <n v="371"/>
    <x v="166"/>
    <x v="3"/>
    <x v="148"/>
    <d v="2014-06-05T00:00:00"/>
    <s v="Standard Class"/>
    <s v="GT-14755"/>
    <s v="Guy Thornton"/>
    <x v="0"/>
    <s v="United States"/>
    <s v="Harlingen"/>
    <x v="5"/>
    <n v="78550"/>
    <x v="2"/>
    <s v="OFF-PA-10002036"/>
    <x v="1"/>
    <x v="10"/>
    <s v="Xerox 1930"/>
    <n v="25.920000000000005"/>
    <n v="5"/>
    <n v="0.2"/>
    <n v="9.3960000000000008"/>
    <n v="3.6250000000000002E-3"/>
  </r>
  <r>
    <n v="372"/>
    <x v="166"/>
    <x v="3"/>
    <x v="148"/>
    <d v="2014-06-05T00:00:00"/>
    <s v="Standard Class"/>
    <s v="GT-14755"/>
    <s v="Guy Thornton"/>
    <x v="0"/>
    <s v="United States"/>
    <s v="Harlingen"/>
    <x v="5"/>
    <n v="78550"/>
    <x v="2"/>
    <s v="OFF-ST-10002205"/>
    <x v="1"/>
    <x v="4"/>
    <s v="File Shuttle I and Handi-File"/>
    <n v="53.424000000000007"/>
    <n v="3"/>
    <n v="0.2"/>
    <n v="4.6746000000000016"/>
    <n v="8.7500000000000002E-4"/>
  </r>
  <r>
    <n v="373"/>
    <x v="167"/>
    <x v="2"/>
    <x v="149"/>
    <d v="2011-07-27T00:00:00"/>
    <s v="Standard Class"/>
    <s v="AG-10900"/>
    <s v="Arthur Gainer"/>
    <x v="0"/>
    <s v="United States"/>
    <s v="Tucson"/>
    <x v="16"/>
    <n v="85705"/>
    <x v="1"/>
    <s v="OFF-BI-10001982"/>
    <x v="1"/>
    <x v="8"/>
    <s v="Wilson Jones Custom Binder Spines &amp; Labels"/>
    <n v="8.1600000000000019"/>
    <n v="5"/>
    <n v="0.7"/>
    <n v="-5.7119999999999997"/>
    <n v="-7.0000000000000001E-3"/>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n v="1.75E-3"/>
  </r>
  <r>
    <n v="375"/>
    <x v="167"/>
    <x v="2"/>
    <x v="149"/>
    <d v="2011-07-27T00:00:00"/>
    <s v="Standard Class"/>
    <s v="AG-10900"/>
    <s v="Arthur Gainer"/>
    <x v="0"/>
    <s v="United States"/>
    <s v="Tucson"/>
    <x v="16"/>
    <n v="85705"/>
    <x v="1"/>
    <s v="OFF-AR-10000658"/>
    <x v="1"/>
    <x v="6"/>
    <s v="Newell 324"/>
    <n v="9.24"/>
    <n v="1"/>
    <n v="0.2"/>
    <n v="0.92399999999999993"/>
    <n v="1E-3"/>
  </r>
  <r>
    <n v="376"/>
    <x v="167"/>
    <x v="2"/>
    <x v="149"/>
    <d v="2011-07-27T00:00:00"/>
    <s v="Standard Class"/>
    <s v="AG-10900"/>
    <s v="Arthur Gainer"/>
    <x v="0"/>
    <s v="United States"/>
    <s v="Tucson"/>
    <x v="16"/>
    <n v="85705"/>
    <x v="1"/>
    <s v="TEC-AC-10002076"/>
    <x v="2"/>
    <x v="11"/>
    <s v="Microsoft Natural Keyboard Elite"/>
    <n v="479.04"/>
    <n v="10"/>
    <n v="0.2"/>
    <n v="-29.940000000000012"/>
    <n v="-6.2500000000000001E-4"/>
  </r>
  <r>
    <n v="377"/>
    <x v="168"/>
    <x v="0"/>
    <x v="150"/>
    <d v="2013-10-02T00:00:00"/>
    <s v="First Class"/>
    <s v="MM-18280"/>
    <s v="Muhammed MacIntyre"/>
    <x v="1"/>
    <s v="United States"/>
    <s v="Quincy"/>
    <x v="10"/>
    <n v="62301"/>
    <x v="2"/>
    <s v="OFF-PA-10003039"/>
    <x v="1"/>
    <x v="10"/>
    <s v="Xerox 1960"/>
    <n v="99.13600000000001"/>
    <n v="4"/>
    <n v="0.2"/>
    <n v="30.979999999999993"/>
    <n v="3.1250000000000002E-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n v="-2E-3"/>
  </r>
  <r>
    <n v="379"/>
    <x v="170"/>
    <x v="1"/>
    <x v="152"/>
    <d v="2012-05-05T00:00:00"/>
    <s v="Standard Class"/>
    <s v="RA-19915"/>
    <s v="Russell Applegate"/>
    <x v="0"/>
    <s v="United States"/>
    <s v="Houston"/>
    <x v="5"/>
    <n v="77095"/>
    <x v="2"/>
    <s v="OFF-AP-10000696"/>
    <x v="1"/>
    <x v="9"/>
    <s v="Holmes Odor Grabber"/>
    <n v="8.6519999999999975"/>
    <n v="3"/>
    <n v="0.8"/>
    <n v="-20.332200000000007"/>
    <n v="-2.35E-2"/>
  </r>
  <r>
    <n v="380"/>
    <x v="170"/>
    <x v="1"/>
    <x v="152"/>
    <d v="2012-05-05T00:00:00"/>
    <s v="Standard Class"/>
    <s v="RA-19915"/>
    <s v="Russell Applegate"/>
    <x v="0"/>
    <s v="United States"/>
    <s v="Houston"/>
    <x v="5"/>
    <n v="77095"/>
    <x v="2"/>
    <s v="OFF-ST-10003327"/>
    <x v="1"/>
    <x v="4"/>
    <s v="Akro-Mils 12-Gallon Tote"/>
    <n v="23.832000000000001"/>
    <n v="3"/>
    <n v="0.2"/>
    <n v="2.6810999999999954"/>
    <n v="1.1249999999999999E-3"/>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n v="-1.55E-2"/>
  </r>
  <r>
    <n v="382"/>
    <x v="171"/>
    <x v="0"/>
    <x v="99"/>
    <d v="2013-10-30T00:00:00"/>
    <s v="First Class"/>
    <s v="AS-10285"/>
    <s v="Alejandro Savely"/>
    <x v="1"/>
    <s v="United States"/>
    <s v="San Francisco"/>
    <x v="1"/>
    <n v="94109"/>
    <x v="1"/>
    <s v="OFF-PA-10004734"/>
    <x v="1"/>
    <x v="10"/>
    <s v="Southworth Structures Collection"/>
    <n v="50.96"/>
    <n v="7"/>
    <n v="0"/>
    <n v="25.48"/>
    <n v="5.0000000000000001E-3"/>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n v="3.5000000000000001E-3"/>
  </r>
  <r>
    <n v="384"/>
    <x v="172"/>
    <x v="1"/>
    <x v="153"/>
    <d v="2012-06-29T00:00:00"/>
    <s v="Second Class"/>
    <s v="LA-16780"/>
    <s v="Laura Armstrong"/>
    <x v="1"/>
    <s v="United States"/>
    <s v="Taylor"/>
    <x v="12"/>
    <n v="48180"/>
    <x v="2"/>
    <s v="TEC-AC-10004708"/>
    <x v="2"/>
    <x v="11"/>
    <s v="Sony 32GB Class 10 Micro SDHC R40 Memory Card"/>
    <n v="41.9"/>
    <n v="2"/>
    <n v="0"/>
    <n v="8.7989999999999995"/>
    <n v="2.0999999999999999E-3"/>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n v="-4.1818181818181798E-3"/>
  </r>
  <r>
    <n v="386"/>
    <x v="173"/>
    <x v="1"/>
    <x v="154"/>
    <d v="2012-12-02T00:00:00"/>
    <s v="Standard Class"/>
    <s v="DO-13435"/>
    <s v="Denny Ordway"/>
    <x v="0"/>
    <s v="United States"/>
    <s v="Pembroke Pines"/>
    <x v="2"/>
    <n v="33024"/>
    <x v="0"/>
    <s v="TEC-AC-10002335"/>
    <x v="2"/>
    <x v="11"/>
    <s v="Logitech Media Keyboard K200"/>
    <n v="83.976000000000013"/>
    <n v="3"/>
    <n v="0.2"/>
    <n v="-1.049700000000005"/>
    <n v="-1.2500000000000101E-4"/>
  </r>
  <r>
    <n v="387"/>
    <x v="174"/>
    <x v="1"/>
    <x v="155"/>
    <d v="2012-12-07T00:00:00"/>
    <s v="Standard Class"/>
    <s v="DK-13225"/>
    <s v="Dean Katz"/>
    <x v="1"/>
    <s v="United States"/>
    <s v="Philadelphia"/>
    <x v="9"/>
    <n v="19140"/>
    <x v="3"/>
    <s v="TEC-MA-10001681"/>
    <x v="2"/>
    <x v="15"/>
    <s v="Lexmark MarkNet N8150 Wireless Print Server"/>
    <n v="482.34000000000003"/>
    <n v="4"/>
    <n v="0.7"/>
    <n v="-337.63799999999981"/>
    <n v="-7.0000000000000001E-3"/>
  </r>
  <r>
    <n v="388"/>
    <x v="174"/>
    <x v="1"/>
    <x v="155"/>
    <d v="2012-12-07T00:00:00"/>
    <s v="Standard Class"/>
    <s v="DK-13225"/>
    <s v="Dean Katz"/>
    <x v="1"/>
    <s v="United States"/>
    <s v="Philadelphia"/>
    <x v="9"/>
    <n v="19140"/>
    <x v="3"/>
    <s v="FUR-FU-10001935"/>
    <x v="0"/>
    <x v="5"/>
    <s v="3M Hangers With Command Adhesive"/>
    <n v="2.9600000000000004"/>
    <n v="1"/>
    <n v="0.2"/>
    <n v="0.77700000000000025"/>
    <n v="2.6250000000000002E-3"/>
  </r>
  <r>
    <n v="389"/>
    <x v="175"/>
    <x v="2"/>
    <x v="156"/>
    <d v="2011-11-26T00:00:00"/>
    <s v="First Class"/>
    <s v="NG-18430"/>
    <s v="Nathan Gelder"/>
    <x v="0"/>
    <s v="United States"/>
    <s v="Cincinnati"/>
    <x v="24"/>
    <n v="45231"/>
    <x v="3"/>
    <s v="OFF-AR-10004757"/>
    <x v="1"/>
    <x v="6"/>
    <s v="Crayola Colored Pencils"/>
    <n v="2.6240000000000001"/>
    <n v="1"/>
    <n v="0.2"/>
    <n v="0.42639999999999978"/>
    <n v="1.6249999999999999E-3"/>
  </r>
  <r>
    <n v="390"/>
    <x v="176"/>
    <x v="3"/>
    <x v="157"/>
    <d v="2014-12-16T00:00:00"/>
    <s v="Standard Class"/>
    <s v="MV-18190"/>
    <s v="Mike Vittorini"/>
    <x v="0"/>
    <s v="United States"/>
    <s v="New York City"/>
    <x v="15"/>
    <n v="10009"/>
    <x v="3"/>
    <s v="OFF-BI-10000050"/>
    <x v="1"/>
    <x v="8"/>
    <s v="Angle-D Binders with Locking Rings, Label Holders"/>
    <n v="23.36"/>
    <n v="4"/>
    <n v="0.2"/>
    <n v="7.8839999999999986"/>
    <n v="3.375E-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n v="3.3999999999999998E-3"/>
  </r>
  <r>
    <n v="392"/>
    <x v="177"/>
    <x v="2"/>
    <x v="158"/>
    <d v="2011-09-23T00:00:00"/>
    <s v="Second Class"/>
    <s v="JG-15115"/>
    <s v="Jack Garza"/>
    <x v="0"/>
    <s v="United States"/>
    <s v="Des Moines"/>
    <x v="4"/>
    <n v="98198"/>
    <x v="1"/>
    <s v="TEC-PH-10003012"/>
    <x v="2"/>
    <x v="7"/>
    <s v="Nortel Meridian M3904 Professional Digital phone"/>
    <n v="246.38400000000001"/>
    <n v="2"/>
    <n v="0.2"/>
    <n v="27.718199999999968"/>
    <n v="1.1249999999999999E-3"/>
  </r>
  <r>
    <n v="393"/>
    <x v="177"/>
    <x v="2"/>
    <x v="158"/>
    <d v="2011-09-23T00:00:00"/>
    <s v="Second Class"/>
    <s v="JG-15115"/>
    <s v="Jack Garza"/>
    <x v="0"/>
    <s v="United States"/>
    <s v="Des Moines"/>
    <x v="4"/>
    <n v="98198"/>
    <x v="1"/>
    <s v="TEC-CO-10002313"/>
    <x v="2"/>
    <x v="16"/>
    <s v="Canon PC1080F Personal Copier"/>
    <n v="1799.97"/>
    <n v="3"/>
    <n v="0"/>
    <n v="701.98829999999998"/>
    <n v="3.8999999999999998E-3"/>
  </r>
  <r>
    <n v="394"/>
    <x v="178"/>
    <x v="2"/>
    <x v="159"/>
    <d v="2011-06-10T00:00:00"/>
    <s v="Second Class"/>
    <s v="BP-11095"/>
    <s v="Bart Pistole"/>
    <x v="1"/>
    <s v="United States"/>
    <s v="Peoria"/>
    <x v="10"/>
    <n v="61604"/>
    <x v="2"/>
    <s v="OFF-BI-10003982"/>
    <x v="1"/>
    <x v="8"/>
    <s v="Wilson Jones Century Plastic Molded Ring Binders"/>
    <n v="12.461999999999996"/>
    <n v="3"/>
    <n v="0.8"/>
    <n v="-20.5623"/>
    <n v="-1.6500000000000001E-2"/>
  </r>
  <r>
    <n v="395"/>
    <x v="179"/>
    <x v="3"/>
    <x v="160"/>
    <d v="2014-07-06T00:00:00"/>
    <s v="Standard Class"/>
    <s v="VP-21730"/>
    <s v="Victor Preis"/>
    <x v="2"/>
    <s v="United States"/>
    <s v="Las Vegas"/>
    <x v="33"/>
    <n v="89115"/>
    <x v="1"/>
    <s v="OFF-BI-10004492"/>
    <x v="1"/>
    <x v="8"/>
    <s v="Tuf-Vin Binders"/>
    <n v="75.792000000000002"/>
    <n v="3"/>
    <n v="0.2"/>
    <n v="25.579799999999992"/>
    <n v="3.375E-3"/>
  </r>
  <r>
    <n v="396"/>
    <x v="180"/>
    <x v="3"/>
    <x v="161"/>
    <d v="2014-10-20T00:00:00"/>
    <s v="Second Class"/>
    <s v="SS-20140"/>
    <s v="Saphhira Shifley"/>
    <x v="1"/>
    <s v="United States"/>
    <s v="Warwick"/>
    <x v="34"/>
    <n v="2886"/>
    <x v="3"/>
    <s v="OFF-ST-10000798"/>
    <x v="1"/>
    <x v="4"/>
    <s v="2300 Heavy-Duty Transfer File Systems by Perma"/>
    <n v="49.96"/>
    <n v="2"/>
    <n v="0"/>
    <n v="9.4923999999999964"/>
    <n v="1.9E-3"/>
  </r>
  <r>
    <n v="397"/>
    <x v="180"/>
    <x v="3"/>
    <x v="161"/>
    <d v="2014-10-20T00:00:00"/>
    <s v="Second Class"/>
    <s v="SS-20140"/>
    <s v="Saphhira Shifley"/>
    <x v="1"/>
    <s v="United States"/>
    <s v="Warwick"/>
    <x v="34"/>
    <n v="2886"/>
    <x v="3"/>
    <s v="OFF-PA-10002552"/>
    <x v="1"/>
    <x v="10"/>
    <s v="Xerox 1958"/>
    <n v="12.96"/>
    <n v="2"/>
    <n v="0"/>
    <n v="6.2208000000000006"/>
    <n v="4.7999999999999996E-3"/>
  </r>
  <r>
    <n v="398"/>
    <x v="181"/>
    <x v="1"/>
    <x v="89"/>
    <d v="2012-11-04T00:00:00"/>
    <s v="Standard Class"/>
    <s v="HP-14815"/>
    <s v="Harold Pawlan"/>
    <x v="2"/>
    <s v="United States"/>
    <s v="Jackson"/>
    <x v="12"/>
    <n v="49201"/>
    <x v="2"/>
    <s v="OFF-SU-10002573"/>
    <x v="1"/>
    <x v="14"/>
    <s v="Acme 10&quot; Easy Grip Assistive Scissors"/>
    <n v="70.12"/>
    <n v="4"/>
    <n v="0"/>
    <n v="21.035999999999994"/>
    <n v="3.0000000000000001E-3"/>
  </r>
  <r>
    <n v="399"/>
    <x v="182"/>
    <x v="0"/>
    <x v="162"/>
    <d v="2013-09-11T00:00:00"/>
    <s v="Second Class"/>
    <s v="AG-10675"/>
    <s v="Anna Gayman"/>
    <x v="0"/>
    <s v="United States"/>
    <s v="Houston"/>
    <x v="5"/>
    <n v="77036"/>
    <x v="2"/>
    <s v="OFF-ST-10001580"/>
    <x v="1"/>
    <x v="4"/>
    <s v="Super Decoflex Portable Personal File"/>
    <n v="35.952000000000005"/>
    <n v="3"/>
    <n v="0.2"/>
    <n v="3.5951999999999984"/>
    <n v="9.9999999999999894E-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n v="-1.3235294117647099E-3"/>
  </r>
  <r>
    <n v="401"/>
    <x v="182"/>
    <x v="0"/>
    <x v="162"/>
    <d v="2013-09-11T00:00:00"/>
    <s v="Second Class"/>
    <s v="AG-10675"/>
    <s v="Anna Gayman"/>
    <x v="0"/>
    <s v="United States"/>
    <s v="Houston"/>
    <x v="5"/>
    <n v="77036"/>
    <x v="2"/>
    <s v="OFF-ST-10000934"/>
    <x v="1"/>
    <x v="4"/>
    <s v="Contico 72&quot;H Heavy-Duty Storage System"/>
    <n v="131.136"/>
    <n v="4"/>
    <n v="0.2"/>
    <n v="-32.783999999999999"/>
    <n v="-2.5000000000000001E-3"/>
  </r>
  <r>
    <n v="402"/>
    <x v="182"/>
    <x v="0"/>
    <x v="162"/>
    <d v="2013-09-11T00:00:00"/>
    <s v="Second Class"/>
    <s v="AG-10675"/>
    <s v="Anna Gayman"/>
    <x v="0"/>
    <s v="United States"/>
    <s v="Houston"/>
    <x v="5"/>
    <n v="77036"/>
    <x v="2"/>
    <s v="TEC-AC-10000158"/>
    <x v="2"/>
    <x v="11"/>
    <s v="Sony 64GB Class 10 Micro SDHC R40 Memory Card"/>
    <n v="57.584000000000003"/>
    <n v="2"/>
    <n v="0.2"/>
    <n v="0.71979999999999933"/>
    <n v="1.25E-4"/>
  </r>
  <r>
    <n v="403"/>
    <x v="183"/>
    <x v="2"/>
    <x v="163"/>
    <d v="2011-12-26T00:00:00"/>
    <s v="First Class"/>
    <s v="LF-17185"/>
    <s v="Luke Foster"/>
    <x v="0"/>
    <s v="United States"/>
    <s v="Miami"/>
    <x v="2"/>
    <n v="33180"/>
    <x v="0"/>
    <s v="OFF-PA-10001947"/>
    <x v="1"/>
    <x v="10"/>
    <s v="Xerox 1974"/>
    <n v="9.5680000000000014"/>
    <n v="2"/>
    <n v="0.2"/>
    <n v="3.4683999999999999"/>
    <n v="3.6250000000000002E-3"/>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n v="2.5000000000000001E-3"/>
  </r>
  <r>
    <n v="405"/>
    <x v="185"/>
    <x v="3"/>
    <x v="165"/>
    <d v="2014-12-30T00:00:00"/>
    <s v="Standard Class"/>
    <s v="RF-19840"/>
    <s v="Roy Französisch"/>
    <x v="0"/>
    <s v="United States"/>
    <s v="New York City"/>
    <x v="15"/>
    <n v="10024"/>
    <x v="3"/>
    <s v="OFF-AP-10004249"/>
    <x v="1"/>
    <x v="9"/>
    <s v="Staples"/>
    <n v="35.910000000000004"/>
    <n v="3"/>
    <n v="0"/>
    <n v="9.6956999999999987"/>
    <n v="2.7000000000000001E-3"/>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n v="2.0999999999999999E-3"/>
  </r>
  <r>
    <n v="407"/>
    <x v="186"/>
    <x v="3"/>
    <x v="166"/>
    <d v="2014-12-13T00:00:00"/>
    <s v="Standard Class"/>
    <s v="KH-16510"/>
    <s v="Keith Herrera"/>
    <x v="0"/>
    <s v="United States"/>
    <s v="San Francisco"/>
    <x v="1"/>
    <n v="94110"/>
    <x v="1"/>
    <s v="TEC-CO-10004115"/>
    <x v="2"/>
    <x v="16"/>
    <s v="Sharp AL-1530CS Digital Copier"/>
    <n v="1199.9760000000001"/>
    <n v="3"/>
    <n v="0.2"/>
    <n v="434.99130000000002"/>
    <n v="3.6250000000000002E-3"/>
  </r>
  <r>
    <n v="408"/>
    <x v="186"/>
    <x v="3"/>
    <x v="166"/>
    <d v="2014-12-13T00:00:00"/>
    <s v="Standard Class"/>
    <s v="KH-16510"/>
    <s v="Keith Herrera"/>
    <x v="0"/>
    <s v="United States"/>
    <s v="San Francisco"/>
    <x v="1"/>
    <n v="94110"/>
    <x v="1"/>
    <s v="OFF-PA-10003724"/>
    <x v="1"/>
    <x v="10"/>
    <s v="Wirebound Message Book, 4 per Page"/>
    <n v="27.15"/>
    <n v="5"/>
    <n v="0"/>
    <n v="13.3035"/>
    <n v="4.8999999999999998E-3"/>
  </r>
  <r>
    <n v="409"/>
    <x v="186"/>
    <x v="3"/>
    <x v="166"/>
    <d v="2014-12-13T00:00:00"/>
    <s v="Standard Class"/>
    <s v="KH-16510"/>
    <s v="Keith Herrera"/>
    <x v="0"/>
    <s v="United States"/>
    <s v="San Francisco"/>
    <x v="1"/>
    <n v="94110"/>
    <x v="1"/>
    <s v="FUR-TA-10002041"/>
    <x v="0"/>
    <x v="3"/>
    <s v="Bevis Round Conference Table Top, X-Base"/>
    <n v="1004.0239999999999"/>
    <n v="7"/>
    <n v="0.2"/>
    <n v="-112.95269999999994"/>
    <n v="-1.1249999999999999E-3"/>
  </r>
  <r>
    <n v="410"/>
    <x v="186"/>
    <x v="3"/>
    <x v="166"/>
    <d v="2014-12-13T00:00:00"/>
    <s v="Standard Class"/>
    <s v="KH-16510"/>
    <s v="Keith Herrera"/>
    <x v="0"/>
    <s v="United States"/>
    <s v="San Francisco"/>
    <x v="1"/>
    <n v="94110"/>
    <x v="1"/>
    <s v="OFF-PA-10002893"/>
    <x v="1"/>
    <x v="10"/>
    <s v="Wirebound Service Call Books, 5 1/2&quot; x 4&quot;"/>
    <n v="9.68"/>
    <n v="1"/>
    <n v="0"/>
    <n v="4.6463999999999999"/>
    <n v="4.7999999999999996E-3"/>
  </r>
  <r>
    <n v="411"/>
    <x v="186"/>
    <x v="3"/>
    <x v="166"/>
    <d v="2014-12-13T00:00:00"/>
    <s v="Standard Class"/>
    <s v="KH-16510"/>
    <s v="Keith Herrera"/>
    <x v="0"/>
    <s v="United States"/>
    <s v="San Francisco"/>
    <x v="1"/>
    <n v="94110"/>
    <x v="1"/>
    <s v="OFF-LA-10003766"/>
    <x v="1"/>
    <x v="2"/>
    <s v="Self-Adhesive Removable Labels"/>
    <n v="28.349999999999998"/>
    <n v="9"/>
    <n v="0"/>
    <n v="13.608000000000001"/>
    <n v="4.7999999999999996E-3"/>
  </r>
  <r>
    <n v="412"/>
    <x v="186"/>
    <x v="3"/>
    <x v="166"/>
    <d v="2014-12-13T00:00:00"/>
    <s v="Standard Class"/>
    <s v="KH-16510"/>
    <s v="Keith Herrera"/>
    <x v="0"/>
    <s v="United States"/>
    <s v="San Francisco"/>
    <x v="1"/>
    <n v="94110"/>
    <x v="1"/>
    <s v="OFF-PA-10001970"/>
    <x v="1"/>
    <x v="10"/>
    <s v="Xerox 1908"/>
    <n v="55.98"/>
    <n v="1"/>
    <n v="0"/>
    <n v="27.430199999999999"/>
    <n v="4.8999999999999998E-3"/>
  </r>
  <r>
    <n v="413"/>
    <x v="186"/>
    <x v="3"/>
    <x v="166"/>
    <d v="2014-12-13T00:00:00"/>
    <s v="Standard Class"/>
    <s v="KH-16510"/>
    <s v="Keith Herrera"/>
    <x v="0"/>
    <s v="United States"/>
    <s v="San Francisco"/>
    <x v="1"/>
    <n v="94110"/>
    <x v="1"/>
    <s v="FUR-BO-10001972"/>
    <x v="0"/>
    <x v="0"/>
    <s v="O'Sullivan 4-Shelf Bookcase in Odessa Pine"/>
    <n v="1336.829"/>
    <n v="13"/>
    <n v="0.15"/>
    <n v="31.454799999999949"/>
    <n v="2.3529411764705799E-4"/>
  </r>
  <r>
    <n v="414"/>
    <x v="186"/>
    <x v="3"/>
    <x v="166"/>
    <d v="2014-12-13T00:00:00"/>
    <s v="Standard Class"/>
    <s v="KH-16510"/>
    <s v="Keith Herrera"/>
    <x v="0"/>
    <s v="United States"/>
    <s v="San Francisco"/>
    <x v="1"/>
    <n v="94110"/>
    <x v="1"/>
    <s v="FUR-CH-10003956"/>
    <x v="0"/>
    <x v="1"/>
    <s v="Novimex High-Tech Fabric Mesh Task Chair"/>
    <n v="113.56800000000001"/>
    <n v="2"/>
    <n v="0.2"/>
    <n v="-18.454800000000013"/>
    <n v="-1.6249999999999999E-3"/>
  </r>
  <r>
    <n v="415"/>
    <x v="187"/>
    <x v="3"/>
    <x v="132"/>
    <d v="2014-11-08T00:00:00"/>
    <s v="Standard Class"/>
    <s v="KC-16675"/>
    <s v="Kimberly Carter"/>
    <x v="1"/>
    <s v="United States"/>
    <s v="Seattle"/>
    <x v="4"/>
    <n v="98105"/>
    <x v="1"/>
    <s v="OFF-PA-10000157"/>
    <x v="1"/>
    <x v="10"/>
    <s v="Xerox 191"/>
    <n v="139.86000000000001"/>
    <n v="7"/>
    <n v="0"/>
    <n v="65.734199999999987"/>
    <n v="4.7000000000000002E-3"/>
  </r>
  <r>
    <n v="416"/>
    <x v="187"/>
    <x v="3"/>
    <x v="132"/>
    <d v="2014-11-08T00:00:00"/>
    <s v="Standard Class"/>
    <s v="KC-16675"/>
    <s v="Kimberly Carter"/>
    <x v="1"/>
    <s v="United States"/>
    <s v="Seattle"/>
    <x v="4"/>
    <n v="98105"/>
    <x v="1"/>
    <s v="FUR-CH-10001891"/>
    <x v="0"/>
    <x v="1"/>
    <s v="Global Deluxe Office Fabric Chairs"/>
    <n v="307.13600000000002"/>
    <n v="4"/>
    <n v="0.2"/>
    <n v="26.874400000000023"/>
    <n v="8.7500000000000099E-4"/>
  </r>
  <r>
    <n v="417"/>
    <x v="188"/>
    <x v="3"/>
    <x v="92"/>
    <d v="2014-06-29T00:00:00"/>
    <s v="Standard Class"/>
    <s v="CJ-12010"/>
    <s v="Caroline Jumper"/>
    <x v="0"/>
    <s v="United States"/>
    <s v="Huntington Beach"/>
    <x v="1"/>
    <n v="92646"/>
    <x v="1"/>
    <s v="OFF-AR-10004344"/>
    <x v="1"/>
    <x v="6"/>
    <s v="Bulldog Vacuum Base Pencil Sharpener"/>
    <n v="95.92"/>
    <n v="8"/>
    <n v="0"/>
    <n v="25.898399999999995"/>
    <n v="2.7000000000000001E-3"/>
  </r>
  <r>
    <n v="418"/>
    <x v="189"/>
    <x v="0"/>
    <x v="167"/>
    <d v="2013-04-19T00:00:00"/>
    <s v="Standard Class"/>
    <s v="PB-19150"/>
    <s v="Philip Brown"/>
    <x v="0"/>
    <s v="United States"/>
    <s v="Los Angeles"/>
    <x v="1"/>
    <n v="90004"/>
    <x v="1"/>
    <s v="FUR-CH-10004886"/>
    <x v="0"/>
    <x v="1"/>
    <s v="Bevis Steel Folding Chairs"/>
    <n v="383.8"/>
    <n v="5"/>
    <n v="0.2"/>
    <n v="38.379999999999981"/>
    <n v="1E-3"/>
  </r>
  <r>
    <n v="419"/>
    <x v="190"/>
    <x v="3"/>
    <x v="44"/>
    <d v="2014-11-11T00:00:00"/>
    <s v="Standard Class"/>
    <s v="VB-21745"/>
    <s v="Victoria Brennan"/>
    <x v="1"/>
    <s v="United States"/>
    <s v="Richmond"/>
    <x v="0"/>
    <n v="40475"/>
    <x v="0"/>
    <s v="OFF-PA-10003845"/>
    <x v="1"/>
    <x v="10"/>
    <s v="Xerox 1987"/>
    <n v="5.78"/>
    <n v="1"/>
    <n v="0"/>
    <n v="2.8322000000000003"/>
    <n v="4.8999999999999998E-3"/>
  </r>
  <r>
    <n v="420"/>
    <x v="191"/>
    <x v="3"/>
    <x v="168"/>
    <d v="2014-03-10T00:00:00"/>
    <s v="Standard Class"/>
    <s v="SP-20860"/>
    <s v="Sung Pak"/>
    <x v="1"/>
    <s v="United States"/>
    <s v="Los Angeles"/>
    <x v="1"/>
    <n v="90045"/>
    <x v="1"/>
    <s v="OFF-AR-10001573"/>
    <x v="1"/>
    <x v="6"/>
    <s v="American Pencil"/>
    <n v="9.32"/>
    <n v="4"/>
    <n v="0"/>
    <n v="2.702799999999999"/>
    <n v="2.8999999999999998E-3"/>
  </r>
  <r>
    <n v="421"/>
    <x v="191"/>
    <x v="3"/>
    <x v="168"/>
    <d v="2014-03-10T00:00:00"/>
    <s v="Standard Class"/>
    <s v="SP-20860"/>
    <s v="Sung Pak"/>
    <x v="1"/>
    <s v="United States"/>
    <s v="Los Angeles"/>
    <x v="1"/>
    <n v="90045"/>
    <x v="1"/>
    <s v="OFF-EN-10000483"/>
    <x v="1"/>
    <x v="12"/>
    <s v="White Envelopes, White Envelopes with Clear Poly Window"/>
    <n v="15.25"/>
    <n v="1"/>
    <n v="0"/>
    <n v="7.0149999999999988"/>
    <n v="4.5999999999999999E-3"/>
  </r>
  <r>
    <n v="422"/>
    <x v="192"/>
    <x v="2"/>
    <x v="169"/>
    <d v="2011-06-25T00:00:00"/>
    <s v="First Class"/>
    <s v="JE-15745"/>
    <s v="Joel Eaton"/>
    <x v="0"/>
    <s v="United States"/>
    <s v="Louisville"/>
    <x v="22"/>
    <n v="80027"/>
    <x v="1"/>
    <s v="TEC-AC-10004114"/>
    <x v="2"/>
    <x v="11"/>
    <s v="KeyTronic 6101 Series - Keyboard - Black"/>
    <n v="196.75200000000001"/>
    <n v="6"/>
    <n v="0.2"/>
    <n v="56.566200000000009"/>
    <n v="2.875E-3"/>
  </r>
  <r>
    <n v="423"/>
    <x v="193"/>
    <x v="3"/>
    <x v="15"/>
    <d v="2014-10-24T00:00:00"/>
    <s v="Standard Class"/>
    <s v="MP-17965"/>
    <s v="Michael Paige"/>
    <x v="1"/>
    <s v="United States"/>
    <s v="Lawrence"/>
    <x v="31"/>
    <n v="1841"/>
    <x v="3"/>
    <s v="FUR-FU-10004712"/>
    <x v="0"/>
    <x v="5"/>
    <s v="Westinghouse Mesh Shade Clip-On Gooseneck Lamp, Black"/>
    <n v="56.56"/>
    <n v="4"/>
    <n v="0"/>
    <n v="14.705600000000004"/>
    <n v="2.5999999999999999E-3"/>
  </r>
  <r>
    <n v="424"/>
    <x v="193"/>
    <x v="3"/>
    <x v="15"/>
    <d v="2014-10-24T00:00:00"/>
    <s v="Standard Class"/>
    <s v="MP-17965"/>
    <s v="Michael Paige"/>
    <x v="1"/>
    <s v="United States"/>
    <s v="Lawrence"/>
    <x v="31"/>
    <n v="1841"/>
    <x v="3"/>
    <s v="OFF-ST-10000918"/>
    <x v="1"/>
    <x v="4"/>
    <s v="Crate-A-Files"/>
    <n v="32.700000000000003"/>
    <n v="3"/>
    <n v="0"/>
    <n v="8.5019999999999989"/>
    <n v="2.5999999999999999E-3"/>
  </r>
  <r>
    <n v="425"/>
    <x v="194"/>
    <x v="3"/>
    <x v="170"/>
    <d v="2014-08-24T00:00:00"/>
    <s v="Second Class"/>
    <s v="NF-18385"/>
    <s v="Natalie Fritzler"/>
    <x v="0"/>
    <s v="United States"/>
    <s v="Jackson"/>
    <x v="35"/>
    <n v="39212"/>
    <x v="0"/>
    <s v="FUR-CH-10000015"/>
    <x v="0"/>
    <x v="1"/>
    <s v="Hon Multipurpose Stacking Arm Chairs"/>
    <n v="866.4"/>
    <n v="4"/>
    <n v="0"/>
    <n v="225.26400000000001"/>
    <n v="2.5999999999999999E-3"/>
  </r>
  <r>
    <n v="426"/>
    <x v="195"/>
    <x v="3"/>
    <x v="51"/>
    <d v="2014-11-27T00:00:00"/>
    <s v="Second Class"/>
    <s v="JM-15265"/>
    <s v="Janet Molinari"/>
    <x v="1"/>
    <s v="United States"/>
    <s v="Canton"/>
    <x v="12"/>
    <n v="48187"/>
    <x v="2"/>
    <s v="FUR-FU-10003347"/>
    <x v="0"/>
    <x v="5"/>
    <s v="Coloredge Poster Frame"/>
    <n v="28.4"/>
    <n v="2"/>
    <n v="0"/>
    <n v="11.076000000000001"/>
    <n v="3.8999999999999998E-3"/>
  </r>
  <r>
    <n v="427"/>
    <x v="195"/>
    <x v="3"/>
    <x v="51"/>
    <d v="2014-11-27T00:00:00"/>
    <s v="Second Class"/>
    <s v="JM-15265"/>
    <s v="Janet Molinari"/>
    <x v="1"/>
    <s v="United States"/>
    <s v="Canton"/>
    <x v="12"/>
    <n v="48187"/>
    <x v="2"/>
    <s v="OFF-BI-10001543"/>
    <x v="1"/>
    <x v="8"/>
    <s v="GBC VeloBinder Manual Binding System"/>
    <n v="287.92"/>
    <n v="8"/>
    <n v="0"/>
    <n v="138.20160000000001"/>
    <n v="4.7999999999999996E-3"/>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n v="4.3E-3"/>
  </r>
  <r>
    <n v="429"/>
    <x v="197"/>
    <x v="3"/>
    <x v="172"/>
    <d v="2014-10-09T00:00:00"/>
    <s v="Standard Class"/>
    <s v="KH-16630"/>
    <s v="Ken Heidel"/>
    <x v="1"/>
    <s v="United States"/>
    <s v="San Antonio"/>
    <x v="5"/>
    <n v="78207"/>
    <x v="2"/>
    <s v="OFF-AR-10000369"/>
    <x v="1"/>
    <x v="6"/>
    <s v="Design Ebony Sketching Pencil"/>
    <n v="6.6719999999999988"/>
    <n v="6"/>
    <n v="0.2"/>
    <n v="0.50039999999999996"/>
    <n v="7.5000000000000002E-4"/>
  </r>
  <r>
    <n v="430"/>
    <x v="198"/>
    <x v="0"/>
    <x v="173"/>
    <d v="2013-04-22T00:00:00"/>
    <s v="Standard Class"/>
    <s v="RB-19795"/>
    <s v="Ross Baird"/>
    <x v="2"/>
    <s v="United States"/>
    <s v="Gastonia"/>
    <x v="3"/>
    <n v="28052"/>
    <x v="0"/>
    <s v="OFF-BI-10004584"/>
    <x v="1"/>
    <x v="8"/>
    <s v="GBC ProClick 150 Presentation Binding System"/>
    <n v="189.58800000000005"/>
    <n v="2"/>
    <n v="0.7"/>
    <n v="-145.35079999999999"/>
    <n v="-7.6666666666666602E-3"/>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n v="1.8749999999999999E-3"/>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n v="1.8749999999999999E-3"/>
  </r>
  <r>
    <n v="433"/>
    <x v="198"/>
    <x v="0"/>
    <x v="173"/>
    <d v="2013-04-22T00:00:00"/>
    <s v="Standard Class"/>
    <s v="RB-19795"/>
    <s v="Ross Baird"/>
    <x v="2"/>
    <s v="United States"/>
    <s v="Gastonia"/>
    <x v="3"/>
    <n v="28052"/>
    <x v="0"/>
    <s v="OFF-ST-10000617"/>
    <x v="1"/>
    <x v="4"/>
    <s v="Woodgrain Magazine Files by Perma"/>
    <n v="4.7679999999999998"/>
    <n v="2"/>
    <n v="0.2"/>
    <n v="-0.7748000000000006"/>
    <n v="-1.6249999999999999E-3"/>
  </r>
  <r>
    <n v="434"/>
    <x v="199"/>
    <x v="0"/>
    <x v="112"/>
    <d v="2013-06-08T00:00:00"/>
    <s v="First Class"/>
    <s v="DB-13060"/>
    <s v="Dave Brooks"/>
    <x v="0"/>
    <s v="United States"/>
    <s v="Lowell"/>
    <x v="31"/>
    <n v="1852"/>
    <x v="3"/>
    <s v="OFF-ST-10003306"/>
    <x v="1"/>
    <x v="4"/>
    <s v="Letter Size Cart"/>
    <n v="714.30000000000007"/>
    <n v="5"/>
    <n v="0"/>
    <n v="207.14699999999993"/>
    <n v="2.8999999999999998E-3"/>
  </r>
  <r>
    <n v="435"/>
    <x v="200"/>
    <x v="2"/>
    <x v="174"/>
    <d v="2011-12-25T00:00:00"/>
    <s v="Standard Class"/>
    <s v="MK-18160"/>
    <s v="Mike Kennedy"/>
    <x v="0"/>
    <s v="United States"/>
    <s v="Jacksonville"/>
    <x v="2"/>
    <n v="32216"/>
    <x v="0"/>
    <s v="OFF-BI-10000773"/>
    <x v="1"/>
    <x v="8"/>
    <s v="Insertable Tab Post Binder Dividers"/>
    <n v="4.8120000000000003"/>
    <n v="2"/>
    <n v="0.7"/>
    <n v="-3.6891999999999996"/>
    <n v="-7.6666666666666602E-3"/>
  </r>
  <r>
    <n v="436"/>
    <x v="200"/>
    <x v="2"/>
    <x v="174"/>
    <d v="2011-12-25T00:00:00"/>
    <s v="Standard Class"/>
    <s v="MK-18160"/>
    <s v="Mike Kennedy"/>
    <x v="0"/>
    <s v="United States"/>
    <s v="Jacksonville"/>
    <x v="2"/>
    <n v="32216"/>
    <x v="0"/>
    <s v="TEC-AC-10002600"/>
    <x v="2"/>
    <x v="11"/>
    <s v="Belkin QODE FastFit Bluetooth Keyboard"/>
    <n v="247.8"/>
    <n v="5"/>
    <n v="0.2"/>
    <n v="-18.584999999999994"/>
    <n v="-7.5000000000000002E-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n v="4.2857142857142898E-4"/>
  </r>
  <r>
    <n v="438"/>
    <x v="201"/>
    <x v="0"/>
    <x v="1"/>
    <d v="2013-06-15T00:00:00"/>
    <s v="Second Class"/>
    <s v="PO-19180"/>
    <s v="Philisse Overcash"/>
    <x v="2"/>
    <s v="United States"/>
    <s v="Chicago"/>
    <x v="10"/>
    <n v="60623"/>
    <x v="2"/>
    <s v="OFF-PA-10001970"/>
    <x v="1"/>
    <x v="10"/>
    <s v="Xerox 1908"/>
    <n v="313.488"/>
    <n v="7"/>
    <n v="0.2"/>
    <n v="113.63939999999998"/>
    <n v="3.6250000000000002E-3"/>
  </r>
  <r>
    <n v="439"/>
    <x v="202"/>
    <x v="3"/>
    <x v="175"/>
    <d v="2014-09-20T00:00:00"/>
    <s v="Standard Class"/>
    <s v="BB-11545"/>
    <s v="Brenda Bowman"/>
    <x v="1"/>
    <s v="United States"/>
    <s v="Houston"/>
    <x v="5"/>
    <n v="77070"/>
    <x v="2"/>
    <s v="OFF-PA-10002230"/>
    <x v="1"/>
    <x v="10"/>
    <s v="Xerox 1897"/>
    <n v="31.872000000000003"/>
    <n v="8"/>
    <n v="0.2"/>
    <n v="11.553600000000003"/>
    <n v="3.6250000000000002E-3"/>
  </r>
  <r>
    <n v="440"/>
    <x v="203"/>
    <x v="3"/>
    <x v="176"/>
    <d v="2014-01-24T00:00:00"/>
    <s v="Second Class"/>
    <s v="CV-12805"/>
    <s v="Cynthia Voltz"/>
    <x v="1"/>
    <s v="United States"/>
    <s v="New York City"/>
    <x v="15"/>
    <n v="10024"/>
    <x v="3"/>
    <s v="FUR-CH-10003396"/>
    <x v="0"/>
    <x v="1"/>
    <s v="Global Deluxe Steno Chair"/>
    <n v="207.84600000000003"/>
    <n v="3"/>
    <n v="0.1"/>
    <n v="2.3093999999999895"/>
    <n v="1.1111111111111099E-4"/>
  </r>
  <r>
    <n v="441"/>
    <x v="204"/>
    <x v="0"/>
    <x v="64"/>
    <d v="2013-09-08T00:00:00"/>
    <s v="Second Class"/>
    <s v="PK-19075"/>
    <s v="Pete Kriz"/>
    <x v="0"/>
    <s v="United States"/>
    <s v="Detroit"/>
    <x v="12"/>
    <n v="48227"/>
    <x v="2"/>
    <s v="FUR-FU-10000246"/>
    <x v="0"/>
    <x v="5"/>
    <s v="Aluminum Document Frame"/>
    <n v="12.22"/>
    <n v="1"/>
    <n v="0"/>
    <n v="3.6659999999999986"/>
    <n v="3.0000000000000001E-3"/>
  </r>
  <r>
    <n v="442"/>
    <x v="204"/>
    <x v="0"/>
    <x v="64"/>
    <d v="2013-09-08T00:00:00"/>
    <s v="Second Class"/>
    <s v="PK-19075"/>
    <s v="Pete Kriz"/>
    <x v="0"/>
    <s v="United States"/>
    <s v="Detroit"/>
    <x v="12"/>
    <n v="48227"/>
    <x v="2"/>
    <s v="OFF-ST-10000060"/>
    <x v="1"/>
    <x v="4"/>
    <s v="Fellowes Bankers Box Staxonsteel Drawer File/Stacking System"/>
    <n v="194.94"/>
    <n v="3"/>
    <n v="0"/>
    <n v="23.392800000000008"/>
    <n v="1.1999999999999999E-3"/>
  </r>
  <r>
    <n v="443"/>
    <x v="204"/>
    <x v="0"/>
    <x v="64"/>
    <d v="2013-09-08T00:00:00"/>
    <s v="Second Class"/>
    <s v="PK-19075"/>
    <s v="Pete Kriz"/>
    <x v="0"/>
    <s v="United States"/>
    <s v="Detroit"/>
    <x v="12"/>
    <n v="48227"/>
    <x v="2"/>
    <s v="OFF-ST-10003058"/>
    <x v="1"/>
    <x v="4"/>
    <s v="Eldon Mobile Mega Data Cart  Mega Stackable  Add-On Trays"/>
    <n v="70.949999999999989"/>
    <n v="3"/>
    <n v="0"/>
    <n v="20.575499999999998"/>
    <n v="2.8999999999999998E-3"/>
  </r>
  <r>
    <n v="444"/>
    <x v="204"/>
    <x v="0"/>
    <x v="64"/>
    <d v="2013-09-08T00:00:00"/>
    <s v="Second Class"/>
    <s v="PK-19075"/>
    <s v="Pete Kriz"/>
    <x v="0"/>
    <s v="United States"/>
    <s v="Detroit"/>
    <x v="12"/>
    <n v="48227"/>
    <x v="2"/>
    <s v="OFF-PA-10002222"/>
    <x v="1"/>
    <x v="10"/>
    <s v="Xerox Color Copier Paper, 11&quot; x 17&quot;, Ream"/>
    <n v="91.36"/>
    <n v="4"/>
    <n v="0"/>
    <n v="42.025599999999997"/>
    <n v="4.5999999999999999E-3"/>
  </r>
  <r>
    <n v="445"/>
    <x v="204"/>
    <x v="0"/>
    <x v="64"/>
    <d v="2013-09-08T00:00:00"/>
    <s v="Second Class"/>
    <s v="PK-19075"/>
    <s v="Pete Kriz"/>
    <x v="0"/>
    <s v="United States"/>
    <s v="Detroit"/>
    <x v="12"/>
    <n v="48227"/>
    <x v="2"/>
    <s v="FUR-CH-10002372"/>
    <x v="0"/>
    <x v="1"/>
    <s v="Office Star - Ergonomically Designed Knee Chair"/>
    <n v="242.94"/>
    <n v="3"/>
    <n v="0"/>
    <n v="29.152800000000013"/>
    <n v="1.1999999999999999E-3"/>
  </r>
  <r>
    <n v="446"/>
    <x v="204"/>
    <x v="0"/>
    <x v="64"/>
    <d v="2013-09-08T00:00:00"/>
    <s v="Second Class"/>
    <s v="PK-19075"/>
    <s v="Pete Kriz"/>
    <x v="0"/>
    <s v="United States"/>
    <s v="Detroit"/>
    <x v="12"/>
    <n v="48227"/>
    <x v="2"/>
    <s v="OFF-LA-10001317"/>
    <x v="1"/>
    <x v="2"/>
    <s v="Avery 520"/>
    <n v="22.05"/>
    <n v="7"/>
    <n v="0"/>
    <n v="10.584"/>
    <n v="4.7999999999999996E-3"/>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n v="4.7000000000000002E-3"/>
  </r>
  <r>
    <n v="448"/>
    <x v="206"/>
    <x v="0"/>
    <x v="178"/>
    <d v="2013-04-04T00:00:00"/>
    <s v="Second Class"/>
    <s v="RB-19360"/>
    <s v="Raymond Buch"/>
    <x v="0"/>
    <s v="United States"/>
    <s v="Auburn"/>
    <x v="15"/>
    <n v="13021"/>
    <x v="3"/>
    <s v="OFF-AR-10000588"/>
    <x v="1"/>
    <x v="6"/>
    <s v="Newell 345"/>
    <n v="59.519999999999996"/>
    <n v="3"/>
    <n v="0"/>
    <n v="15.475200000000001"/>
    <n v="2.5999999999999999E-3"/>
  </r>
  <r>
    <n v="449"/>
    <x v="206"/>
    <x v="0"/>
    <x v="178"/>
    <d v="2013-04-04T00:00:00"/>
    <s v="Second Class"/>
    <s v="RB-19360"/>
    <s v="Raymond Buch"/>
    <x v="0"/>
    <s v="United States"/>
    <s v="Auburn"/>
    <x v="15"/>
    <n v="13021"/>
    <x v="3"/>
    <s v="OFF-ST-10001469"/>
    <x v="1"/>
    <x v="4"/>
    <s v="Fellowes Bankers Box Recycled Super Stor/Drawer"/>
    <n v="161.94"/>
    <n v="3"/>
    <n v="0"/>
    <n v="9.716399999999993"/>
    <n v="5.9999999999999995E-4"/>
  </r>
  <r>
    <n v="450"/>
    <x v="206"/>
    <x v="0"/>
    <x v="178"/>
    <d v="2013-04-04T00:00:00"/>
    <s v="Second Class"/>
    <s v="RB-19360"/>
    <s v="Raymond Buch"/>
    <x v="0"/>
    <s v="United States"/>
    <s v="Auburn"/>
    <x v="15"/>
    <n v="13021"/>
    <x v="3"/>
    <s v="OFF-AR-10001953"/>
    <x v="1"/>
    <x v="6"/>
    <s v="Boston 1645 Deluxe Heavier-Duty Electric Pencil Sharpener"/>
    <n v="263.88"/>
    <n v="6"/>
    <n v="0"/>
    <n v="71.247600000000006"/>
    <n v="2.7000000000000001E-3"/>
  </r>
  <r>
    <n v="451"/>
    <x v="206"/>
    <x v="0"/>
    <x v="178"/>
    <d v="2013-04-04T00:00:00"/>
    <s v="Second Class"/>
    <s v="RB-19360"/>
    <s v="Raymond Buch"/>
    <x v="0"/>
    <s v="United States"/>
    <s v="Auburn"/>
    <x v="15"/>
    <n v="13021"/>
    <x v="3"/>
    <s v="OFF-AR-10003156"/>
    <x v="1"/>
    <x v="6"/>
    <s v="50 Colored Long Pencils"/>
    <n v="30.48"/>
    <n v="3"/>
    <n v="0"/>
    <n v="7.9248000000000012"/>
    <n v="2.5999999999999999E-3"/>
  </r>
  <r>
    <n v="452"/>
    <x v="206"/>
    <x v="0"/>
    <x v="178"/>
    <d v="2013-04-04T00:00:00"/>
    <s v="Second Class"/>
    <s v="RB-19360"/>
    <s v="Raymond Buch"/>
    <x v="0"/>
    <s v="United States"/>
    <s v="Auburn"/>
    <x v="15"/>
    <n v="13021"/>
    <x v="3"/>
    <s v="OFF-AR-10004974"/>
    <x v="1"/>
    <x v="6"/>
    <s v="Newell 342"/>
    <n v="9.84"/>
    <n v="3"/>
    <n v="0"/>
    <n v="2.8535999999999988"/>
    <n v="2.8999999999999998E-3"/>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n v="2.5999999999999999E-3"/>
  </r>
  <r>
    <n v="454"/>
    <x v="207"/>
    <x v="3"/>
    <x v="179"/>
    <d v="2014-10-25T00:00:00"/>
    <s v="Standard Class"/>
    <s v="EB-13705"/>
    <s v="Ed Braxton"/>
    <x v="1"/>
    <s v="United States"/>
    <s v="Akron"/>
    <x v="24"/>
    <n v="44312"/>
    <x v="3"/>
    <s v="FUR-TA-10001539"/>
    <x v="0"/>
    <x v="3"/>
    <s v="Chromcraft Rectangular Conference Tables"/>
    <n v="284.36399999999998"/>
    <n v="2"/>
    <n v="0.4"/>
    <n v="-75.830400000000054"/>
    <n v="-2.66666666666667E-3"/>
  </r>
  <r>
    <n v="455"/>
    <x v="207"/>
    <x v="3"/>
    <x v="179"/>
    <d v="2014-10-25T00:00:00"/>
    <s v="Standard Class"/>
    <s v="EB-13705"/>
    <s v="Ed Braxton"/>
    <x v="1"/>
    <s v="United States"/>
    <s v="Akron"/>
    <x v="24"/>
    <n v="44312"/>
    <x v="3"/>
    <s v="OFF-ST-10000142"/>
    <x v="1"/>
    <x v="4"/>
    <s v="Deluxe Rollaway Locking File with Drawer"/>
    <n v="665.40800000000002"/>
    <n v="2"/>
    <n v="0.2"/>
    <n v="66.540799999999962"/>
    <n v="9.9999999999999894E-4"/>
  </r>
  <r>
    <n v="456"/>
    <x v="208"/>
    <x v="0"/>
    <x v="180"/>
    <d v="2013-12-18T00:00:00"/>
    <s v="Standard Class"/>
    <s v="KH-16630"/>
    <s v="Ken Heidel"/>
    <x v="1"/>
    <s v="United States"/>
    <s v="Norman"/>
    <x v="26"/>
    <n v="73071"/>
    <x v="2"/>
    <s v="TEC-AC-10001772"/>
    <x v="2"/>
    <x v="11"/>
    <s v="Memorex Mini Travel Drive 16 GB USB 2.0 Flash Drive"/>
    <n v="63.88"/>
    <n v="4"/>
    <n v="0"/>
    <n v="24.913200000000003"/>
    <n v="3.8999999999999998E-3"/>
  </r>
  <r>
    <n v="457"/>
    <x v="209"/>
    <x v="2"/>
    <x v="181"/>
    <d v="2011-02-19T00:00:00"/>
    <s v="Standard Class"/>
    <s v="SC-20095"/>
    <s v="Sanjit Chand"/>
    <x v="0"/>
    <s v="United States"/>
    <s v="Concord"/>
    <x v="1"/>
    <n v="94521"/>
    <x v="1"/>
    <s v="FUR-CH-10000225"/>
    <x v="0"/>
    <x v="1"/>
    <s v="Global Geo Office Task Chair, Gray"/>
    <n v="129.56800000000001"/>
    <n v="2"/>
    <n v="0.2"/>
    <n v="-24.294000000000018"/>
    <n v="-1.8749999999999999E-3"/>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n v="-1.28571428571429E-3"/>
  </r>
  <r>
    <n v="459"/>
    <x v="210"/>
    <x v="0"/>
    <x v="182"/>
    <d v="2013-10-02T00:00:00"/>
    <s v="Standard Class"/>
    <s v="NF-18385"/>
    <s v="Natalie Fritzler"/>
    <x v="0"/>
    <s v="United States"/>
    <s v="Decatur"/>
    <x v="10"/>
    <n v="62521"/>
    <x v="2"/>
    <s v="OFF-EN-10001415"/>
    <x v="1"/>
    <x v="12"/>
    <s v="Staples"/>
    <n v="8.9280000000000008"/>
    <n v="2"/>
    <n v="0.2"/>
    <n v="3.3479999999999999"/>
    <n v="3.7499999999999999E-3"/>
  </r>
  <r>
    <n v="460"/>
    <x v="211"/>
    <x v="1"/>
    <x v="83"/>
    <d v="2012-12-22T00:00:00"/>
    <s v="Standard Class"/>
    <s v="JH-15985"/>
    <s v="Joseph Holt"/>
    <x v="0"/>
    <s v="United States"/>
    <s v="Seattle"/>
    <x v="4"/>
    <n v="98115"/>
    <x v="1"/>
    <s v="OFF-AP-10002472"/>
    <x v="1"/>
    <x v="9"/>
    <s v="3M Office Air Cleaner"/>
    <n v="103.92"/>
    <n v="4"/>
    <n v="0"/>
    <n v="36.372"/>
    <n v="3.5000000000000001E-3"/>
  </r>
  <r>
    <n v="461"/>
    <x v="211"/>
    <x v="1"/>
    <x v="83"/>
    <d v="2012-12-22T00:00:00"/>
    <s v="Standard Class"/>
    <s v="JH-15985"/>
    <s v="Joseph Holt"/>
    <x v="0"/>
    <s v="United States"/>
    <s v="Seattle"/>
    <x v="4"/>
    <n v="98115"/>
    <x v="1"/>
    <s v="TEC-AC-10004571"/>
    <x v="2"/>
    <x v="11"/>
    <s v="Logitech G700s Rechargeable Gaming Mouse"/>
    <n v="899.91"/>
    <n v="9"/>
    <n v="0"/>
    <n v="377.96220000000005"/>
    <n v="4.1999999999999997E-3"/>
  </r>
  <r>
    <n v="462"/>
    <x v="211"/>
    <x v="1"/>
    <x v="83"/>
    <d v="2012-12-22T00:00:00"/>
    <s v="Standard Class"/>
    <s v="JH-15985"/>
    <s v="Joseph Holt"/>
    <x v="0"/>
    <s v="United States"/>
    <s v="Seattle"/>
    <x v="4"/>
    <n v="98115"/>
    <x v="1"/>
    <s v="OFF-BI-10001098"/>
    <x v="1"/>
    <x v="8"/>
    <s v="Acco D-Ring Binder w/DublLock"/>
    <n v="51.311999999999998"/>
    <n v="3"/>
    <n v="0.2"/>
    <n v="18.600599999999996"/>
    <n v="3.6250000000000002E-3"/>
  </r>
  <r>
    <n v="463"/>
    <x v="212"/>
    <x v="0"/>
    <x v="183"/>
    <d v="2013-04-30T00:00:00"/>
    <s v="Standard Class"/>
    <s v="TN-21040"/>
    <s v="Tanja Norvell"/>
    <x v="2"/>
    <s v="United States"/>
    <s v="Phoenix"/>
    <x v="16"/>
    <n v="85023"/>
    <x v="1"/>
    <s v="FUR-FU-10000023"/>
    <x v="0"/>
    <x v="5"/>
    <s v="Eldon Wave Desk Accessories"/>
    <n v="23.56"/>
    <n v="5"/>
    <n v="0.2"/>
    <n v="7.0680000000000005"/>
    <n v="3.0000000000000001E-3"/>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n v="-6.4000000000000003E-3"/>
  </r>
  <r>
    <n v="465"/>
    <x v="212"/>
    <x v="0"/>
    <x v="183"/>
    <d v="2013-04-30T00:00:00"/>
    <s v="Standard Class"/>
    <s v="TN-21040"/>
    <s v="Tanja Norvell"/>
    <x v="2"/>
    <s v="United States"/>
    <s v="Phoenix"/>
    <x v="16"/>
    <n v="85023"/>
    <x v="1"/>
    <s v="OFF-BI-10000315"/>
    <x v="1"/>
    <x v="8"/>
    <s v="Poly Designer Cover &amp; Back"/>
    <n v="28.484999999999999"/>
    <n v="5"/>
    <n v="0.7"/>
    <n v="-20.888999999999989"/>
    <n v="-7.3333333333333297E-3"/>
  </r>
  <r>
    <n v="466"/>
    <x v="212"/>
    <x v="0"/>
    <x v="183"/>
    <d v="2013-04-30T00:00:00"/>
    <s v="Standard Class"/>
    <s v="TN-21040"/>
    <s v="Tanja Norvell"/>
    <x v="2"/>
    <s v="United States"/>
    <s v="Phoenix"/>
    <x v="16"/>
    <n v="85023"/>
    <x v="1"/>
    <s v="OFF-SU-10003505"/>
    <x v="1"/>
    <x v="14"/>
    <s v="Premier Electric Letter Opener"/>
    <n v="185.376"/>
    <n v="2"/>
    <n v="0.2"/>
    <n v="-34.758000000000017"/>
    <n v="-1.8749999999999999E-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n v="7.5000000000000002E-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n v="-1.225E-2"/>
  </r>
  <r>
    <n v="469"/>
    <x v="214"/>
    <x v="3"/>
    <x v="185"/>
    <d v="2014-04-05T00:00:00"/>
    <s v="Standard Class"/>
    <s v="DS-13180"/>
    <s v="David Smith"/>
    <x v="1"/>
    <s v="United States"/>
    <s v="Amarillo"/>
    <x v="5"/>
    <n v="79109"/>
    <x v="2"/>
    <s v="FUR-BO-10002824"/>
    <x v="0"/>
    <x v="0"/>
    <s v="Bush Mission Pointe Library"/>
    <n v="205.33279999999996"/>
    <n v="2"/>
    <n v="0.32"/>
    <n v="-36.235200000000006"/>
    <n v="-1.7647058823529399E-3"/>
  </r>
  <r>
    <n v="470"/>
    <x v="215"/>
    <x v="0"/>
    <x v="186"/>
    <d v="2013-12-21T00:00:00"/>
    <s v="Second Class"/>
    <s v="CC-12670"/>
    <s v="Craig Carreira"/>
    <x v="0"/>
    <s v="United States"/>
    <s v="Chicago"/>
    <x v="10"/>
    <n v="60610"/>
    <x v="2"/>
    <s v="OFF-BI-10002194"/>
    <x v="1"/>
    <x v="8"/>
    <s v="Cardinal Hold-It CD Pocket"/>
    <n v="4.7879999999999985"/>
    <n v="3"/>
    <n v="0.8"/>
    <n v="-7.9001999999999999"/>
    <n v="-1.6500000000000001E-2"/>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n v="4.7999999999999996E-3"/>
  </r>
  <r>
    <n v="472"/>
    <x v="217"/>
    <x v="2"/>
    <x v="187"/>
    <d v="2011-11-11T00:00:00"/>
    <s v="Second Class"/>
    <s v="JP-15520"/>
    <s v="Jeremy Pistek"/>
    <x v="0"/>
    <s v="United States"/>
    <s v="San Francisco"/>
    <x v="1"/>
    <n v="94110"/>
    <x v="1"/>
    <s v="OFF-ST-10002743"/>
    <x v="1"/>
    <x v="4"/>
    <s v="SAFCO Boltless Steel Shelving"/>
    <n v="340.92"/>
    <n v="3"/>
    <n v="0"/>
    <n v="3.4091999999999842"/>
    <n v="9.9999999999999503E-5"/>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n v="4.7058823529411701E-4"/>
  </r>
  <r>
    <n v="474"/>
    <x v="217"/>
    <x v="2"/>
    <x v="187"/>
    <d v="2011-11-11T00:00:00"/>
    <s v="Second Class"/>
    <s v="JP-15520"/>
    <s v="Jeremy Pistek"/>
    <x v="0"/>
    <s v="United States"/>
    <s v="San Francisco"/>
    <x v="1"/>
    <n v="94110"/>
    <x v="1"/>
    <s v="TEC-PH-10002680"/>
    <x v="2"/>
    <x v="7"/>
    <s v="Samsung Galaxy Note 3"/>
    <n v="703.96800000000007"/>
    <n v="4"/>
    <n v="0.2"/>
    <n v="87.995999999999924"/>
    <n v="1.25E-3"/>
  </r>
  <r>
    <n v="475"/>
    <x v="217"/>
    <x v="2"/>
    <x v="187"/>
    <d v="2011-11-11T00:00:00"/>
    <s v="Second Class"/>
    <s v="JP-15520"/>
    <s v="Jeremy Pistek"/>
    <x v="0"/>
    <s v="United States"/>
    <s v="San Francisco"/>
    <x v="1"/>
    <n v="94110"/>
    <x v="1"/>
    <s v="OFF-ST-10001321"/>
    <x v="1"/>
    <x v="4"/>
    <s v="Decoflex Hanging Personal Folder File, Blue"/>
    <n v="92.52"/>
    <n v="6"/>
    <n v="0"/>
    <n v="24.980400000000007"/>
    <n v="2.7000000000000001E-3"/>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n v="4.5999999999999999E-3"/>
  </r>
  <r>
    <n v="477"/>
    <x v="217"/>
    <x v="2"/>
    <x v="187"/>
    <d v="2011-11-11T00:00:00"/>
    <s v="Second Class"/>
    <s v="JP-15520"/>
    <s v="Jeremy Pistek"/>
    <x v="0"/>
    <s v="United States"/>
    <s v="San Francisco"/>
    <x v="1"/>
    <n v="94110"/>
    <x v="1"/>
    <s v="OFF-PA-10003465"/>
    <x v="1"/>
    <x v="10"/>
    <s v="Xerox 1912"/>
    <n v="94.85"/>
    <n v="5"/>
    <n v="0"/>
    <n v="45.527999999999992"/>
    <n v="4.7999999999999996E-3"/>
  </r>
  <r>
    <n v="478"/>
    <x v="218"/>
    <x v="0"/>
    <x v="188"/>
    <d v="2013-07-20T00:00:00"/>
    <s v="Standard Class"/>
    <s v="KH-16690"/>
    <s v="Kristen Hastings"/>
    <x v="1"/>
    <s v="United States"/>
    <s v="Los Angeles"/>
    <x v="1"/>
    <n v="90008"/>
    <x v="1"/>
    <s v="TEC-PH-10000149"/>
    <x v="2"/>
    <x v="7"/>
    <s v="Cisco SPA525G2 IP Phone - Wireless"/>
    <n v="95.76"/>
    <n v="6"/>
    <n v="0.2"/>
    <n v="7.1819999999999951"/>
    <n v="7.4999999999999904E-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n v="4.7999999999999996E-3"/>
  </r>
  <r>
    <n v="480"/>
    <x v="220"/>
    <x v="0"/>
    <x v="190"/>
    <d v="2013-07-03T00:00:00"/>
    <s v="Standard Class"/>
    <s v="JG-15805"/>
    <s v="John Grady"/>
    <x v="1"/>
    <s v="United States"/>
    <s v="New York City"/>
    <x v="15"/>
    <n v="10024"/>
    <x v="3"/>
    <s v="OFF-AR-10003045"/>
    <x v="1"/>
    <x v="6"/>
    <s v="Prang Colored Pencils"/>
    <n v="14.7"/>
    <n v="5"/>
    <n v="0"/>
    <n v="6.6150000000000002"/>
    <n v="4.4999999999999997E-3"/>
  </r>
  <r>
    <n v="481"/>
    <x v="220"/>
    <x v="0"/>
    <x v="190"/>
    <d v="2013-07-03T00:00:00"/>
    <s v="Standard Class"/>
    <s v="JG-15805"/>
    <s v="John Grady"/>
    <x v="1"/>
    <s v="United States"/>
    <s v="New York City"/>
    <x v="15"/>
    <n v="10024"/>
    <x v="3"/>
    <s v="OFF-ST-10000689"/>
    <x v="1"/>
    <x v="4"/>
    <s v="Fellowes Strictly Business Drawer File, Letter/Legal Size"/>
    <n v="704.25"/>
    <n v="5"/>
    <n v="0"/>
    <n v="84.51"/>
    <n v="1.1999999999999999E-3"/>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n v="2.0999999999999999E-3"/>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n v="2.8E-3"/>
  </r>
  <r>
    <n v="484"/>
    <x v="222"/>
    <x v="2"/>
    <x v="192"/>
    <d v="2011-07-27T00:00:00"/>
    <s v="Standard Class"/>
    <s v="EM-14065"/>
    <s v="Erin Mull"/>
    <x v="0"/>
    <s v="United States"/>
    <s v="New York City"/>
    <x v="15"/>
    <n v="10024"/>
    <x v="3"/>
    <s v="TEC-AC-10002567"/>
    <x v="2"/>
    <x v="11"/>
    <s v="Logitech G602 Wireless Gaming Mouse"/>
    <n v="159.97999999999999"/>
    <n v="2"/>
    <n v="0"/>
    <n v="57.592799999999997"/>
    <n v="3.5999999999999999E-3"/>
  </r>
  <r>
    <n v="485"/>
    <x v="223"/>
    <x v="3"/>
    <x v="193"/>
    <d v="2014-06-14T00:00:00"/>
    <s v="First Class"/>
    <s v="MT-18070"/>
    <s v="Michelle Tran"/>
    <x v="2"/>
    <s v="United States"/>
    <s v="Los Angeles"/>
    <x v="1"/>
    <n v="90045"/>
    <x v="1"/>
    <s v="OFF-LA-10003923"/>
    <x v="1"/>
    <x v="2"/>
    <s v="Alphabetical Labels for Top Tab Filing"/>
    <n v="29.6"/>
    <n v="2"/>
    <n v="0"/>
    <n v="14.8"/>
    <n v="5.0000000000000001E-3"/>
  </r>
  <r>
    <n v="486"/>
    <x v="223"/>
    <x v="3"/>
    <x v="193"/>
    <d v="2014-06-14T00:00:00"/>
    <s v="First Class"/>
    <s v="MT-18070"/>
    <s v="Michelle Tran"/>
    <x v="2"/>
    <s v="United States"/>
    <s v="Los Angeles"/>
    <x v="1"/>
    <n v="90045"/>
    <x v="1"/>
    <s v="FUR-BO-10001337"/>
    <x v="0"/>
    <x v="0"/>
    <s v="O'Sullivan Living Dimensions 2-Shelf Bookcases"/>
    <n v="514.16499999999996"/>
    <n v="5"/>
    <n v="0.15"/>
    <n v="-30.24499999999999"/>
    <n v="-5.8823529411764701E-4"/>
  </r>
  <r>
    <n v="487"/>
    <x v="223"/>
    <x v="3"/>
    <x v="193"/>
    <d v="2014-06-14T00:00:00"/>
    <s v="First Class"/>
    <s v="MT-18070"/>
    <s v="Michelle Tran"/>
    <x v="2"/>
    <s v="United States"/>
    <s v="Los Angeles"/>
    <x v="1"/>
    <n v="90045"/>
    <x v="1"/>
    <s v="TEC-PH-10001924"/>
    <x v="2"/>
    <x v="7"/>
    <s v="iHome FM Clock Radio with Lightning Dock"/>
    <n v="279.95999999999998"/>
    <n v="5"/>
    <n v="0.2"/>
    <n v="17.497500000000016"/>
    <n v="6.2500000000000099E-4"/>
  </r>
  <r>
    <n v="488"/>
    <x v="224"/>
    <x v="2"/>
    <x v="194"/>
    <d v="2011-10-31T00:00:00"/>
    <s v="First Class"/>
    <s v="SA-20830"/>
    <s v="Sue Ann Reed"/>
    <x v="0"/>
    <s v="United States"/>
    <s v="Chicago"/>
    <x v="10"/>
    <n v="60610"/>
    <x v="2"/>
    <s v="TEC-PH-10001363"/>
    <x v="2"/>
    <x v="7"/>
    <s v="Apple iPhone 5S"/>
    <n v="2735.9520000000002"/>
    <n v="6"/>
    <n v="0.2"/>
    <n v="341.99399999999969"/>
    <n v="1.25E-3"/>
  </r>
  <r>
    <n v="489"/>
    <x v="225"/>
    <x v="2"/>
    <x v="3"/>
    <d v="2011-06-13T00:00:00"/>
    <s v="Second Class"/>
    <s v="CW-11905"/>
    <s v="Carl Weiss"/>
    <x v="2"/>
    <s v="United States"/>
    <s v="Huntsville"/>
    <x v="5"/>
    <n v="77340"/>
    <x v="2"/>
    <s v="TEC-PH-10000376"/>
    <x v="2"/>
    <x v="7"/>
    <s v="Square Credit Card Reader"/>
    <n v="7.9920000000000009"/>
    <n v="1"/>
    <n v="0.2"/>
    <n v="0.59940000000000015"/>
    <n v="7.5000000000000002E-4"/>
  </r>
  <r>
    <n v="490"/>
    <x v="225"/>
    <x v="2"/>
    <x v="3"/>
    <d v="2011-06-13T00:00:00"/>
    <s v="Second Class"/>
    <s v="CW-11905"/>
    <s v="Carl Weiss"/>
    <x v="2"/>
    <s v="United States"/>
    <s v="Huntsville"/>
    <x v="5"/>
    <n v="77340"/>
    <x v="2"/>
    <s v="TEC-AC-10000303"/>
    <x v="2"/>
    <x v="11"/>
    <s v="Logitech M510 Wireless Mouse"/>
    <n v="63.984000000000009"/>
    <n v="2"/>
    <n v="0.2"/>
    <n v="10.397399999999998"/>
    <n v="1.6249999999999999E-3"/>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n v="8.7500000000000002E-4"/>
  </r>
  <r>
    <n v="492"/>
    <x v="226"/>
    <x v="2"/>
    <x v="80"/>
    <d v="2011-09-19T00:00:00"/>
    <s v="Standard Class"/>
    <s v="AJ-10960"/>
    <s v="Astrea Jones"/>
    <x v="0"/>
    <s v="United States"/>
    <s v="Rochester"/>
    <x v="15"/>
    <n v="14609"/>
    <x v="3"/>
    <s v="OFF-ST-10001809"/>
    <x v="1"/>
    <x v="4"/>
    <s v="Fellowes Officeware Wire Shelving"/>
    <n v="449.15"/>
    <n v="5"/>
    <n v="0"/>
    <n v="8.9829999999999899"/>
    <n v="2.0000000000000001E-4"/>
  </r>
  <r>
    <n v="493"/>
    <x v="226"/>
    <x v="2"/>
    <x v="80"/>
    <d v="2011-09-19T00:00:00"/>
    <s v="Standard Class"/>
    <s v="AJ-10960"/>
    <s v="Astrea Jones"/>
    <x v="0"/>
    <s v="United States"/>
    <s v="Rochester"/>
    <x v="15"/>
    <n v="14609"/>
    <x v="3"/>
    <s v="OFF-EN-10003845"/>
    <x v="1"/>
    <x v="12"/>
    <s v="Colored Envelopes"/>
    <n v="11.07"/>
    <n v="3"/>
    <n v="0"/>
    <n v="5.0921999999999992"/>
    <n v="4.5999999999999999E-3"/>
  </r>
  <r>
    <n v="494"/>
    <x v="227"/>
    <x v="0"/>
    <x v="195"/>
    <d v="2013-05-15T00:00:00"/>
    <s v="Standard Class"/>
    <s v="SS-20590"/>
    <s v="Sonia Sunley"/>
    <x v="0"/>
    <s v="United States"/>
    <s v="Seattle"/>
    <x v="4"/>
    <n v="98115"/>
    <x v="1"/>
    <s v="TEC-AC-10000991"/>
    <x v="2"/>
    <x v="11"/>
    <s v="Sony Micro Vault Click 8 GB USB 2.0 Flash Drive"/>
    <n v="93.98"/>
    <n v="2"/>
    <n v="0"/>
    <n v="13.157200000000003"/>
    <n v="1.4E-3"/>
  </r>
  <r>
    <n v="495"/>
    <x v="228"/>
    <x v="0"/>
    <x v="196"/>
    <d v="2013-03-22T00:00:00"/>
    <s v="Second Class"/>
    <s v="RO-19780"/>
    <s v="Rose O'Brian"/>
    <x v="0"/>
    <s v="United States"/>
    <s v="Memphis"/>
    <x v="18"/>
    <n v="38109"/>
    <x v="0"/>
    <s v="FUR-TA-10001857"/>
    <x v="0"/>
    <x v="3"/>
    <s v="Balt Solid Wood Rectangular Table"/>
    <n v="189.88200000000001"/>
    <n v="3"/>
    <n v="0.4"/>
    <n v="-94.941000000000017"/>
    <n v="-5.0000000000000001E-3"/>
  </r>
  <r>
    <n v="496"/>
    <x v="229"/>
    <x v="1"/>
    <x v="17"/>
    <d v="2012-12-31T00:00:00"/>
    <s v="Standard Class"/>
    <s v="MD-17350"/>
    <s v="Maribeth Dona"/>
    <x v="0"/>
    <s v="United States"/>
    <s v="Fayetteville"/>
    <x v="36"/>
    <n v="72701"/>
    <x v="0"/>
    <s v="OFF-EN-10001434"/>
    <x v="1"/>
    <x v="12"/>
    <s v="Strathmore #10 Envelopes, Ultimate White"/>
    <n v="105.42"/>
    <n v="2"/>
    <n v="0"/>
    <n v="51.655799999999999"/>
    <n v="4.8999999999999998E-3"/>
  </r>
  <r>
    <n v="497"/>
    <x v="230"/>
    <x v="0"/>
    <x v="197"/>
    <d v="2013-08-01T00:00:00"/>
    <s v="Standard Class"/>
    <s v="SC-20095"/>
    <s v="Sanjit Chand"/>
    <x v="0"/>
    <s v="United States"/>
    <s v="Costa Mesa"/>
    <x v="1"/>
    <n v="92627"/>
    <x v="1"/>
    <s v="OFF-BI-10002498"/>
    <x v="1"/>
    <x v="8"/>
    <s v="Clear Mylar Reinforcing Strips"/>
    <n v="119.61600000000001"/>
    <n v="8"/>
    <n v="0.2"/>
    <n v="40.370399999999997"/>
    <n v="3.375E-3"/>
  </r>
  <r>
    <n v="498"/>
    <x v="230"/>
    <x v="0"/>
    <x v="197"/>
    <d v="2013-08-01T00:00:00"/>
    <s v="Standard Class"/>
    <s v="SC-20095"/>
    <s v="Sanjit Chand"/>
    <x v="0"/>
    <s v="United States"/>
    <s v="Costa Mesa"/>
    <x v="1"/>
    <n v="92627"/>
    <x v="1"/>
    <s v="FUR-FU-10004864"/>
    <x v="0"/>
    <x v="5"/>
    <s v="Howard Miller 14-1/2&quot; Diameter Chrome Round Wall Clock"/>
    <n v="255.76"/>
    <n v="4"/>
    <n v="0"/>
    <n v="81.843199999999996"/>
    <n v="3.2000000000000002E-3"/>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n v="7.5000000000000002E-4"/>
  </r>
  <r>
    <n v="500"/>
    <x v="230"/>
    <x v="0"/>
    <x v="197"/>
    <d v="2013-08-01T00:00:00"/>
    <s v="Standard Class"/>
    <s v="SC-20095"/>
    <s v="Sanjit Chand"/>
    <x v="0"/>
    <s v="United States"/>
    <s v="Costa Mesa"/>
    <x v="1"/>
    <n v="92627"/>
    <x v="1"/>
    <s v="FUR-FU-10000073"/>
    <x v="0"/>
    <x v="5"/>
    <s v="Deflect-O Glasstique Clear Desk Accessories"/>
    <n v="69.3"/>
    <n v="9"/>
    <n v="0"/>
    <n v="22.868999999999996"/>
    <n v="3.3E-3"/>
  </r>
  <r>
    <n v="501"/>
    <x v="231"/>
    <x v="0"/>
    <x v="198"/>
    <d v="2013-06-05T00:00:00"/>
    <s v="Standard Class"/>
    <s v="MY-17380"/>
    <s v="Maribeth Yedwab"/>
    <x v="1"/>
    <s v="United States"/>
    <s v="Parker"/>
    <x v="22"/>
    <n v="80134"/>
    <x v="1"/>
    <s v="OFF-BI-10001670"/>
    <x v="1"/>
    <x v="8"/>
    <s v="Vinyl Sectional Post Binders"/>
    <n v="22.620000000000005"/>
    <n v="2"/>
    <n v="0.7"/>
    <n v="-15.079999999999998"/>
    <n v="-6.6666666666666602E-3"/>
  </r>
  <r>
    <n v="502"/>
    <x v="231"/>
    <x v="0"/>
    <x v="198"/>
    <d v="2013-06-05T00:00:00"/>
    <s v="Standard Class"/>
    <s v="MY-17380"/>
    <s v="Maribeth Yedwab"/>
    <x v="1"/>
    <s v="United States"/>
    <s v="Parker"/>
    <x v="22"/>
    <n v="80134"/>
    <x v="1"/>
    <s v="OFF-BI-10001658"/>
    <x v="1"/>
    <x v="8"/>
    <s v="GBC Standard Therm-A-Bind Covers"/>
    <n v="14.952000000000004"/>
    <n v="2"/>
    <n v="0.7"/>
    <n v="-11.961599999999997"/>
    <n v="-8.0000000000000002E-3"/>
  </r>
  <r>
    <n v="503"/>
    <x v="231"/>
    <x v="0"/>
    <x v="198"/>
    <d v="2013-06-05T00:00:00"/>
    <s v="Standard Class"/>
    <s v="MY-17380"/>
    <s v="Maribeth Yedwab"/>
    <x v="1"/>
    <s v="United States"/>
    <s v="Parker"/>
    <x v="22"/>
    <n v="80134"/>
    <x v="1"/>
    <s v="FUR-CH-10001215"/>
    <x v="0"/>
    <x v="1"/>
    <s v="Global Troy Executive Leather Low-Back Tilter"/>
    <n v="801.5680000000001"/>
    <n v="2"/>
    <n v="0.2"/>
    <n v="50.097999999999985"/>
    <n v="6.2500000000000001E-4"/>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n v="-8.0000000000000002E-3"/>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n v="3.6250000000000002E-3"/>
  </r>
  <r>
    <n v="506"/>
    <x v="232"/>
    <x v="3"/>
    <x v="105"/>
    <d v="2014-11-16T00:00:00"/>
    <s v="Second Class"/>
    <s v="EB-13705"/>
    <s v="Ed Braxton"/>
    <x v="1"/>
    <s v="United States"/>
    <s v="New York City"/>
    <x v="15"/>
    <n v="10024"/>
    <x v="3"/>
    <s v="OFF-BI-10003274"/>
    <x v="1"/>
    <x v="8"/>
    <s v="Avery Durable Slant Ring Binders, No Labels"/>
    <n v="15.920000000000002"/>
    <n v="5"/>
    <n v="0.2"/>
    <n v="5.3729999999999993"/>
    <n v="3.375E-3"/>
  </r>
  <r>
    <n v="507"/>
    <x v="233"/>
    <x v="1"/>
    <x v="199"/>
    <d v="2012-03-22T00:00:00"/>
    <s v="Standard Class"/>
    <s v="CM-12385"/>
    <s v="Christopher Martinez"/>
    <x v="0"/>
    <s v="United States"/>
    <s v="Atlanta"/>
    <x v="32"/>
    <n v="30318"/>
    <x v="0"/>
    <s v="OFF-AR-10001662"/>
    <x v="1"/>
    <x v="6"/>
    <s v="Rogers Handheld Barrel Pencil Sharpener"/>
    <n v="2.74"/>
    <n v="1"/>
    <n v="0"/>
    <n v="0.73980000000000024"/>
    <n v="2.7000000000000001E-3"/>
  </r>
  <r>
    <n v="508"/>
    <x v="233"/>
    <x v="1"/>
    <x v="199"/>
    <d v="2012-03-22T00:00:00"/>
    <s v="Standard Class"/>
    <s v="CM-12385"/>
    <s v="Christopher Martinez"/>
    <x v="0"/>
    <s v="United States"/>
    <s v="Atlanta"/>
    <x v="32"/>
    <n v="30318"/>
    <x v="0"/>
    <s v="OFF-AR-10003856"/>
    <x v="1"/>
    <x v="6"/>
    <s v="Newell 344"/>
    <n v="8.34"/>
    <n v="3"/>
    <n v="0"/>
    <n v="2.1683999999999997"/>
    <n v="2.5999999999999999E-3"/>
  </r>
  <r>
    <n v="509"/>
    <x v="233"/>
    <x v="1"/>
    <x v="199"/>
    <d v="2012-03-22T00:00:00"/>
    <s v="Standard Class"/>
    <s v="CM-12385"/>
    <s v="Christopher Martinez"/>
    <x v="0"/>
    <s v="United States"/>
    <s v="Atlanta"/>
    <x v="32"/>
    <n v="30318"/>
    <x v="0"/>
    <s v="OFF-ST-10001228"/>
    <x v="1"/>
    <x v="4"/>
    <s v="Personal File Boxes with Fold-Down Carry Handle"/>
    <n v="46.74"/>
    <n v="3"/>
    <n v="0"/>
    <n v="11.684999999999999"/>
    <n v="2.5000000000000001E-3"/>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n v="5.0000000000000001E-3"/>
  </r>
  <r>
    <n v="511"/>
    <x v="234"/>
    <x v="3"/>
    <x v="200"/>
    <d v="2014-11-28T00:00:00"/>
    <s v="First Class"/>
    <s v="LS-17245"/>
    <s v="Lynn Smith"/>
    <x v="0"/>
    <s v="United States"/>
    <s v="Gladstone"/>
    <x v="25"/>
    <n v="64118"/>
    <x v="2"/>
    <s v="FUR-FU-10001290"/>
    <x v="0"/>
    <x v="5"/>
    <s v="Executive Impressions Supervisor Wall Clock"/>
    <n v="126.30000000000001"/>
    <n v="3"/>
    <n v="0"/>
    <n v="40.415999999999997"/>
    <n v="3.2000000000000002E-3"/>
  </r>
  <r>
    <n v="512"/>
    <x v="234"/>
    <x v="3"/>
    <x v="200"/>
    <d v="2014-11-28T00:00:00"/>
    <s v="First Class"/>
    <s v="LS-17245"/>
    <s v="Lynn Smith"/>
    <x v="0"/>
    <s v="United States"/>
    <s v="Gladstone"/>
    <x v="25"/>
    <n v="64118"/>
    <x v="2"/>
    <s v="TEC-AC-10002399"/>
    <x v="2"/>
    <x v="11"/>
    <s v="SanDisk Cruzer 32 GB USB Flash Drive"/>
    <n v="38.04"/>
    <n v="2"/>
    <n v="0"/>
    <n v="12.172799999999999"/>
    <n v="3.2000000000000002E-3"/>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n v="1E-3"/>
  </r>
  <r>
    <n v="514"/>
    <x v="236"/>
    <x v="3"/>
    <x v="202"/>
    <d v="2014-12-26T00:00:00"/>
    <s v="Standard Class"/>
    <s v="BN-11515"/>
    <s v="Bradley Nguyen"/>
    <x v="0"/>
    <s v="United States"/>
    <s v="Los Angeles"/>
    <x v="1"/>
    <n v="90049"/>
    <x v="1"/>
    <s v="OFF-AR-10003811"/>
    <x v="1"/>
    <x v="6"/>
    <s v="Newell 327"/>
    <n v="6.63"/>
    <n v="3"/>
    <n v="0"/>
    <n v="1.7901"/>
    <n v="2.7000000000000001E-3"/>
  </r>
  <r>
    <n v="515"/>
    <x v="236"/>
    <x v="3"/>
    <x v="202"/>
    <d v="2014-12-26T00:00:00"/>
    <s v="Standard Class"/>
    <s v="BN-11515"/>
    <s v="Bradley Nguyen"/>
    <x v="0"/>
    <s v="United States"/>
    <s v="Los Angeles"/>
    <x v="1"/>
    <n v="90049"/>
    <x v="1"/>
    <s v="OFF-AR-10001246"/>
    <x v="1"/>
    <x v="6"/>
    <s v="Newell 317"/>
    <n v="5.88"/>
    <n v="2"/>
    <n v="0"/>
    <n v="1.7051999999999996"/>
    <n v="2.8999999999999998E-3"/>
  </r>
  <r>
    <n v="516"/>
    <x v="237"/>
    <x v="3"/>
    <x v="203"/>
    <d v="2014-01-28T00:00:00"/>
    <s v="Standard Class"/>
    <s v="AD-10180"/>
    <s v="Alan Dominguez"/>
    <x v="2"/>
    <s v="United States"/>
    <s v="Great Falls"/>
    <x v="37"/>
    <n v="59405"/>
    <x v="1"/>
    <s v="TEC-CO-10003236"/>
    <x v="2"/>
    <x v="16"/>
    <s v="Canon Image Class D660 Copier"/>
    <n v="2999.95"/>
    <n v="5"/>
    <n v="0"/>
    <n v="1379.9769999999999"/>
    <n v="4.5999999999999999E-3"/>
  </r>
  <r>
    <n v="517"/>
    <x v="237"/>
    <x v="3"/>
    <x v="203"/>
    <d v="2014-01-28T00:00:00"/>
    <s v="Standard Class"/>
    <s v="AD-10180"/>
    <s v="Alan Dominguez"/>
    <x v="2"/>
    <s v="United States"/>
    <s v="Great Falls"/>
    <x v="37"/>
    <n v="59405"/>
    <x v="1"/>
    <s v="OFF-ST-10004507"/>
    <x v="1"/>
    <x v="4"/>
    <s v="Advantus Rolling Storage Box"/>
    <n v="51.449999999999996"/>
    <n v="3"/>
    <n v="0"/>
    <n v="13.891499999999999"/>
    <n v="2.7000000000000001E-3"/>
  </r>
  <r>
    <n v="518"/>
    <x v="237"/>
    <x v="3"/>
    <x v="203"/>
    <d v="2014-01-28T00:00:00"/>
    <s v="Standard Class"/>
    <s v="AD-10180"/>
    <s v="Alan Dominguez"/>
    <x v="2"/>
    <s v="United States"/>
    <s v="Great Falls"/>
    <x v="37"/>
    <n v="59405"/>
    <x v="1"/>
    <s v="OFF-PA-10001667"/>
    <x v="1"/>
    <x v="10"/>
    <s v="Great White Multi-Use Recycled Paper (20Lb. and 84 Bright)"/>
    <n v="11.96"/>
    <n v="2"/>
    <n v="0"/>
    <n v="5.3819999999999997"/>
    <n v="4.4999999999999997E-3"/>
  </r>
  <r>
    <n v="519"/>
    <x v="237"/>
    <x v="3"/>
    <x v="203"/>
    <d v="2014-01-28T00:00:00"/>
    <s v="Standard Class"/>
    <s v="AD-10180"/>
    <s v="Alan Dominguez"/>
    <x v="2"/>
    <s v="United States"/>
    <s v="Great Falls"/>
    <x v="37"/>
    <n v="59405"/>
    <x v="1"/>
    <s v="OFF-ST-10004459"/>
    <x v="1"/>
    <x v="4"/>
    <s v="Tennsco Single-Tier Lockers"/>
    <n v="1126.02"/>
    <n v="3"/>
    <n v="0"/>
    <n v="56.300999999999988"/>
    <n v="5.0000000000000001E-4"/>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n v="2.875E-3"/>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n v="-2E-3"/>
  </r>
  <r>
    <n v="522"/>
    <x v="238"/>
    <x v="1"/>
    <x v="204"/>
    <d v="2012-03-26T00:00:00"/>
    <s v="Standard Class"/>
    <s v="DB-13210"/>
    <s v="Dean Braden"/>
    <x v="0"/>
    <s v="United States"/>
    <s v="Houston"/>
    <x v="5"/>
    <n v="77041"/>
    <x v="2"/>
    <s v="OFF-BI-10000285"/>
    <x v="1"/>
    <x v="8"/>
    <s v="XtraLife ClearVue Slant-D Ring Binders by Cardinal"/>
    <n v="14.111999999999997"/>
    <n v="9"/>
    <n v="0.8"/>
    <n v="-21.167999999999999"/>
    <n v="-1.4999999999999999E-2"/>
  </r>
  <r>
    <n v="523"/>
    <x v="239"/>
    <x v="3"/>
    <x v="205"/>
    <d v="2014-01-26T00:00:00"/>
    <s v="First Class"/>
    <s v="MC-17605"/>
    <s v="Matt Connell"/>
    <x v="1"/>
    <s v="United States"/>
    <s v="Detroit"/>
    <x v="12"/>
    <n v="48234"/>
    <x v="2"/>
    <s v="FUR-TA-10001857"/>
    <x v="0"/>
    <x v="3"/>
    <s v="Balt Solid Wood Rectangular Table"/>
    <n v="210.98"/>
    <n v="2"/>
    <n v="0"/>
    <n v="21.097999999999985"/>
    <n v="9.9999999999999894E-4"/>
  </r>
  <r>
    <n v="524"/>
    <x v="240"/>
    <x v="0"/>
    <x v="206"/>
    <d v="2013-05-24T00:00:00"/>
    <s v="First Class"/>
    <s v="LH-17155"/>
    <s v="Logan Haushalter"/>
    <x v="0"/>
    <s v="United States"/>
    <s v="Los Angeles"/>
    <x v="1"/>
    <n v="90032"/>
    <x v="1"/>
    <s v="TEC-PH-10003555"/>
    <x v="2"/>
    <x v="7"/>
    <s v="Motorola HK250 Universal Bluetooth Headset"/>
    <n v="55.176000000000002"/>
    <n v="3"/>
    <n v="0.2"/>
    <n v="-12.414599999999997"/>
    <n v="-2.2499999999999998E-3"/>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n v="4.1000000000000003E-3"/>
  </r>
  <r>
    <n v="526"/>
    <x v="241"/>
    <x v="1"/>
    <x v="207"/>
    <d v="2013-01-02T00:00:00"/>
    <s v="Standard Class"/>
    <s v="BD-11605"/>
    <s v="Brian Dahlen"/>
    <x v="0"/>
    <s v="United States"/>
    <s v="Lawrence"/>
    <x v="31"/>
    <n v="1841"/>
    <x v="3"/>
    <s v="OFF-FA-10002815"/>
    <x v="1"/>
    <x v="13"/>
    <s v="Staples"/>
    <n v="22.200000000000003"/>
    <n v="5"/>
    <n v="0"/>
    <n v="10.434000000000001"/>
    <n v="4.7000000000000002E-3"/>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n v="6.2500000000000001E-4"/>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n v="1.1249999999999999E-3"/>
  </r>
  <r>
    <n v="529"/>
    <x v="243"/>
    <x v="1"/>
    <x v="37"/>
    <d v="2012-09-07T00:00:00"/>
    <s v="Standard Class"/>
    <s v="MG-18145"/>
    <s v="Mike Gockenbach"/>
    <x v="0"/>
    <s v="United States"/>
    <s v="Philadelphia"/>
    <x v="9"/>
    <n v="19134"/>
    <x v="3"/>
    <s v="OFF-ST-10004963"/>
    <x v="1"/>
    <x v="4"/>
    <s v="Eldon Gobal File Keepers"/>
    <n v="36.336000000000006"/>
    <n v="3"/>
    <n v="0.2"/>
    <n v="-7.2672000000000043"/>
    <n v="-2E-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n v="-2.2499999999999998E-3"/>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n v="3.7499999999999999E-3"/>
  </r>
  <r>
    <n v="532"/>
    <x v="244"/>
    <x v="1"/>
    <x v="209"/>
    <d v="2012-11-09T00:00:00"/>
    <s v="Second Class"/>
    <s v="KB-16240"/>
    <s v="Karen Bern"/>
    <x v="1"/>
    <s v="United States"/>
    <s v="Los Angeles"/>
    <x v="1"/>
    <n v="90036"/>
    <x v="1"/>
    <s v="FUR-CH-10000595"/>
    <x v="0"/>
    <x v="1"/>
    <s v="Safco Contoured Stacking Chairs"/>
    <n v="190.72000000000003"/>
    <n v="1"/>
    <n v="0.2"/>
    <n v="11.919999999999987"/>
    <n v="6.2499999999999904E-4"/>
  </r>
  <r>
    <n v="533"/>
    <x v="245"/>
    <x v="3"/>
    <x v="210"/>
    <d v="2014-09-12T00:00:00"/>
    <s v="Standard Class"/>
    <s v="JC-15340"/>
    <s v="Jasper Cacioppo"/>
    <x v="0"/>
    <s v="United States"/>
    <s v="Los Angeles"/>
    <x v="1"/>
    <n v="90032"/>
    <x v="1"/>
    <s v="FUR-FU-10000448"/>
    <x v="0"/>
    <x v="5"/>
    <s v="Tenex Chairmats For Use With Carpeted Floors"/>
    <n v="47.94"/>
    <n v="3"/>
    <n v="0"/>
    <n v="2.3969999999999985"/>
    <n v="5.0000000000000001E-4"/>
  </r>
  <r>
    <n v="534"/>
    <x v="246"/>
    <x v="0"/>
    <x v="211"/>
    <d v="2013-06-02T00:00:00"/>
    <s v="Second Class"/>
    <s v="RL-19615"/>
    <s v="Rob Lucas"/>
    <x v="0"/>
    <s v="United States"/>
    <s v="Montgomery"/>
    <x v="19"/>
    <n v="36116"/>
    <x v="0"/>
    <s v="TEC-PH-10000984"/>
    <x v="2"/>
    <x v="7"/>
    <s v="Panasonic KX-TG9471B"/>
    <n v="979.95"/>
    <n v="5"/>
    <n v="0"/>
    <n v="274.38600000000008"/>
    <n v="2.8E-3"/>
  </r>
  <r>
    <n v="535"/>
    <x v="246"/>
    <x v="0"/>
    <x v="211"/>
    <d v="2013-06-02T00:00:00"/>
    <s v="Second Class"/>
    <s v="RL-19615"/>
    <s v="Rob Lucas"/>
    <x v="0"/>
    <s v="United States"/>
    <s v="Montgomery"/>
    <x v="19"/>
    <n v="36116"/>
    <x v="0"/>
    <s v="OFF-BI-10002557"/>
    <x v="1"/>
    <x v="8"/>
    <s v="Presstex Flexible Ring Binders"/>
    <n v="22.75"/>
    <n v="5"/>
    <n v="0"/>
    <n v="11.375"/>
    <n v="5.0000000000000001E-3"/>
  </r>
  <r>
    <n v="536"/>
    <x v="247"/>
    <x v="0"/>
    <x v="212"/>
    <d v="2013-07-17T00:00:00"/>
    <s v="Standard Class"/>
    <s v="AA-10375"/>
    <s v="Allen Armold"/>
    <x v="0"/>
    <s v="United States"/>
    <s v="Mesa"/>
    <x v="16"/>
    <n v="85204"/>
    <x v="1"/>
    <s v="OFF-ST-10001325"/>
    <x v="1"/>
    <x v="4"/>
    <s v="Sterilite Officeware Hinged File Box"/>
    <n v="16.768000000000001"/>
    <n v="2"/>
    <n v="0.2"/>
    <n v="1.4672000000000001"/>
    <n v="8.7500000000000002E-4"/>
  </r>
  <r>
    <n v="537"/>
    <x v="248"/>
    <x v="3"/>
    <x v="213"/>
    <d v="2014-09-09T00:00:00"/>
    <s v="Second Class"/>
    <s v="EP-13915"/>
    <s v="Emily Phan"/>
    <x v="0"/>
    <s v="United States"/>
    <s v="Chicago"/>
    <x v="10"/>
    <n v="60653"/>
    <x v="2"/>
    <s v="OFF-BI-10002429"/>
    <x v="1"/>
    <x v="8"/>
    <s v="Premier Elliptical Ring Binder, Black"/>
    <n v="42.615999999999993"/>
    <n v="7"/>
    <n v="0.8"/>
    <n v="-68.185600000000022"/>
    <n v="-1.6E-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n v="3.1250000000000002E-3"/>
  </r>
  <r>
    <n v="539"/>
    <x v="250"/>
    <x v="1"/>
    <x v="214"/>
    <d v="2012-12-11T00:00:00"/>
    <s v="Standard Class"/>
    <s v="DK-12985"/>
    <s v="Darren Koutras"/>
    <x v="0"/>
    <s v="United States"/>
    <s v="Henderson"/>
    <x v="0"/>
    <n v="42420"/>
    <x v="0"/>
    <s v="OFF-AP-10001271"/>
    <x v="1"/>
    <x v="9"/>
    <s v="Eureka The Boss Cordless Rechargeable Stick Vac"/>
    <n v="152.94"/>
    <n v="3"/>
    <n v="0"/>
    <n v="41.293800000000005"/>
    <n v="2.7000000000000001E-3"/>
  </r>
  <r>
    <n v="540"/>
    <x v="250"/>
    <x v="1"/>
    <x v="214"/>
    <d v="2012-12-11T00:00:00"/>
    <s v="Standard Class"/>
    <s v="DK-12985"/>
    <s v="Darren Koutras"/>
    <x v="0"/>
    <s v="United States"/>
    <s v="Henderson"/>
    <x v="0"/>
    <n v="42420"/>
    <x v="0"/>
    <s v="FUR-CH-10002647"/>
    <x v="0"/>
    <x v="1"/>
    <s v="Situations Contoured Folding Chairs, 4/Set"/>
    <n v="283.92"/>
    <n v="4"/>
    <n v="0"/>
    <n v="70.980000000000018"/>
    <n v="2.5000000000000001E-3"/>
  </r>
  <r>
    <n v="541"/>
    <x v="251"/>
    <x v="2"/>
    <x v="215"/>
    <d v="2011-02-04T00:00:00"/>
    <s v="First Class"/>
    <s v="BD-11500"/>
    <s v="Bradley Drucker"/>
    <x v="0"/>
    <s v="United States"/>
    <s v="Green Bay"/>
    <x v="6"/>
    <n v="54302"/>
    <x v="2"/>
    <s v="TEC-AC-10001432"/>
    <x v="2"/>
    <x v="11"/>
    <s v="Enermax Aurora Lite Keyboard"/>
    <n v="468.90000000000003"/>
    <n v="6"/>
    <n v="0"/>
    <n v="206.31600000000006"/>
    <n v="4.4000000000000003E-3"/>
  </r>
  <r>
    <n v="542"/>
    <x v="252"/>
    <x v="0"/>
    <x v="216"/>
    <d v="2013-07-18T00:00:00"/>
    <s v="First Class"/>
    <s v="ES-14080"/>
    <s v="Erin Smith"/>
    <x v="1"/>
    <s v="United States"/>
    <s v="Tucson"/>
    <x v="16"/>
    <n v="85705"/>
    <x v="1"/>
    <s v="TEC-PH-10002262"/>
    <x v="2"/>
    <x v="7"/>
    <s v="LG Electronics Tone+ HBS-730 Bluetooth Headset"/>
    <n v="380.86400000000003"/>
    <n v="8"/>
    <n v="0.2"/>
    <n v="38.086400000000026"/>
    <n v="1E-3"/>
  </r>
  <r>
    <n v="543"/>
    <x v="253"/>
    <x v="1"/>
    <x v="217"/>
    <d v="2012-12-23T00:00:00"/>
    <s v="Standard Class"/>
    <s v="LM-17065"/>
    <s v="Liz MacKendrick"/>
    <x v="0"/>
    <s v="United States"/>
    <s v="Springfield"/>
    <x v="24"/>
    <n v="45503"/>
    <x v="3"/>
    <s v="OFF-ST-10001809"/>
    <x v="1"/>
    <x v="4"/>
    <s v="Fellowes Officeware Wire Shelving"/>
    <n v="646.77600000000007"/>
    <n v="9"/>
    <n v="0.2"/>
    <n v="-145.52460000000002"/>
    <n v="-2.2499999999999998E-3"/>
  </r>
  <r>
    <n v="544"/>
    <x v="254"/>
    <x v="2"/>
    <x v="218"/>
    <d v="2011-05-16T00:00:00"/>
    <s v="Standard Class"/>
    <s v="PG-18895"/>
    <s v="Paul Gonzalez"/>
    <x v="0"/>
    <s v="United States"/>
    <s v="Fort Worth"/>
    <x v="5"/>
    <n v="76106"/>
    <x v="2"/>
    <s v="TEC-AC-10001465"/>
    <x v="2"/>
    <x v="11"/>
    <s v="SanDisk Cruzer 64 GB USB Flash Drive"/>
    <n v="58.112000000000002"/>
    <n v="2"/>
    <n v="0.2"/>
    <n v="7.263999999999994"/>
    <n v="1.25E-3"/>
  </r>
  <r>
    <n v="545"/>
    <x v="254"/>
    <x v="2"/>
    <x v="218"/>
    <d v="2011-05-16T00:00:00"/>
    <s v="Standard Class"/>
    <s v="PG-18895"/>
    <s v="Paul Gonzalez"/>
    <x v="0"/>
    <s v="United States"/>
    <s v="Fort Worth"/>
    <x v="5"/>
    <n v="76106"/>
    <x v="2"/>
    <s v="TEC-PH-10002597"/>
    <x v="2"/>
    <x v="7"/>
    <s v="Xblue XB-1670-86 X16 Small Office Telephone - Titanium"/>
    <n v="100.792"/>
    <n v="1"/>
    <n v="0.2"/>
    <n v="6.2995000000000019"/>
    <n v="6.2500000000000001E-4"/>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n v="-1.2749999999999999E-2"/>
  </r>
  <r>
    <n v="547"/>
    <x v="255"/>
    <x v="3"/>
    <x v="123"/>
    <d v="2014-11-23T00:00:00"/>
    <s v="First Class"/>
    <s v="AS-10135"/>
    <s v="Adrian Shami"/>
    <x v="2"/>
    <s v="United States"/>
    <s v="New York City"/>
    <x v="15"/>
    <n v="10035"/>
    <x v="3"/>
    <s v="OFF-BI-10000404"/>
    <x v="1"/>
    <x v="8"/>
    <s v="Avery Printable Repositionable Plastic Tabs"/>
    <n v="41.28"/>
    <n v="6"/>
    <n v="0.2"/>
    <n v="13.931999999999999"/>
    <n v="3.375E-3"/>
  </r>
  <r>
    <n v="548"/>
    <x v="255"/>
    <x v="3"/>
    <x v="123"/>
    <d v="2014-11-23T00:00:00"/>
    <s v="First Class"/>
    <s v="AS-10135"/>
    <s v="Adrian Shami"/>
    <x v="2"/>
    <s v="United States"/>
    <s v="New York City"/>
    <x v="15"/>
    <n v="10035"/>
    <x v="3"/>
    <s v="OFF-PA-10002986"/>
    <x v="1"/>
    <x v="10"/>
    <s v="Xerox 1898"/>
    <n v="13.36"/>
    <n v="2"/>
    <n v="0"/>
    <n v="6.4127999999999998"/>
    <n v="4.7999999999999996E-3"/>
  </r>
  <r>
    <n v="549"/>
    <x v="256"/>
    <x v="1"/>
    <x v="219"/>
    <d v="2012-11-17T00:00:00"/>
    <s v="Second Class"/>
    <s v="DK-13225"/>
    <s v="Dean Katz"/>
    <x v="1"/>
    <s v="United States"/>
    <s v="Chicago"/>
    <x v="10"/>
    <n v="60653"/>
    <x v="2"/>
    <s v="OFF-ST-10000604"/>
    <x v="1"/>
    <x v="4"/>
    <s v="Home/Office Personal File Carts"/>
    <n v="250.27199999999999"/>
    <n v="9"/>
    <n v="0.2"/>
    <n v="15.641999999999982"/>
    <n v="6.2499999999999904E-4"/>
  </r>
  <r>
    <n v="550"/>
    <x v="256"/>
    <x v="1"/>
    <x v="219"/>
    <d v="2012-11-17T00:00:00"/>
    <s v="Second Class"/>
    <s v="DK-13225"/>
    <s v="Dean Katz"/>
    <x v="1"/>
    <s v="United States"/>
    <s v="Chicago"/>
    <x v="10"/>
    <n v="60653"/>
    <x v="2"/>
    <s v="OFF-BI-10004738"/>
    <x v="1"/>
    <x v="8"/>
    <s v="Flexible Leather- Look Classic Collection Ring Binder"/>
    <n v="11.363999999999997"/>
    <n v="3"/>
    <n v="0.8"/>
    <n v="-17.045999999999999"/>
    <n v="-1.4999999999999999E-2"/>
  </r>
  <r>
    <n v="551"/>
    <x v="256"/>
    <x v="1"/>
    <x v="219"/>
    <d v="2012-11-17T00:00:00"/>
    <s v="Second Class"/>
    <s v="DK-13225"/>
    <s v="Dean Katz"/>
    <x v="1"/>
    <s v="United States"/>
    <s v="Chicago"/>
    <x v="10"/>
    <n v="60653"/>
    <x v="2"/>
    <s v="OFF-SU-10001935"/>
    <x v="1"/>
    <x v="14"/>
    <s v="Staples"/>
    <n v="8.7200000000000006"/>
    <n v="5"/>
    <n v="0.2"/>
    <n v="-1.7440000000000015"/>
    <n v="-2E-3"/>
  </r>
  <r>
    <n v="552"/>
    <x v="257"/>
    <x v="0"/>
    <x v="173"/>
    <d v="2013-04-18T00:00:00"/>
    <s v="Second Class"/>
    <s v="BD-11320"/>
    <s v="Bill Donatelli"/>
    <x v="0"/>
    <s v="United States"/>
    <s v="San Francisco"/>
    <x v="1"/>
    <n v="94110"/>
    <x v="1"/>
    <s v="FUR-CH-10002024"/>
    <x v="0"/>
    <x v="1"/>
    <s v="HON 5400 Series Task Chairs for Big and Tall"/>
    <n v="1121.568"/>
    <n v="2"/>
    <n v="0.2"/>
    <n v="0"/>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n v="1.75E-3"/>
  </r>
  <r>
    <n v="554"/>
    <x v="259"/>
    <x v="3"/>
    <x v="221"/>
    <d v="2014-11-29T00:00:00"/>
    <s v="Standard Class"/>
    <s v="GT-14710"/>
    <s v="Greg Tran"/>
    <x v="0"/>
    <s v="United States"/>
    <s v="Houston"/>
    <x v="5"/>
    <n v="77070"/>
    <x v="2"/>
    <s v="OFF-FA-10004248"/>
    <x v="1"/>
    <x v="13"/>
    <s v="Advantus T-Pin Paper Clips"/>
    <n v="10.824"/>
    <n v="3"/>
    <n v="0.2"/>
    <n v="2.5707"/>
    <n v="2.3749999999999999E-3"/>
  </r>
  <r>
    <n v="555"/>
    <x v="260"/>
    <x v="3"/>
    <x v="222"/>
    <d v="2014-07-04T00:00:00"/>
    <s v="Second Class"/>
    <s v="DK-13225"/>
    <s v="Dean Katz"/>
    <x v="1"/>
    <s v="United States"/>
    <s v="Anaheim"/>
    <x v="1"/>
    <n v="92804"/>
    <x v="1"/>
    <s v="OFF-ST-10001780"/>
    <x v="1"/>
    <x v="4"/>
    <s v="Tennsco 16-Compartment Lockers with Coat Rack"/>
    <n v="1295.78"/>
    <n v="2"/>
    <n v="0"/>
    <n v="310.98720000000003"/>
    <n v="2.3999999999999998E-3"/>
  </r>
  <r>
    <n v="556"/>
    <x v="261"/>
    <x v="2"/>
    <x v="223"/>
    <d v="2011-03-07T00:00:00"/>
    <s v="Second Class"/>
    <s v="AJ-10945"/>
    <s v="Ashley Jarboe"/>
    <x v="0"/>
    <s v="United States"/>
    <s v="Wilmington"/>
    <x v="3"/>
    <n v="28403"/>
    <x v="0"/>
    <s v="OFF-AR-10003560"/>
    <x v="1"/>
    <x v="6"/>
    <s v="Zebra Zazzle Fluorescent Highlighters"/>
    <n v="19.456000000000003"/>
    <n v="4"/>
    <n v="0.2"/>
    <n v="3.4047999999999981"/>
    <n v="1.75E-3"/>
  </r>
  <r>
    <n v="557"/>
    <x v="262"/>
    <x v="0"/>
    <x v="224"/>
    <d v="2013-06-16T00:00:00"/>
    <s v="Standard Class"/>
    <s v="OT-18730"/>
    <s v="Olvera Toch"/>
    <x v="0"/>
    <s v="United States"/>
    <s v="Los Angeles"/>
    <x v="1"/>
    <n v="90045"/>
    <x v="1"/>
    <s v="OFF-LA-10001297"/>
    <x v="1"/>
    <x v="2"/>
    <s v="Avery 473"/>
    <n v="20.7"/>
    <n v="2"/>
    <n v="0"/>
    <n v="9.9359999999999999"/>
    <n v="4.7999999999999996E-3"/>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n v="-1.6249999999999999E-3"/>
  </r>
  <r>
    <n v="559"/>
    <x v="262"/>
    <x v="0"/>
    <x v="224"/>
    <d v="2013-06-16T00:00:00"/>
    <s v="Standard Class"/>
    <s v="OT-18730"/>
    <s v="Olvera Toch"/>
    <x v="0"/>
    <s v="United States"/>
    <s v="Los Angeles"/>
    <x v="1"/>
    <n v="90045"/>
    <x v="1"/>
    <s v="OFF-PA-10003441"/>
    <x v="1"/>
    <x v="10"/>
    <s v="Xerox 226"/>
    <n v="32.400000000000006"/>
    <n v="5"/>
    <n v="0"/>
    <n v="15.552000000000001"/>
    <n v="4.7999999999999996E-3"/>
  </r>
  <r>
    <n v="560"/>
    <x v="263"/>
    <x v="3"/>
    <x v="225"/>
    <d v="2014-11-23T00:00:00"/>
    <s v="Second Class"/>
    <s v="LP-17080"/>
    <s v="Liz Pelletier"/>
    <x v="0"/>
    <s v="United States"/>
    <s v="San Francisco"/>
    <x v="1"/>
    <n v="94110"/>
    <x v="1"/>
    <s v="FUR-FU-10003347"/>
    <x v="0"/>
    <x v="5"/>
    <s v="Coloredge Poster Frame"/>
    <n v="42.599999999999994"/>
    <n v="3"/>
    <n v="0"/>
    <n v="16.614000000000001"/>
    <n v="3.8999999999999998E-3"/>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n v="3.2499999999999999E-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n v="1E-3"/>
  </r>
  <r>
    <n v="563"/>
    <x v="264"/>
    <x v="2"/>
    <x v="80"/>
    <d v="2011-09-18T00:00:00"/>
    <s v="Second Class"/>
    <s v="CA-12775"/>
    <s v="Cynthia Arntzen"/>
    <x v="0"/>
    <s v="United States"/>
    <s v="Tampa"/>
    <x v="2"/>
    <n v="33614"/>
    <x v="0"/>
    <s v="FUR-FU-10004020"/>
    <x v="0"/>
    <x v="5"/>
    <s v="Advantus Panel Wall Acrylic Frame"/>
    <n v="13.128"/>
    <n v="3"/>
    <n v="0.2"/>
    <n v="3.7743000000000002"/>
    <n v="2.875E-3"/>
  </r>
  <r>
    <n v="564"/>
    <x v="265"/>
    <x v="1"/>
    <x v="214"/>
    <d v="2012-12-09T00:00:00"/>
    <s v="First Class"/>
    <s v="JF-15490"/>
    <s v="Jeremy Farry"/>
    <x v="0"/>
    <s v="United States"/>
    <s v="Seattle"/>
    <x v="4"/>
    <n v="98105"/>
    <x v="1"/>
    <s v="OFF-FA-10003467"/>
    <x v="1"/>
    <x v="13"/>
    <s v="Alliance Big Bands Rubber Bands, 12/Pack"/>
    <n v="3.96"/>
    <n v="2"/>
    <n v="0"/>
    <n v="0"/>
    <n v="0"/>
  </r>
  <r>
    <n v="565"/>
    <x v="265"/>
    <x v="1"/>
    <x v="214"/>
    <d v="2012-12-09T00:00:00"/>
    <s v="First Class"/>
    <s v="JF-15490"/>
    <s v="Jeremy Farry"/>
    <x v="0"/>
    <s v="United States"/>
    <s v="Seattle"/>
    <x v="4"/>
    <n v="98105"/>
    <x v="1"/>
    <s v="OFF-LA-10000634"/>
    <x v="1"/>
    <x v="2"/>
    <s v="Avery 509"/>
    <n v="2.61"/>
    <n v="1"/>
    <n v="0"/>
    <n v="1.2005999999999999"/>
    <n v="4.5999999999999999E-3"/>
  </r>
  <r>
    <n v="566"/>
    <x v="266"/>
    <x v="3"/>
    <x v="226"/>
    <d v="2014-12-11T00:00:00"/>
    <s v="First Class"/>
    <s v="FP-14320"/>
    <s v="Frank Preis"/>
    <x v="0"/>
    <s v="United States"/>
    <s v="Los Angeles"/>
    <x v="1"/>
    <n v="90008"/>
    <x v="1"/>
    <s v="TEC-PH-10002496"/>
    <x v="2"/>
    <x v="7"/>
    <s v="Cisco SPA301"/>
    <n v="374.37600000000003"/>
    <n v="3"/>
    <n v="0.2"/>
    <n v="46.796999999999983"/>
    <n v="1.25E-3"/>
  </r>
  <r>
    <n v="567"/>
    <x v="267"/>
    <x v="3"/>
    <x v="172"/>
    <d v="2014-10-09T00:00:00"/>
    <s v="Standard Class"/>
    <s v="EB-13840"/>
    <s v="Ellis Ballard"/>
    <x v="1"/>
    <s v="United States"/>
    <s v="Seattle"/>
    <x v="4"/>
    <n v="98105"/>
    <x v="1"/>
    <s v="OFF-PA-10004530"/>
    <x v="1"/>
    <x v="10"/>
    <s v="Personal Creations Ink Jet Cards and Labels"/>
    <n v="91.84"/>
    <n v="8"/>
    <n v="0"/>
    <n v="45.001600000000003"/>
    <n v="4.8999999999999998E-3"/>
  </r>
  <r>
    <n v="568"/>
    <x v="267"/>
    <x v="3"/>
    <x v="172"/>
    <d v="2014-10-09T00:00:00"/>
    <s v="Standard Class"/>
    <s v="EB-13840"/>
    <s v="Ellis Ballard"/>
    <x v="1"/>
    <s v="United States"/>
    <s v="Seattle"/>
    <x v="4"/>
    <n v="98105"/>
    <x v="1"/>
    <s v="OFF-BI-10001107"/>
    <x v="1"/>
    <x v="8"/>
    <s v="GBC White Gloss Covers, Plain Front"/>
    <n v="81.088000000000008"/>
    <n v="7"/>
    <n v="0.2"/>
    <n v="27.3672"/>
    <n v="3.375E-3"/>
  </r>
  <r>
    <n v="569"/>
    <x v="267"/>
    <x v="3"/>
    <x v="172"/>
    <d v="2014-10-09T00:00:00"/>
    <s v="Standard Class"/>
    <s v="EB-13840"/>
    <s v="Ellis Ballard"/>
    <x v="1"/>
    <s v="United States"/>
    <s v="Seattle"/>
    <x v="4"/>
    <n v="98105"/>
    <x v="1"/>
    <s v="OFF-PA-10004451"/>
    <x v="1"/>
    <x v="10"/>
    <s v="Xerox 222"/>
    <n v="19.440000000000001"/>
    <n v="3"/>
    <n v="0"/>
    <n v="9.3312000000000008"/>
    <n v="4.7999999999999996E-3"/>
  </r>
  <r>
    <n v="570"/>
    <x v="267"/>
    <x v="3"/>
    <x v="172"/>
    <d v="2014-10-09T00:00:00"/>
    <s v="Standard Class"/>
    <s v="EB-13840"/>
    <s v="Ellis Ballard"/>
    <x v="1"/>
    <s v="United States"/>
    <s v="Seattle"/>
    <x v="4"/>
    <n v="98105"/>
    <x v="1"/>
    <s v="FUR-CH-10004997"/>
    <x v="0"/>
    <x v="1"/>
    <s v="Hon Every-Day Series Multi-Task Chairs"/>
    <n v="451.15199999999993"/>
    <n v="3"/>
    <n v="0.2"/>
    <n v="0"/>
    <n v="0"/>
  </r>
  <r>
    <n v="571"/>
    <x v="268"/>
    <x v="3"/>
    <x v="116"/>
    <d v="2015-01-05T00:00:00"/>
    <s v="Standard Class"/>
    <s v="JF-15415"/>
    <s v="Jennifer Ferguson"/>
    <x v="0"/>
    <s v="United States"/>
    <s v="New York City"/>
    <x v="15"/>
    <n v="10024"/>
    <x v="3"/>
    <s v="OFF-LA-10001297"/>
    <x v="1"/>
    <x v="2"/>
    <s v="Avery 473"/>
    <n v="72.45"/>
    <n v="7"/>
    <n v="0"/>
    <n v="34.775999999999996"/>
    <n v="4.7999999999999996E-3"/>
  </r>
  <r>
    <n v="572"/>
    <x v="268"/>
    <x v="3"/>
    <x v="116"/>
    <d v="2015-01-05T00:00:00"/>
    <s v="Standard Class"/>
    <s v="JF-15415"/>
    <s v="Jennifer Ferguson"/>
    <x v="0"/>
    <s v="United States"/>
    <s v="New York City"/>
    <x v="15"/>
    <n v="10024"/>
    <x v="3"/>
    <s v="OFF-FA-10000585"/>
    <x v="1"/>
    <x v="13"/>
    <s v="OIC Bulk Pack Metal Binder Clips"/>
    <n v="13.96"/>
    <n v="4"/>
    <n v="0"/>
    <n v="6.4215999999999998"/>
    <n v="4.5999999999999999E-3"/>
  </r>
  <r>
    <n v="573"/>
    <x v="268"/>
    <x v="3"/>
    <x v="116"/>
    <d v="2015-01-05T00:00:00"/>
    <s v="Standard Class"/>
    <s v="JF-15415"/>
    <s v="Jennifer Ferguson"/>
    <x v="0"/>
    <s v="United States"/>
    <s v="New York City"/>
    <x v="15"/>
    <n v="10024"/>
    <x v="3"/>
    <s v="OFF-BI-10001922"/>
    <x v="1"/>
    <x v="8"/>
    <s v="Storex Dura Pro Binders"/>
    <n v="33.264000000000003"/>
    <n v="7"/>
    <n v="0.2"/>
    <n v="11.226599999999999"/>
    <n v="3.375E-3"/>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n v="2.7000000000000001E-3"/>
  </r>
  <r>
    <n v="575"/>
    <x v="269"/>
    <x v="0"/>
    <x v="54"/>
    <d v="2013-11-08T00:00:00"/>
    <s v="Standard Class"/>
    <s v="SF-20200"/>
    <s v="Sarah Foster"/>
    <x v="0"/>
    <s v="United States"/>
    <s v="Marysville"/>
    <x v="4"/>
    <n v="98270"/>
    <x v="1"/>
    <s v="OFF-AR-10003394"/>
    <x v="1"/>
    <x v="6"/>
    <s v="Newell 332"/>
    <n v="8.82"/>
    <n v="3"/>
    <n v="0"/>
    <n v="2.3814000000000002"/>
    <n v="2.7000000000000001E-3"/>
  </r>
  <r>
    <n v="576"/>
    <x v="270"/>
    <x v="1"/>
    <x v="227"/>
    <d v="2012-09-22T00:00:00"/>
    <s v="Second Class"/>
    <s v="TG-21640"/>
    <s v="Trudy Glocke"/>
    <x v="0"/>
    <s v="United States"/>
    <s v="Long Beach"/>
    <x v="1"/>
    <n v="90805"/>
    <x v="1"/>
    <s v="OFF-PA-10004530"/>
    <x v="1"/>
    <x v="10"/>
    <s v="Personal Creations Ink Jet Cards and Labels"/>
    <n v="160.72"/>
    <n v="14"/>
    <n v="0"/>
    <n v="78.752800000000008"/>
    <n v="4.8999999999999998E-3"/>
  </r>
  <r>
    <n v="577"/>
    <x v="270"/>
    <x v="1"/>
    <x v="227"/>
    <d v="2012-09-22T00:00:00"/>
    <s v="Second Class"/>
    <s v="TG-21640"/>
    <s v="Trudy Glocke"/>
    <x v="0"/>
    <s v="United States"/>
    <s v="Long Beach"/>
    <x v="1"/>
    <n v="90805"/>
    <x v="1"/>
    <s v="OFF-PA-10001450"/>
    <x v="1"/>
    <x v="10"/>
    <s v="Rediform S.O.S. Phone Message Books"/>
    <n v="19.920000000000002"/>
    <n v="4"/>
    <n v="0"/>
    <n v="9.7608000000000015"/>
    <n v="4.8999999999999998E-3"/>
  </r>
  <r>
    <n v="578"/>
    <x v="270"/>
    <x v="1"/>
    <x v="227"/>
    <d v="2012-09-22T00:00:00"/>
    <s v="Second Class"/>
    <s v="TG-21640"/>
    <s v="Trudy Glocke"/>
    <x v="0"/>
    <s v="United States"/>
    <s v="Long Beach"/>
    <x v="1"/>
    <n v="90805"/>
    <x v="1"/>
    <s v="OFF-SU-10001574"/>
    <x v="1"/>
    <x v="14"/>
    <s v="Acme Value Line Scissors"/>
    <n v="7.3"/>
    <n v="2"/>
    <n v="0"/>
    <n v="2.1899999999999995"/>
    <n v="3.0000000000000001E-3"/>
  </r>
  <r>
    <n v="579"/>
    <x v="271"/>
    <x v="3"/>
    <x v="228"/>
    <d v="2014-07-27T00:00:00"/>
    <s v="Standard Class"/>
    <s v="CS-11950"/>
    <s v="Carlos Soltero"/>
    <x v="0"/>
    <s v="United States"/>
    <s v="Chicago"/>
    <x v="10"/>
    <n v="60610"/>
    <x v="2"/>
    <s v="OFF-ST-10002974"/>
    <x v="1"/>
    <x v="4"/>
    <s v="Trav-L-File Heavy-Duty Shuttle II, Black"/>
    <n v="69.712000000000003"/>
    <n v="2"/>
    <n v="0.2"/>
    <n v="8.7139999999999951"/>
    <n v="1.25E-3"/>
  </r>
  <r>
    <n v="580"/>
    <x v="271"/>
    <x v="3"/>
    <x v="228"/>
    <d v="2014-07-27T00:00:00"/>
    <s v="Standard Class"/>
    <s v="CS-11950"/>
    <s v="Carlos Soltero"/>
    <x v="0"/>
    <s v="United States"/>
    <s v="Chicago"/>
    <x v="10"/>
    <n v="60610"/>
    <x v="2"/>
    <s v="FUR-FU-10001475"/>
    <x v="0"/>
    <x v="5"/>
    <s v="Contract Clock, 14&quot;, Brown"/>
    <n v="8.7919999999999998"/>
    <n v="1"/>
    <n v="0.6"/>
    <n v="-5.7148000000000003"/>
    <n v="-6.4999999999999997E-3"/>
  </r>
  <r>
    <n v="581"/>
    <x v="272"/>
    <x v="1"/>
    <x v="229"/>
    <d v="2012-09-14T00:00:00"/>
    <s v="Standard Class"/>
    <s v="CC-12145"/>
    <s v="Charles Crestani"/>
    <x v="0"/>
    <s v="United States"/>
    <s v="Los Angeles"/>
    <x v="1"/>
    <n v="90004"/>
    <x v="1"/>
    <s v="OFF-SU-10004498"/>
    <x v="1"/>
    <x v="14"/>
    <s v="Martin-Yale Premier Letter Opener"/>
    <n v="51.52"/>
    <n v="4"/>
    <n v="0"/>
    <n v="1.5456000000000003"/>
    <n v="2.9999999999999997E-4"/>
  </r>
  <r>
    <n v="582"/>
    <x v="273"/>
    <x v="3"/>
    <x v="96"/>
    <d v="2014-12-06T00:00:00"/>
    <s v="Standard Class"/>
    <s v="DV-13465"/>
    <s v="Dianna Vittorini"/>
    <x v="0"/>
    <s v="United States"/>
    <s v="Denver"/>
    <x v="22"/>
    <n v="80219"/>
    <x v="1"/>
    <s v="TEC-PH-10004977"/>
    <x v="2"/>
    <x v="7"/>
    <s v="GE 30524EE4"/>
    <n v="470.37600000000009"/>
    <n v="3"/>
    <n v="0.2"/>
    <n v="52.917299999999955"/>
    <n v="1.1249999999999999E-3"/>
  </r>
  <r>
    <n v="583"/>
    <x v="273"/>
    <x v="3"/>
    <x v="96"/>
    <d v="2014-12-06T00:00:00"/>
    <s v="Standard Class"/>
    <s v="DV-13465"/>
    <s v="Dianna Vittorini"/>
    <x v="0"/>
    <s v="United States"/>
    <s v="Denver"/>
    <x v="22"/>
    <n v="80219"/>
    <x v="1"/>
    <s v="TEC-PH-10000586"/>
    <x v="2"/>
    <x v="7"/>
    <s v="AT&amp;T SB67148 SynJ"/>
    <n v="105.584"/>
    <n v="2"/>
    <n v="0.2"/>
    <n v="9.2386000000000053"/>
    <n v="8.7500000000000002E-4"/>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n v="1.1249999999999999E-3"/>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n v="-7.0000000000000001E-3"/>
  </r>
  <r>
    <n v="586"/>
    <x v="273"/>
    <x v="3"/>
    <x v="96"/>
    <d v="2014-12-06T00:00:00"/>
    <s v="Standard Class"/>
    <s v="DV-13465"/>
    <s v="Dianna Vittorini"/>
    <x v="0"/>
    <s v="United States"/>
    <s v="Denver"/>
    <x v="22"/>
    <n v="80219"/>
    <x v="1"/>
    <s v="TEC-PH-10001254"/>
    <x v="2"/>
    <x v="7"/>
    <s v="Jabra BIZ 2300 Duo QD Duo Corded Headset"/>
    <n v="406.36799999999999"/>
    <n v="4"/>
    <n v="0.2"/>
    <n v="30.477599999999981"/>
    <n v="7.5000000000000002E-4"/>
  </r>
  <r>
    <n v="587"/>
    <x v="274"/>
    <x v="1"/>
    <x v="230"/>
    <d v="2012-07-09T00:00:00"/>
    <s v="Standard Class"/>
    <s v="BD-11725"/>
    <s v="Bruce Degenhardt"/>
    <x v="0"/>
    <s v="United States"/>
    <s v="Richmond"/>
    <x v="0"/>
    <n v="40475"/>
    <x v="0"/>
    <s v="FUR-CH-10003956"/>
    <x v="0"/>
    <x v="1"/>
    <s v="Novimex High-Tech Fabric Mesh Task Chair"/>
    <n v="70.98"/>
    <n v="1"/>
    <n v="0"/>
    <n v="4.968599999999995"/>
    <n v="6.9999999999999902E-4"/>
  </r>
  <r>
    <n v="588"/>
    <x v="274"/>
    <x v="1"/>
    <x v="230"/>
    <d v="2012-07-09T00:00:00"/>
    <s v="Standard Class"/>
    <s v="BD-11725"/>
    <s v="Bruce Degenhardt"/>
    <x v="0"/>
    <s v="United States"/>
    <s v="Richmond"/>
    <x v="0"/>
    <n v="40475"/>
    <x v="0"/>
    <s v="OFF-LA-10003930"/>
    <x v="1"/>
    <x v="2"/>
    <s v="Dot Matrix Printer Tape Reel Labels, White, 5000/Box"/>
    <n v="294.93"/>
    <n v="3"/>
    <n v="0"/>
    <n v="144.51570000000001"/>
    <n v="4.8999999999999998E-3"/>
  </r>
  <r>
    <n v="589"/>
    <x v="275"/>
    <x v="0"/>
    <x v="231"/>
    <d v="2013-03-25T00:00:00"/>
    <s v="Standard Class"/>
    <s v="ZC-21910"/>
    <s v="Zuschuss Carroll"/>
    <x v="0"/>
    <s v="United States"/>
    <s v="Salem"/>
    <x v="21"/>
    <n v="97301"/>
    <x v="1"/>
    <s v="TEC-PH-10003800"/>
    <x v="2"/>
    <x v="7"/>
    <s v="i.Sound Portable Power - 8000 mAh"/>
    <n v="84.784000000000006"/>
    <n v="2"/>
    <n v="0.2"/>
    <n v="-20.136200000000006"/>
    <n v="-2.3749999999999999E-3"/>
  </r>
  <r>
    <n v="590"/>
    <x v="275"/>
    <x v="0"/>
    <x v="231"/>
    <d v="2013-03-25T00:00:00"/>
    <s v="Standard Class"/>
    <s v="ZC-21910"/>
    <s v="Zuschuss Carroll"/>
    <x v="0"/>
    <s v="United States"/>
    <s v="Salem"/>
    <x v="21"/>
    <n v="97301"/>
    <x v="1"/>
    <s v="OFF-PA-10002005"/>
    <x v="1"/>
    <x v="10"/>
    <s v="Xerox 225"/>
    <n v="20.736000000000004"/>
    <n v="4"/>
    <n v="0.2"/>
    <n v="7.2576000000000001"/>
    <n v="3.5000000000000001E-3"/>
  </r>
  <r>
    <n v="591"/>
    <x v="275"/>
    <x v="0"/>
    <x v="231"/>
    <d v="2013-03-25T00:00:00"/>
    <s v="Standard Class"/>
    <s v="ZC-21910"/>
    <s v="Zuschuss Carroll"/>
    <x v="0"/>
    <s v="United States"/>
    <s v="Salem"/>
    <x v="21"/>
    <n v="97301"/>
    <x v="1"/>
    <s v="OFF-BI-10002498"/>
    <x v="1"/>
    <x v="8"/>
    <s v="Clear Mylar Reinforcing Strips"/>
    <n v="16.821000000000005"/>
    <n v="3"/>
    <n v="0.7"/>
    <n v="-12.896100000000004"/>
    <n v="-7.6666666666666697E-3"/>
  </r>
  <r>
    <n v="592"/>
    <x v="275"/>
    <x v="0"/>
    <x v="231"/>
    <d v="2013-03-25T00:00:00"/>
    <s v="Standard Class"/>
    <s v="ZC-21910"/>
    <s v="Zuschuss Carroll"/>
    <x v="0"/>
    <s v="United States"/>
    <s v="Salem"/>
    <x v="21"/>
    <n v="97301"/>
    <x v="1"/>
    <s v="OFF-PA-10004101"/>
    <x v="1"/>
    <x v="10"/>
    <s v="Xerox 1894"/>
    <n v="10.368000000000002"/>
    <n v="2"/>
    <n v="0.2"/>
    <n v="3.6288"/>
    <n v="3.5000000000000001E-3"/>
  </r>
  <r>
    <n v="593"/>
    <x v="276"/>
    <x v="2"/>
    <x v="232"/>
    <d v="2011-01-14T00:00:00"/>
    <s v="Standard Class"/>
    <s v="MS-17830"/>
    <s v="Melanie Seite"/>
    <x v="0"/>
    <s v="United States"/>
    <s v="Laredo"/>
    <x v="5"/>
    <n v="78041"/>
    <x v="2"/>
    <s v="OFF-AR-10004078"/>
    <x v="1"/>
    <x v="6"/>
    <s v="Newell 312"/>
    <n v="9.3439999999999994"/>
    <n v="2"/>
    <n v="0.2"/>
    <n v="1.1679999999999997"/>
    <n v="1.25E-3"/>
  </r>
  <r>
    <n v="594"/>
    <x v="276"/>
    <x v="2"/>
    <x v="232"/>
    <d v="2011-01-14T00:00:00"/>
    <s v="Standard Class"/>
    <s v="MS-17830"/>
    <s v="Melanie Seite"/>
    <x v="0"/>
    <s v="United States"/>
    <s v="Laredo"/>
    <x v="5"/>
    <n v="78041"/>
    <x v="2"/>
    <s v="TEC-AC-10001266"/>
    <x v="2"/>
    <x v="11"/>
    <s v="Memorex Micro Travel Drive 8 GB"/>
    <n v="31.200000000000003"/>
    <n v="3"/>
    <n v="0.2"/>
    <n v="9.7499999999999964"/>
    <n v="3.1250000000000002E-3"/>
  </r>
  <r>
    <n v="595"/>
    <x v="277"/>
    <x v="2"/>
    <x v="233"/>
    <d v="2011-08-15T00:00:00"/>
    <s v="Standard Class"/>
    <s v="LR-16915"/>
    <s v="Lena Radford"/>
    <x v="0"/>
    <s v="United States"/>
    <s v="San Diego"/>
    <x v="1"/>
    <n v="92024"/>
    <x v="1"/>
    <s v="OFF-AP-10004708"/>
    <x v="1"/>
    <x v="9"/>
    <s v="Fellowes Superior 10 Outlet Split Surge Protector"/>
    <n v="76.12"/>
    <n v="2"/>
    <n v="0"/>
    <n v="22.074799999999996"/>
    <n v="2.8999999999999998E-3"/>
  </r>
  <r>
    <n v="596"/>
    <x v="277"/>
    <x v="2"/>
    <x v="233"/>
    <d v="2011-08-15T00:00:00"/>
    <s v="Standard Class"/>
    <s v="LR-16915"/>
    <s v="Lena Radford"/>
    <x v="0"/>
    <s v="United States"/>
    <s v="San Diego"/>
    <x v="1"/>
    <n v="92024"/>
    <x v="1"/>
    <s v="TEC-CO-10004115"/>
    <x v="2"/>
    <x v="16"/>
    <s v="Sharp AL-1530CS Digital Copier"/>
    <n v="1199.9760000000001"/>
    <n v="3"/>
    <n v="0.2"/>
    <n v="434.99130000000002"/>
    <n v="3.6250000000000002E-3"/>
  </r>
  <r>
    <n v="597"/>
    <x v="277"/>
    <x v="2"/>
    <x v="233"/>
    <d v="2011-08-15T00:00:00"/>
    <s v="Standard Class"/>
    <s v="LR-16915"/>
    <s v="Lena Radford"/>
    <x v="0"/>
    <s v="United States"/>
    <s v="San Diego"/>
    <x v="1"/>
    <n v="92024"/>
    <x v="1"/>
    <s v="TEC-PH-10002398"/>
    <x v="2"/>
    <x v="7"/>
    <s v="AT&amp;T 1070 Corded Phone"/>
    <n v="445.96000000000004"/>
    <n v="5"/>
    <n v="0.2"/>
    <n v="55.744999999999948"/>
    <n v="1.25E-3"/>
  </r>
  <r>
    <n v="598"/>
    <x v="277"/>
    <x v="2"/>
    <x v="233"/>
    <d v="2011-08-15T00:00:00"/>
    <s v="Standard Class"/>
    <s v="LR-16915"/>
    <s v="Lena Radford"/>
    <x v="0"/>
    <s v="United States"/>
    <s v="San Diego"/>
    <x v="1"/>
    <n v="92024"/>
    <x v="1"/>
    <s v="FUR-FU-10001979"/>
    <x v="0"/>
    <x v="5"/>
    <s v="Dana Halogen Swing-Arm Architect Lamp"/>
    <n v="327.76"/>
    <n v="8"/>
    <n v="0"/>
    <n v="91.772800000000018"/>
    <n v="2.8E-3"/>
  </r>
  <r>
    <n v="599"/>
    <x v="278"/>
    <x v="0"/>
    <x v="216"/>
    <d v="2013-07-17T00:00:00"/>
    <s v="First Class"/>
    <s v="TP-21130"/>
    <s v="Theone Pippenger"/>
    <x v="0"/>
    <s v="United States"/>
    <s v="Philadelphia"/>
    <x v="9"/>
    <n v="19134"/>
    <x v="3"/>
    <s v="OFF-SU-10004115"/>
    <x v="1"/>
    <x v="14"/>
    <s v="Acme Stainless Steel Office Snips"/>
    <n v="11.632"/>
    <n v="2"/>
    <n v="0.2"/>
    <n v="1.0178000000000007"/>
    <n v="8.7500000000000099E-4"/>
  </r>
  <r>
    <n v="600"/>
    <x v="279"/>
    <x v="0"/>
    <x v="87"/>
    <d v="2013-07-22T00:00:00"/>
    <s v="Standard Class"/>
    <s v="CK-12205"/>
    <s v="Chloris Kastensmidt"/>
    <x v="0"/>
    <s v="United States"/>
    <s v="Philadelphia"/>
    <x v="9"/>
    <n v="19120"/>
    <x v="3"/>
    <s v="TEC-PH-10001425"/>
    <x v="2"/>
    <x v="7"/>
    <s v="Mophie Juice Pack Helium for iPhone"/>
    <n v="143.98199999999997"/>
    <n v="3"/>
    <n v="0.4"/>
    <n v="-28.796400000000006"/>
    <n v="-2E-3"/>
  </r>
  <r>
    <n v="601"/>
    <x v="279"/>
    <x v="0"/>
    <x v="87"/>
    <d v="2013-07-22T00:00:00"/>
    <s v="Standard Class"/>
    <s v="CK-12205"/>
    <s v="Chloris Kastensmidt"/>
    <x v="0"/>
    <s v="United States"/>
    <s v="Philadelphia"/>
    <x v="9"/>
    <n v="19120"/>
    <x v="3"/>
    <s v="TEC-PH-10003963"/>
    <x v="2"/>
    <x v="7"/>
    <s v="GE 2-Jack Phone Line Splitter"/>
    <n v="494.37599999999998"/>
    <n v="4"/>
    <n v="0.4"/>
    <n v="-115.35440000000006"/>
    <n v="-2.3333333333333301E-3"/>
  </r>
  <r>
    <n v="602"/>
    <x v="279"/>
    <x v="0"/>
    <x v="87"/>
    <d v="2013-07-22T00:00:00"/>
    <s v="Standard Class"/>
    <s v="CK-12205"/>
    <s v="Chloris Kastensmidt"/>
    <x v="0"/>
    <s v="United States"/>
    <s v="Philadelphia"/>
    <x v="9"/>
    <n v="19120"/>
    <x v="3"/>
    <s v="OFF-SU-10001574"/>
    <x v="1"/>
    <x v="14"/>
    <s v="Acme Value Line Scissors"/>
    <n v="5.84"/>
    <n v="2"/>
    <n v="0.2"/>
    <n v="0.72999999999999954"/>
    <n v="1.25E-3"/>
  </r>
  <r>
    <n v="603"/>
    <x v="280"/>
    <x v="2"/>
    <x v="234"/>
    <d v="2011-03-19T00:00:00"/>
    <s v="Standard Class"/>
    <s v="AS-10240"/>
    <s v="Alan Shonely"/>
    <x v="0"/>
    <s v="United States"/>
    <s v="Tampa"/>
    <x v="2"/>
    <n v="33614"/>
    <x v="0"/>
    <s v="OFF-ST-10001490"/>
    <x v="1"/>
    <x v="4"/>
    <s v="Hot File 7-Pocket, Floor Stand"/>
    <n v="142.77600000000001"/>
    <n v="1"/>
    <n v="0.2"/>
    <n v="17.84699999999998"/>
    <n v="1.25E-3"/>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n v="1.1249999999999999E-3"/>
  </r>
  <r>
    <n v="605"/>
    <x v="280"/>
    <x v="2"/>
    <x v="234"/>
    <d v="2011-03-19T00:00:00"/>
    <s v="Standard Class"/>
    <s v="AS-10240"/>
    <s v="Alan Shonely"/>
    <x v="0"/>
    <s v="United States"/>
    <s v="Tampa"/>
    <x v="2"/>
    <n v="33614"/>
    <x v="0"/>
    <s v="OFF-BI-10000773"/>
    <x v="1"/>
    <x v="8"/>
    <s v="Insertable Tab Post Binder Dividers"/>
    <n v="7.218"/>
    <n v="3"/>
    <n v="0.7"/>
    <n v="-5.5338000000000012"/>
    <n v="-7.6666666666666697E-3"/>
  </r>
  <r>
    <n v="606"/>
    <x v="280"/>
    <x v="2"/>
    <x v="234"/>
    <d v="2011-03-19T00:00:00"/>
    <s v="Standard Class"/>
    <s v="AS-10240"/>
    <s v="Alan Shonely"/>
    <x v="0"/>
    <s v="United States"/>
    <s v="Tampa"/>
    <x v="2"/>
    <n v="33614"/>
    <x v="0"/>
    <s v="OFF-BI-10001543"/>
    <x v="1"/>
    <x v="8"/>
    <s v="GBC VeloBinder Manual Binding System"/>
    <n v="43.188000000000009"/>
    <n v="4"/>
    <n v="0.7"/>
    <n v="-31.671199999999999"/>
    <n v="-7.3333333333333297E-3"/>
  </r>
  <r>
    <n v="607"/>
    <x v="280"/>
    <x v="2"/>
    <x v="234"/>
    <d v="2011-03-19T00:00:00"/>
    <s v="Standard Class"/>
    <s v="AS-10240"/>
    <s v="Alan Shonely"/>
    <x v="0"/>
    <s v="United States"/>
    <s v="Tampa"/>
    <x v="2"/>
    <n v="33614"/>
    <x v="0"/>
    <s v="OFF-PA-10002120"/>
    <x v="1"/>
    <x v="10"/>
    <s v="Xerox 1889"/>
    <n v="131.904"/>
    <n v="3"/>
    <n v="0.2"/>
    <n v="47.815200000000004"/>
    <n v="3.6250000000000002E-3"/>
  </r>
  <r>
    <n v="608"/>
    <x v="281"/>
    <x v="2"/>
    <x v="235"/>
    <d v="2011-05-27T00:00:00"/>
    <s v="Standard Class"/>
    <s v="AR-10510"/>
    <s v="Andrew Roberts"/>
    <x v="0"/>
    <s v="United States"/>
    <s v="Philadelphia"/>
    <x v="9"/>
    <n v="19134"/>
    <x v="3"/>
    <s v="OFF-BI-10000848"/>
    <x v="1"/>
    <x v="8"/>
    <s v="Angle-D Ring Binders"/>
    <n v="3.2820000000000005"/>
    <n v="2"/>
    <n v="0.7"/>
    <n v="-2.6256000000000004"/>
    <n v="-8.0000000000000002E-3"/>
  </r>
  <r>
    <n v="609"/>
    <x v="281"/>
    <x v="2"/>
    <x v="235"/>
    <d v="2011-05-27T00:00:00"/>
    <s v="Standard Class"/>
    <s v="AR-10510"/>
    <s v="Andrew Roberts"/>
    <x v="0"/>
    <s v="United States"/>
    <s v="Philadelphia"/>
    <x v="9"/>
    <n v="19134"/>
    <x v="3"/>
    <s v="OFF-AR-10001246"/>
    <x v="1"/>
    <x v="6"/>
    <s v="Newell 317"/>
    <n v="21.167999999999999"/>
    <n v="9"/>
    <n v="0.2"/>
    <n v="2.3813999999999984"/>
    <n v="1.1249999999999999E-3"/>
  </r>
  <r>
    <n v="610"/>
    <x v="281"/>
    <x v="2"/>
    <x v="235"/>
    <d v="2011-05-27T00:00:00"/>
    <s v="Standard Class"/>
    <s v="AR-10510"/>
    <s v="Andrew Roberts"/>
    <x v="0"/>
    <s v="United States"/>
    <s v="Philadelphia"/>
    <x v="9"/>
    <n v="19134"/>
    <x v="3"/>
    <s v="TEC-PH-10003092"/>
    <x v="2"/>
    <x v="7"/>
    <s v="Motorola L804"/>
    <n v="55.188000000000002"/>
    <n v="2"/>
    <n v="0.4"/>
    <n v="-10.117800000000003"/>
    <n v="-1.83333333333333E-3"/>
  </r>
  <r>
    <n v="611"/>
    <x v="282"/>
    <x v="0"/>
    <x v="236"/>
    <d v="2013-05-02T00:00:00"/>
    <s v="First Class"/>
    <s v="NB-18655"/>
    <s v="Nona Balk"/>
    <x v="1"/>
    <s v="United States"/>
    <s v="Dallas"/>
    <x v="5"/>
    <n v="75217"/>
    <x v="2"/>
    <s v="TEC-PH-10003012"/>
    <x v="2"/>
    <x v="7"/>
    <s v="Nortel Meridian M3904 Professional Digital phone"/>
    <n v="369.57600000000002"/>
    <n v="3"/>
    <n v="0.2"/>
    <n v="41.577299999999951"/>
    <n v="1.1249999999999999E-3"/>
  </r>
  <r>
    <n v="612"/>
    <x v="282"/>
    <x v="0"/>
    <x v="236"/>
    <d v="2013-05-02T00:00:00"/>
    <s v="First Class"/>
    <s v="NB-18655"/>
    <s v="Nona Balk"/>
    <x v="1"/>
    <s v="United States"/>
    <s v="Dallas"/>
    <x v="5"/>
    <n v="75217"/>
    <x v="2"/>
    <s v="OFF-LA-10004345"/>
    <x v="1"/>
    <x v="2"/>
    <s v="Avery 493"/>
    <n v="15.712000000000002"/>
    <n v="4"/>
    <n v="0.2"/>
    <n v="5.6955999999999989"/>
    <n v="3.6250000000000002E-3"/>
  </r>
  <r>
    <n v="613"/>
    <x v="283"/>
    <x v="0"/>
    <x v="108"/>
    <d v="2013-09-14T00:00:00"/>
    <s v="Second Class"/>
    <s v="GD-14590"/>
    <s v="Giulietta Dortch"/>
    <x v="1"/>
    <s v="United States"/>
    <s v="Philadelphia"/>
    <x v="9"/>
    <n v="19143"/>
    <x v="3"/>
    <s v="OFF-PA-10001204"/>
    <x v="1"/>
    <x v="10"/>
    <s v="Xerox 1972"/>
    <n v="8.4480000000000004"/>
    <n v="2"/>
    <n v="0.2"/>
    <n v="2.6399999999999997"/>
    <n v="3.1250000000000002E-3"/>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n v="-2.16666666666667E-3"/>
  </r>
  <r>
    <n v="615"/>
    <x v="284"/>
    <x v="3"/>
    <x v="237"/>
    <d v="2014-11-18T00:00:00"/>
    <s v="Second Class"/>
    <s v="CK-12595"/>
    <s v="Clytie Kelty"/>
    <x v="0"/>
    <s v="United States"/>
    <s v="Grove City"/>
    <x v="24"/>
    <n v="43123"/>
    <x v="3"/>
    <s v="TEC-PH-10000011"/>
    <x v="2"/>
    <x v="7"/>
    <s v="PureGear Roll-On Screen Protector"/>
    <n v="119.93999999999998"/>
    <n v="10"/>
    <n v="0.4"/>
    <n v="15.99199999999999"/>
    <n v="1.33333333333333E-3"/>
  </r>
  <r>
    <n v="616"/>
    <x v="284"/>
    <x v="3"/>
    <x v="237"/>
    <d v="2014-11-18T00:00:00"/>
    <s v="Second Class"/>
    <s v="CK-12595"/>
    <s v="Clytie Kelty"/>
    <x v="0"/>
    <s v="United States"/>
    <s v="Grove City"/>
    <x v="24"/>
    <n v="43123"/>
    <x v="3"/>
    <s v="OFF-BI-10002949"/>
    <x v="1"/>
    <x v="8"/>
    <s v="Prestige Round Ring Binders"/>
    <n v="3.6480000000000006"/>
    <n v="2"/>
    <n v="0.7"/>
    <n v="-2.7967999999999993"/>
    <n v="-7.6666666666666602E-3"/>
  </r>
  <r>
    <n v="617"/>
    <x v="285"/>
    <x v="3"/>
    <x v="238"/>
    <d v="2014-08-24T00:00:00"/>
    <s v="Second Class"/>
    <s v="NG-18355"/>
    <s v="Nat Gilpin"/>
    <x v="1"/>
    <s v="United States"/>
    <s v="New York City"/>
    <x v="15"/>
    <n v="10011"/>
    <x v="3"/>
    <s v="FUR-FU-10003849"/>
    <x v="0"/>
    <x v="5"/>
    <s v="DAX Metal Frame, Desktop, Stepped-Edge"/>
    <n v="40.479999999999997"/>
    <n v="2"/>
    <n v="0"/>
    <n v="15.787199999999999"/>
    <n v="3.8999999999999998E-3"/>
  </r>
  <r>
    <n v="618"/>
    <x v="285"/>
    <x v="3"/>
    <x v="238"/>
    <d v="2014-08-24T00:00:00"/>
    <s v="Second Class"/>
    <s v="NG-18355"/>
    <s v="Nat Gilpin"/>
    <x v="1"/>
    <s v="United States"/>
    <s v="New York City"/>
    <x v="15"/>
    <n v="10011"/>
    <x v="3"/>
    <s v="FUR-FU-10000010"/>
    <x v="0"/>
    <x v="5"/>
    <s v="DAX Value U-Channel Document Frames, Easel Back"/>
    <n v="9.94"/>
    <n v="2"/>
    <n v="0"/>
    <n v="3.0813999999999995"/>
    <n v="3.0999999999999999E-3"/>
  </r>
  <r>
    <n v="619"/>
    <x v="285"/>
    <x v="3"/>
    <x v="238"/>
    <d v="2014-08-24T00:00:00"/>
    <s v="Second Class"/>
    <s v="NG-18355"/>
    <s v="Nat Gilpin"/>
    <x v="1"/>
    <s v="United States"/>
    <s v="New York City"/>
    <x v="15"/>
    <n v="10011"/>
    <x v="3"/>
    <s v="OFF-BI-10002824"/>
    <x v="1"/>
    <x v="8"/>
    <s v="Recycled Easel Ring Binders"/>
    <n v="107.42400000000001"/>
    <n v="9"/>
    <n v="0.2"/>
    <n v="33.569999999999986"/>
    <n v="3.1250000000000002E-3"/>
  </r>
  <r>
    <n v="620"/>
    <x v="285"/>
    <x v="3"/>
    <x v="238"/>
    <d v="2014-08-24T00:00:00"/>
    <s v="Second Class"/>
    <s v="NG-18355"/>
    <s v="Nat Gilpin"/>
    <x v="1"/>
    <s v="United States"/>
    <s v="New York City"/>
    <x v="15"/>
    <n v="10011"/>
    <x v="3"/>
    <s v="TEC-PH-10002538"/>
    <x v="2"/>
    <x v="7"/>
    <s v="Grandstream GXP1160 VoIP phone"/>
    <n v="37.909999999999997"/>
    <n v="1"/>
    <n v="0"/>
    <n v="10.993899999999996"/>
    <n v="2.8999999999999998E-3"/>
  </r>
  <r>
    <n v="621"/>
    <x v="285"/>
    <x v="3"/>
    <x v="238"/>
    <d v="2014-08-24T00:00:00"/>
    <s v="Second Class"/>
    <s v="NG-18355"/>
    <s v="Nat Gilpin"/>
    <x v="1"/>
    <s v="United States"/>
    <s v="New York City"/>
    <x v="15"/>
    <n v="10011"/>
    <x v="3"/>
    <s v="FUR-FU-10000521"/>
    <x v="0"/>
    <x v="5"/>
    <s v="Seth Thomas 14&quot; Putty-Colored Wall Clock"/>
    <n v="88.02"/>
    <n v="3"/>
    <n v="0"/>
    <n v="27.286199999999994"/>
    <n v="3.0999999999999999E-3"/>
  </r>
  <r>
    <n v="622"/>
    <x v="286"/>
    <x v="2"/>
    <x v="58"/>
    <d v="2011-12-31T00:00:00"/>
    <s v="Standard Class"/>
    <s v="CA-12265"/>
    <s v="Christina Anderson"/>
    <x v="0"/>
    <s v="United States"/>
    <s v="Chicago"/>
    <x v="10"/>
    <n v="60610"/>
    <x v="2"/>
    <s v="OFF-BI-10002103"/>
    <x v="1"/>
    <x v="8"/>
    <s v="Cardinal Slant-D Ring Binder, Heavy Gauge Vinyl"/>
    <n v="8.6899999999999977"/>
    <n v="5"/>
    <n v="0.8"/>
    <n v="-14.773"/>
    <n v="-1.7000000000000001E-2"/>
  </r>
  <r>
    <n v="623"/>
    <x v="287"/>
    <x v="1"/>
    <x v="239"/>
    <d v="2012-12-03T00:00:00"/>
    <s v="Standard Class"/>
    <s v="SF-20965"/>
    <s v="Sylvia Foulston"/>
    <x v="1"/>
    <s v="United States"/>
    <s v="Dearborn"/>
    <x v="12"/>
    <n v="48126"/>
    <x v="2"/>
    <s v="FUR-CH-10004853"/>
    <x v="0"/>
    <x v="1"/>
    <s v="Global Manager's Adjustable Task Chair, Storm"/>
    <n v="301.95999999999998"/>
    <n v="2"/>
    <n v="0"/>
    <n v="87.568399999999968"/>
    <n v="2.8999999999999998E-3"/>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n v="3.2222222222222201E-3"/>
  </r>
  <r>
    <n v="625"/>
    <x v="287"/>
    <x v="1"/>
    <x v="239"/>
    <d v="2012-12-03T00:00:00"/>
    <s v="Standard Class"/>
    <s v="SF-20965"/>
    <s v="Sylvia Foulston"/>
    <x v="1"/>
    <s v="United States"/>
    <s v="Dearborn"/>
    <x v="12"/>
    <n v="48126"/>
    <x v="2"/>
    <s v="OFF-ST-10001272"/>
    <x v="1"/>
    <x v="4"/>
    <s v="Mini 13-1/2 Capacity Data Binder Rack, Pearl"/>
    <n v="523.48"/>
    <n v="4"/>
    <n v="0"/>
    <n v="130.87"/>
    <n v="2.5000000000000001E-3"/>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n v="2.8999999999999998E-3"/>
  </r>
  <r>
    <n v="627"/>
    <x v="288"/>
    <x v="3"/>
    <x v="175"/>
    <d v="2014-09-20T00:00:00"/>
    <s v="Standard Class"/>
    <s v="MO-17800"/>
    <s v="Meg O'Connel"/>
    <x v="2"/>
    <s v="United States"/>
    <s v="New York City"/>
    <x v="15"/>
    <n v="10009"/>
    <x v="3"/>
    <s v="FUR-FU-10000221"/>
    <x v="0"/>
    <x v="5"/>
    <s v="Master Caster Door Stop, Brown"/>
    <n v="35.56"/>
    <n v="7"/>
    <n v="0"/>
    <n v="12.090399999999999"/>
    <n v="3.3999999999999998E-3"/>
  </r>
  <r>
    <n v="628"/>
    <x v="289"/>
    <x v="3"/>
    <x v="240"/>
    <d v="2014-05-24T00:00:00"/>
    <s v="Standard Class"/>
    <s v="AT-10735"/>
    <s v="Annie Thurman"/>
    <x v="0"/>
    <s v="United States"/>
    <s v="Seattle"/>
    <x v="4"/>
    <n v="98115"/>
    <x v="1"/>
    <s v="OFF-AP-10001563"/>
    <x v="1"/>
    <x v="9"/>
    <s v="Belkin Premiere Surge Master II 8-outlet surge protector"/>
    <n v="97.16"/>
    <n v="2"/>
    <n v="0"/>
    <n v="28.176399999999987"/>
    <n v="2.8999999999999998E-3"/>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n v="3.375E-3"/>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n v="4.5999999999999999E-3"/>
  </r>
  <r>
    <n v="631"/>
    <x v="291"/>
    <x v="0"/>
    <x v="25"/>
    <d v="2013-12-14T00:00:00"/>
    <s v="Second Class"/>
    <s v="FM-14380"/>
    <s v="Fred McMath"/>
    <x v="0"/>
    <s v="United States"/>
    <s v="Aurora"/>
    <x v="22"/>
    <n v="80013"/>
    <x v="1"/>
    <s v="OFF-ST-10001963"/>
    <x v="1"/>
    <x v="4"/>
    <s v="Tennsco Regal Shelving Units"/>
    <n v="243.38400000000001"/>
    <n v="3"/>
    <n v="0.2"/>
    <n v="-51.719100000000012"/>
    <n v="-2.1250000000000002E-3"/>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n v="2.5000000000000001E-3"/>
  </r>
  <r>
    <n v="633"/>
    <x v="291"/>
    <x v="0"/>
    <x v="25"/>
    <d v="2013-12-14T00:00:00"/>
    <s v="Second Class"/>
    <s v="FM-14380"/>
    <s v="Fred McMath"/>
    <x v="0"/>
    <s v="United States"/>
    <s v="Aurora"/>
    <x v="22"/>
    <n v="80013"/>
    <x v="1"/>
    <s v="TEC-PH-10002103"/>
    <x v="2"/>
    <x v="7"/>
    <s v="Jabra SPEAK 410"/>
    <n v="300.76799999999997"/>
    <n v="4"/>
    <n v="0.2"/>
    <n v="30.076800000000006"/>
    <n v="1E-3"/>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n v="1.3749999999999999E-3"/>
  </r>
  <r>
    <n v="635"/>
    <x v="292"/>
    <x v="3"/>
    <x v="241"/>
    <d v="2014-09-27T00:00:00"/>
    <s v="Second Class"/>
    <s v="BD-11605"/>
    <s v="Brian Dahlen"/>
    <x v="0"/>
    <s v="United States"/>
    <s v="Miami"/>
    <x v="2"/>
    <n v="33180"/>
    <x v="0"/>
    <s v="OFF-LA-10003930"/>
    <x v="1"/>
    <x v="2"/>
    <s v="Dot Matrix Printer Tape Reel Labels, White, 5000/Box"/>
    <n v="235.94400000000002"/>
    <n v="3"/>
    <n v="0.2"/>
    <n v="85.529700000000005"/>
    <n v="3.6250000000000002E-3"/>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n v="1.1000000000000001E-3"/>
  </r>
  <r>
    <n v="637"/>
    <x v="294"/>
    <x v="0"/>
    <x v="243"/>
    <d v="2013-08-22T00:00:00"/>
    <s v="Standard Class"/>
    <s v="ME-17725"/>
    <s v="Max Engle"/>
    <x v="0"/>
    <s v="United States"/>
    <s v="Aurora"/>
    <x v="22"/>
    <n v="80013"/>
    <x v="1"/>
    <s v="OFF-BI-10001989"/>
    <x v="1"/>
    <x v="8"/>
    <s v="Premium Transparent Presentation Covers by GBC"/>
    <n v="18.882000000000005"/>
    <n v="3"/>
    <n v="0.7"/>
    <n v="-13.846800000000002"/>
    <n v="-7.3333333333333297E-3"/>
  </r>
  <r>
    <n v="638"/>
    <x v="294"/>
    <x v="0"/>
    <x v="243"/>
    <d v="2013-08-22T00:00:00"/>
    <s v="Standard Class"/>
    <s v="ME-17725"/>
    <s v="Max Engle"/>
    <x v="0"/>
    <s v="United States"/>
    <s v="Aurora"/>
    <x v="22"/>
    <n v="80013"/>
    <x v="1"/>
    <s v="OFF-AP-10003287"/>
    <x v="1"/>
    <x v="9"/>
    <s v="Tripp Lite TLP810NET Broadband Surge for Modem/Fax"/>
    <n v="122.328"/>
    <n v="3"/>
    <n v="0.2"/>
    <n v="12.232799999999997"/>
    <n v="1E-3"/>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n v="2.5999999999999999E-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n v="3.2499999999999999E-3"/>
  </r>
  <r>
    <n v="641"/>
    <x v="296"/>
    <x v="0"/>
    <x v="122"/>
    <d v="2013-12-23T00:00:00"/>
    <s v="Standard Class"/>
    <s v="JD-16150"/>
    <s v="Justin Deggeller"/>
    <x v="1"/>
    <s v="United States"/>
    <s v="Minneapolis"/>
    <x v="11"/>
    <n v="55407"/>
    <x v="2"/>
    <s v="FUR-FU-10000732"/>
    <x v="0"/>
    <x v="5"/>
    <s v="Eldon 200 Class Desk Accessories"/>
    <n v="18.84"/>
    <n v="3"/>
    <n v="0"/>
    <n v="6.0287999999999995"/>
    <n v="3.2000000000000002E-3"/>
  </r>
  <r>
    <n v="642"/>
    <x v="297"/>
    <x v="3"/>
    <x v="245"/>
    <d v="2014-08-04T00:00:00"/>
    <s v="Second Class"/>
    <s v="JL-15835"/>
    <s v="John Lee"/>
    <x v="0"/>
    <s v="United States"/>
    <s v="Mission Viejo"/>
    <x v="1"/>
    <n v="92691"/>
    <x v="1"/>
    <s v="OFF-ST-10000585"/>
    <x v="1"/>
    <x v="4"/>
    <s v="Economy Rollaway Files"/>
    <n v="330.4"/>
    <n v="2"/>
    <n v="0"/>
    <n v="85.903999999999996"/>
    <n v="2.5999999999999999E-3"/>
  </r>
  <r>
    <n v="643"/>
    <x v="297"/>
    <x v="3"/>
    <x v="245"/>
    <d v="2014-08-04T00:00:00"/>
    <s v="Second Class"/>
    <s v="JL-15835"/>
    <s v="John Lee"/>
    <x v="0"/>
    <s v="United States"/>
    <s v="Mission Viejo"/>
    <x v="1"/>
    <n v="92691"/>
    <x v="1"/>
    <s v="OFF-LA-10002787"/>
    <x v="1"/>
    <x v="2"/>
    <s v="Avery 480"/>
    <n v="26.25"/>
    <n v="7"/>
    <n v="0"/>
    <n v="12.599999999999998"/>
    <n v="4.7999999999999996E-3"/>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n v="4.1000000000000003E-3"/>
  </r>
  <r>
    <n v="645"/>
    <x v="299"/>
    <x v="3"/>
    <x v="246"/>
    <d v="2014-07-26T00:00:00"/>
    <s v="Standard Class"/>
    <s v="TW-21025"/>
    <s v="Tamara Willingham"/>
    <x v="2"/>
    <s v="United States"/>
    <s v="Plainfield"/>
    <x v="30"/>
    <n v="7060"/>
    <x v="3"/>
    <s v="OFF-PA-10001934"/>
    <x v="1"/>
    <x v="10"/>
    <s v="Xerox 1993"/>
    <n v="6.48"/>
    <n v="1"/>
    <n v="0"/>
    <n v="3.1752000000000002"/>
    <n v="4.8999999999999998E-3"/>
  </r>
  <r>
    <n v="646"/>
    <x v="300"/>
    <x v="3"/>
    <x v="247"/>
    <d v="2015-01-06T00:00:00"/>
    <s v="Standard Class"/>
    <s v="CC-12430"/>
    <s v="Chuck Clark"/>
    <x v="2"/>
    <s v="United States"/>
    <s v="Columbus"/>
    <x v="14"/>
    <n v="47201"/>
    <x v="2"/>
    <s v="OFF-AP-10002457"/>
    <x v="1"/>
    <x v="9"/>
    <s v="Eureka The Boss Plus 12-Amp Hard Box Upright Vacuum, Red"/>
    <n v="209.3"/>
    <n v="2"/>
    <n v="0"/>
    <n v="56.510999999999996"/>
    <n v="2.7000000000000001E-3"/>
  </r>
  <r>
    <n v="647"/>
    <x v="301"/>
    <x v="0"/>
    <x v="178"/>
    <d v="2013-04-09T00:00:00"/>
    <s v="Standard Class"/>
    <s v="BB-10990"/>
    <s v="Barry Blumstein"/>
    <x v="1"/>
    <s v="United States"/>
    <s v="Sierra Vista"/>
    <x v="16"/>
    <n v="85635"/>
    <x v="1"/>
    <s v="OFF-FA-10003112"/>
    <x v="1"/>
    <x v="13"/>
    <s v="Staples"/>
    <n v="31.560000000000002"/>
    <n v="5"/>
    <n v="0.2"/>
    <n v="9.8624999999999972"/>
    <n v="3.1250000000000002E-3"/>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n v="1E-3"/>
  </r>
  <r>
    <n v="649"/>
    <x v="302"/>
    <x v="0"/>
    <x v="25"/>
    <d v="2013-12-17T00:00:00"/>
    <s v="Second Class"/>
    <s v="AR-10825"/>
    <s v="Anthony Rawles"/>
    <x v="1"/>
    <s v="United States"/>
    <s v="Vancouver"/>
    <x v="4"/>
    <n v="98661"/>
    <x v="1"/>
    <s v="FUR-FU-10001935"/>
    <x v="0"/>
    <x v="5"/>
    <s v="3M Hangers With Command Adhesive"/>
    <n v="14.8"/>
    <n v="4"/>
    <n v="0"/>
    <n v="6.0680000000000014"/>
    <n v="4.1000000000000003E-3"/>
  </r>
  <r>
    <n v="650"/>
    <x v="302"/>
    <x v="0"/>
    <x v="25"/>
    <d v="2013-12-17T00:00:00"/>
    <s v="Second Class"/>
    <s v="AR-10825"/>
    <s v="Anthony Rawles"/>
    <x v="1"/>
    <s v="United States"/>
    <s v="Vancouver"/>
    <x v="4"/>
    <n v="98661"/>
    <x v="1"/>
    <s v="TEC-PH-10003273"/>
    <x v="2"/>
    <x v="7"/>
    <s v="AT&amp;T TR1909W"/>
    <n v="302.37599999999998"/>
    <n v="3"/>
    <n v="0.2"/>
    <n v="22.678200000000018"/>
    <n v="7.5000000000000099E-4"/>
  </r>
  <r>
    <n v="651"/>
    <x v="302"/>
    <x v="0"/>
    <x v="25"/>
    <d v="2013-12-17T00:00:00"/>
    <s v="Second Class"/>
    <s v="AR-10825"/>
    <s v="Anthony Rawles"/>
    <x v="1"/>
    <s v="United States"/>
    <s v="Vancouver"/>
    <x v="4"/>
    <n v="98661"/>
    <x v="1"/>
    <s v="TEC-AC-10001142"/>
    <x v="2"/>
    <x v="11"/>
    <s v="First Data FD10 PIN Pad"/>
    <n v="316"/>
    <n v="4"/>
    <n v="0"/>
    <n v="31.599999999999966"/>
    <n v="9.9999999999999894E-4"/>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n v="4.7000000000000002E-3"/>
  </r>
  <r>
    <n v="653"/>
    <x v="304"/>
    <x v="3"/>
    <x v="249"/>
    <d v="2014-06-24T00:00:00"/>
    <s v="Standard Class"/>
    <s v="AR-10405"/>
    <s v="Allen Rosenblatt"/>
    <x v="1"/>
    <s v="United States"/>
    <s v="New York City"/>
    <x v="15"/>
    <n v="10035"/>
    <x v="3"/>
    <s v="OFF-PA-10003892"/>
    <x v="1"/>
    <x v="10"/>
    <s v="Xerox 1943"/>
    <n v="97.82"/>
    <n v="2"/>
    <n v="0"/>
    <n v="45.975399999999993"/>
    <n v="4.7000000000000002E-3"/>
  </r>
  <r>
    <n v="654"/>
    <x v="304"/>
    <x v="3"/>
    <x v="249"/>
    <d v="2014-06-24T00:00:00"/>
    <s v="Standard Class"/>
    <s v="AR-10405"/>
    <s v="Allen Rosenblatt"/>
    <x v="1"/>
    <s v="United States"/>
    <s v="New York City"/>
    <x v="15"/>
    <n v="10035"/>
    <x v="3"/>
    <s v="TEC-AC-10001101"/>
    <x v="2"/>
    <x v="11"/>
    <s v="Sony 16GB Class 10 Micro SDHC R40 Memory Card"/>
    <n v="103.12"/>
    <n v="8"/>
    <n v="0"/>
    <n v="10.311999999999998"/>
    <n v="1E-3"/>
  </r>
  <r>
    <n v="655"/>
    <x v="305"/>
    <x v="0"/>
    <x v="250"/>
    <d v="2013-08-29T00:00:00"/>
    <s v="Standard Class"/>
    <s v="CR-12730"/>
    <s v="Craig Reiter"/>
    <x v="0"/>
    <s v="United States"/>
    <s v="Columbus"/>
    <x v="24"/>
    <n v="43229"/>
    <x v="3"/>
    <s v="OFF-AP-10002439"/>
    <x v="1"/>
    <x v="9"/>
    <s v="Tripp Lite Isotel 8 Ultra 8 Outlet Metal Surge"/>
    <n v="113.55200000000001"/>
    <n v="2"/>
    <n v="0.2"/>
    <n v="8.5163999999999938"/>
    <n v="7.4999999999999904E-4"/>
  </r>
  <r>
    <n v="656"/>
    <x v="305"/>
    <x v="0"/>
    <x v="250"/>
    <d v="2013-08-29T00:00:00"/>
    <s v="Standard Class"/>
    <s v="CR-12730"/>
    <s v="Craig Reiter"/>
    <x v="0"/>
    <s v="United States"/>
    <s v="Columbus"/>
    <x v="24"/>
    <n v="43229"/>
    <x v="3"/>
    <s v="OFF-BI-10002827"/>
    <x v="1"/>
    <x v="8"/>
    <s v="Avery Durable Poly Binders"/>
    <n v="3.3180000000000005"/>
    <n v="2"/>
    <n v="0.7"/>
    <n v="-2.6543999999999999"/>
    <n v="-8.0000000000000002E-3"/>
  </r>
  <r>
    <n v="657"/>
    <x v="305"/>
    <x v="0"/>
    <x v="250"/>
    <d v="2013-08-29T00:00:00"/>
    <s v="Standard Class"/>
    <s v="CR-12730"/>
    <s v="Craig Reiter"/>
    <x v="0"/>
    <s v="United States"/>
    <s v="Columbus"/>
    <x v="24"/>
    <n v="43229"/>
    <x v="3"/>
    <s v="OFF-EN-10002230"/>
    <x v="1"/>
    <x v="12"/>
    <s v="Airmail Envelopes"/>
    <n v="134.28800000000001"/>
    <n v="2"/>
    <n v="0.2"/>
    <n v="45.322199999999995"/>
    <n v="3.375E-3"/>
  </r>
  <r>
    <n v="658"/>
    <x v="306"/>
    <x v="0"/>
    <x v="251"/>
    <d v="2013-09-20T00:00:00"/>
    <s v="Same Day"/>
    <s v="EH-14125"/>
    <s v="Eugene Hildebrand"/>
    <x v="2"/>
    <s v="United States"/>
    <s v="Aurora"/>
    <x v="10"/>
    <n v="60505"/>
    <x v="2"/>
    <s v="FUR-CH-10001215"/>
    <x v="0"/>
    <x v="1"/>
    <s v="Global Troy Executive Leather Low-Back Tilter"/>
    <n v="701.37199999999996"/>
    <n v="2"/>
    <n v="0.3"/>
    <n v="-50.098000000000013"/>
    <n v="-7.1428571428571396E-4"/>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n v="-1.4999999999999999E-2"/>
  </r>
  <r>
    <n v="660"/>
    <x v="307"/>
    <x v="1"/>
    <x v="252"/>
    <d v="2012-08-28T00:00:00"/>
    <s v="Standard Class"/>
    <s v="CB-12025"/>
    <s v="Cassandra Brandow"/>
    <x v="0"/>
    <s v="United States"/>
    <s v="Arlington"/>
    <x v="5"/>
    <n v="76017"/>
    <x v="2"/>
    <s v="OFF-ST-10001490"/>
    <x v="1"/>
    <x v="4"/>
    <s v="Hot File 7-Pocket, Floor Stand"/>
    <n v="999.43200000000002"/>
    <n v="7"/>
    <n v="0.2"/>
    <n v="124.92899999999986"/>
    <n v="1.25E-3"/>
  </r>
  <r>
    <n v="661"/>
    <x v="307"/>
    <x v="1"/>
    <x v="252"/>
    <d v="2012-08-28T00:00:00"/>
    <s v="Standard Class"/>
    <s v="CB-12025"/>
    <s v="Cassandra Brandow"/>
    <x v="0"/>
    <s v="United States"/>
    <s v="Arlington"/>
    <x v="5"/>
    <n v="76017"/>
    <x v="2"/>
    <s v="OFF-ST-10001511"/>
    <x v="1"/>
    <x v="4"/>
    <s v="Space Solutions Commercial Steel Shelving"/>
    <n v="724.08"/>
    <n v="14"/>
    <n v="0.2"/>
    <n v="-135.7650000000001"/>
    <n v="-1.8749999999999999E-3"/>
  </r>
  <r>
    <n v="662"/>
    <x v="307"/>
    <x v="1"/>
    <x v="252"/>
    <d v="2012-08-28T00:00:00"/>
    <s v="Standard Class"/>
    <s v="CB-12025"/>
    <s v="Cassandra Brandow"/>
    <x v="0"/>
    <s v="United States"/>
    <s v="Arlington"/>
    <x v="5"/>
    <n v="76017"/>
    <x v="2"/>
    <s v="FUR-TA-10001768"/>
    <x v="0"/>
    <x v="3"/>
    <s v="Hon Racetrack Conference Tables"/>
    <n v="918.78499999999985"/>
    <n v="5"/>
    <n v="0.3"/>
    <n v="-118.12950000000006"/>
    <n v="-1.28571428571429E-3"/>
  </r>
  <r>
    <n v="663"/>
    <x v="307"/>
    <x v="1"/>
    <x v="252"/>
    <d v="2012-08-28T00:00:00"/>
    <s v="Standard Class"/>
    <s v="CB-12025"/>
    <s v="Cassandra Brandow"/>
    <x v="0"/>
    <s v="United States"/>
    <s v="Arlington"/>
    <x v="5"/>
    <n v="76017"/>
    <x v="2"/>
    <s v="OFF-BI-10003981"/>
    <x v="1"/>
    <x v="8"/>
    <s v="Avery Durable Plastic 1&quot; Binders"/>
    <n v="2.7239999999999993"/>
    <n v="3"/>
    <n v="0.8"/>
    <n v="-4.2222000000000008"/>
    <n v="-1.55E-2"/>
  </r>
  <r>
    <n v="664"/>
    <x v="308"/>
    <x v="0"/>
    <x v="253"/>
    <d v="2013-03-31T00:00:00"/>
    <s v="Standard Class"/>
    <s v="SP-20545"/>
    <s v="Sibella Parks"/>
    <x v="1"/>
    <s v="United States"/>
    <s v="New York City"/>
    <x v="15"/>
    <n v="10011"/>
    <x v="3"/>
    <s v="OFF-ST-10001522"/>
    <x v="1"/>
    <x v="4"/>
    <s v="Gould Plastics 18-Pocket Panel Bin, 34w x 5-1/4d x 20-1/2h"/>
    <n v="459.95"/>
    <n v="5"/>
    <n v="0"/>
    <n v="18.397999999999968"/>
    <n v="3.9999999999999899E-4"/>
  </r>
  <r>
    <n v="665"/>
    <x v="309"/>
    <x v="0"/>
    <x v="254"/>
    <d v="2013-11-05T00:00:00"/>
    <s v="Same Day"/>
    <s v="RC-19825"/>
    <s v="Roy Collins"/>
    <x v="0"/>
    <s v="United States"/>
    <s v="Louisville"/>
    <x v="0"/>
    <n v="40214"/>
    <x v="0"/>
    <s v="OFF-FA-10000621"/>
    <x v="1"/>
    <x v="13"/>
    <s v="OIC Colored Binder Clips, Assorted Sizes"/>
    <n v="10.74"/>
    <n v="3"/>
    <n v="0"/>
    <n v="5.2625999999999999"/>
    <n v="4.8999999999999998E-3"/>
  </r>
  <r>
    <n v="666"/>
    <x v="310"/>
    <x v="3"/>
    <x v="110"/>
    <d v="2014-06-11T00:00:00"/>
    <s v="Second Class"/>
    <s v="TH-21235"/>
    <s v="Tiffany House"/>
    <x v="1"/>
    <s v="United States"/>
    <s v="Dallas"/>
    <x v="5"/>
    <n v="75081"/>
    <x v="2"/>
    <s v="OFF-SU-10004231"/>
    <x v="1"/>
    <x v="14"/>
    <s v="Acme Tagit Stainless Steel Antibacterial Scissors"/>
    <n v="23.76"/>
    <n v="3"/>
    <n v="0.2"/>
    <n v="2.0789999999999997"/>
    <n v="8.7500000000000002E-4"/>
  </r>
  <r>
    <n v="667"/>
    <x v="310"/>
    <x v="3"/>
    <x v="110"/>
    <d v="2014-06-11T00:00:00"/>
    <s v="Second Class"/>
    <s v="TH-21235"/>
    <s v="Tiffany House"/>
    <x v="1"/>
    <s v="United States"/>
    <s v="Dallas"/>
    <x v="5"/>
    <n v="75081"/>
    <x v="2"/>
    <s v="OFF-PA-10000474"/>
    <x v="1"/>
    <x v="10"/>
    <s v="Staples"/>
    <n v="85.055999999999997"/>
    <n v="3"/>
    <n v="0.2"/>
    <n v="28.706399999999991"/>
    <n v="3.375E-3"/>
  </r>
  <r>
    <n v="668"/>
    <x v="310"/>
    <x v="3"/>
    <x v="110"/>
    <d v="2014-06-11T00:00:00"/>
    <s v="Second Class"/>
    <s v="TH-21235"/>
    <s v="Tiffany House"/>
    <x v="1"/>
    <s v="United States"/>
    <s v="Dallas"/>
    <x v="5"/>
    <n v="75081"/>
    <x v="2"/>
    <s v="TEC-PH-10004042"/>
    <x v="2"/>
    <x v="7"/>
    <s v="ClearOne Communications CHAT 70 OC Speaker Phone"/>
    <n v="381.57600000000002"/>
    <n v="3"/>
    <n v="0.2"/>
    <n v="28.618200000000002"/>
    <n v="7.5000000000000002E-4"/>
  </r>
  <r>
    <n v="669"/>
    <x v="311"/>
    <x v="2"/>
    <x v="163"/>
    <d v="2011-12-26T00:00:00"/>
    <s v="First Class"/>
    <s v="RP-19390"/>
    <s v="Resi Pölking"/>
    <x v="0"/>
    <s v="United States"/>
    <s v="Cleveland"/>
    <x v="24"/>
    <n v="44105"/>
    <x v="3"/>
    <s v="FUR-FU-10003096"/>
    <x v="0"/>
    <x v="5"/>
    <s v="Master Giant Foot Doorstop, Safety Yellow"/>
    <n v="30.36"/>
    <n v="5"/>
    <n v="0.2"/>
    <n v="8.7285000000000004"/>
    <n v="2.875E-3"/>
  </r>
  <r>
    <n v="670"/>
    <x v="312"/>
    <x v="3"/>
    <x v="255"/>
    <d v="2014-06-14T00:00:00"/>
    <s v="Standard Class"/>
    <s v="MO-17800"/>
    <s v="Meg O'Connel"/>
    <x v="2"/>
    <s v="United States"/>
    <s v="Chicago"/>
    <x v="10"/>
    <n v="60653"/>
    <x v="2"/>
    <s v="FUR-FU-10002759"/>
    <x v="0"/>
    <x v="5"/>
    <s v="12-1/2 Diameter Round Wall Clock"/>
    <n v="23.976000000000003"/>
    <n v="3"/>
    <n v="0.6"/>
    <n v="-14.385599999999997"/>
    <n v="-6.0000000000000001E-3"/>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n v="-6.6E-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n v="3.1250000000000002E-3"/>
  </r>
  <r>
    <n v="673"/>
    <x v="313"/>
    <x v="3"/>
    <x v="140"/>
    <d v="2014-06-23T00:00:00"/>
    <s v="Standard Class"/>
    <s v="TD-20995"/>
    <s v="Tamara Dahlen"/>
    <x v="0"/>
    <s v="United States"/>
    <s v="Quincy"/>
    <x v="10"/>
    <n v="62301"/>
    <x v="2"/>
    <s v="OFF-AR-10001954"/>
    <x v="1"/>
    <x v="6"/>
    <s v="Newell 331"/>
    <n v="19.559999999999999"/>
    <n v="5"/>
    <n v="0.2"/>
    <n v="1.7115"/>
    <n v="8.7500000000000002E-4"/>
  </r>
  <r>
    <n v="674"/>
    <x v="314"/>
    <x v="3"/>
    <x v="256"/>
    <d v="2014-12-09T00:00:00"/>
    <s v="First Class"/>
    <s v="RB-19570"/>
    <s v="Rob Beeghly"/>
    <x v="0"/>
    <s v="United States"/>
    <s v="Columbus"/>
    <x v="14"/>
    <n v="47201"/>
    <x v="2"/>
    <s v="OFF-AP-10004532"/>
    <x v="1"/>
    <x v="9"/>
    <s v="Kensington 6 Outlet Guardian Standard Surge Protector"/>
    <n v="61.44"/>
    <n v="3"/>
    <n v="0"/>
    <n v="16.588799999999999"/>
    <n v="2.7000000000000001E-3"/>
  </r>
  <r>
    <n v="675"/>
    <x v="314"/>
    <x v="3"/>
    <x v="256"/>
    <d v="2014-12-09T00:00:00"/>
    <s v="First Class"/>
    <s v="RB-19570"/>
    <s v="Rob Beeghly"/>
    <x v="0"/>
    <s v="United States"/>
    <s v="Columbus"/>
    <x v="14"/>
    <n v="47201"/>
    <x v="2"/>
    <s v="OFF-PA-10002137"/>
    <x v="1"/>
    <x v="10"/>
    <s v="Southworth 100% Résumé Paper, 24lb."/>
    <n v="38.9"/>
    <n v="5"/>
    <n v="0"/>
    <n v="17.504999999999995"/>
    <n v="4.4999999999999997E-3"/>
  </r>
  <r>
    <n v="676"/>
    <x v="314"/>
    <x v="3"/>
    <x v="256"/>
    <d v="2014-12-09T00:00:00"/>
    <s v="First Class"/>
    <s v="RB-19570"/>
    <s v="Rob Beeghly"/>
    <x v="0"/>
    <s v="United States"/>
    <s v="Columbus"/>
    <x v="14"/>
    <n v="47201"/>
    <x v="2"/>
    <s v="TEC-AC-10003832"/>
    <x v="2"/>
    <x v="11"/>
    <s v="Imation 16GB Mini TravelDrive USB 2.0 Flash Drive"/>
    <n v="99.390000000000015"/>
    <n v="3"/>
    <n v="0"/>
    <n v="40.749900000000004"/>
    <n v="4.1000000000000003E-3"/>
  </r>
  <r>
    <n v="677"/>
    <x v="315"/>
    <x v="3"/>
    <x v="257"/>
    <d v="2014-03-24T00:00:00"/>
    <s v="Standard Class"/>
    <s v="CD-11980"/>
    <s v="Carol Darley"/>
    <x v="0"/>
    <s v="United States"/>
    <s v="Tyler"/>
    <x v="5"/>
    <n v="75701"/>
    <x v="2"/>
    <s v="OFF-AP-10000804"/>
    <x v="1"/>
    <x v="9"/>
    <s v="Hoover Portapower Portable Vacuum"/>
    <n v="2.6879999999999997"/>
    <n v="3"/>
    <n v="0.8"/>
    <n v="-7.3920000000000021"/>
    <n v="-2.75E-2"/>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n v="1.6249999999999999E-3"/>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n v="-5.0000000000000001E-3"/>
  </r>
  <r>
    <n v="680"/>
    <x v="315"/>
    <x v="3"/>
    <x v="257"/>
    <d v="2014-03-24T00:00:00"/>
    <s v="Standard Class"/>
    <s v="CD-11980"/>
    <s v="Carol Darley"/>
    <x v="0"/>
    <s v="United States"/>
    <s v="Tyler"/>
    <x v="5"/>
    <n v="75701"/>
    <x v="2"/>
    <s v="OFF-BI-10004632"/>
    <x v="1"/>
    <x v="8"/>
    <s v="Ibico Hi-Tech Manual Binding System"/>
    <n v="182.99399999999997"/>
    <n v="3"/>
    <n v="0.8"/>
    <n v="-320.23950000000013"/>
    <n v="-1.7500000000000002E-2"/>
  </r>
  <r>
    <n v="681"/>
    <x v="316"/>
    <x v="0"/>
    <x v="258"/>
    <d v="2013-11-25T00:00:00"/>
    <s v="Standard Class"/>
    <s v="DJ-13630"/>
    <s v="Doug Jacobs"/>
    <x v="0"/>
    <s v="United States"/>
    <s v="New York City"/>
    <x v="15"/>
    <n v="10024"/>
    <x v="3"/>
    <s v="OFF-BI-10003305"/>
    <x v="1"/>
    <x v="8"/>
    <s v="Avery Hanging File Binders"/>
    <n v="14.352000000000002"/>
    <n v="3"/>
    <n v="0.2"/>
    <n v="4.6643999999999988"/>
    <n v="3.2499999999999999E-3"/>
  </r>
  <r>
    <n v="682"/>
    <x v="316"/>
    <x v="0"/>
    <x v="258"/>
    <d v="2013-11-25T00:00:00"/>
    <s v="Standard Class"/>
    <s v="DJ-13630"/>
    <s v="Doug Jacobs"/>
    <x v="0"/>
    <s v="United States"/>
    <s v="New York City"/>
    <x v="15"/>
    <n v="10024"/>
    <x v="3"/>
    <s v="OFF-ST-10002583"/>
    <x v="1"/>
    <x v="4"/>
    <s v="Fellowes Neat Ideas Storage Cubes"/>
    <n v="64.959999999999994"/>
    <n v="2"/>
    <n v="0"/>
    <n v="2.598399999999998"/>
    <n v="4.0000000000000002E-4"/>
  </r>
  <r>
    <n v="683"/>
    <x v="316"/>
    <x v="0"/>
    <x v="258"/>
    <d v="2013-11-25T00:00:00"/>
    <s v="Standard Class"/>
    <s v="DJ-13630"/>
    <s v="Doug Jacobs"/>
    <x v="0"/>
    <s v="United States"/>
    <s v="New York City"/>
    <x v="15"/>
    <n v="10024"/>
    <x v="3"/>
    <s v="OFF-ST-10004507"/>
    <x v="1"/>
    <x v="4"/>
    <s v="Advantus Rolling Storage Box"/>
    <n v="68.599999999999994"/>
    <n v="4"/>
    <n v="0"/>
    <n v="18.521999999999998"/>
    <n v="2.7000000000000001E-3"/>
  </r>
  <r>
    <n v="684"/>
    <x v="317"/>
    <x v="3"/>
    <x v="259"/>
    <d v="2014-11-05T00:00:00"/>
    <s v="Same Day"/>
    <s v="GT-14635"/>
    <s v="Grant Thornton"/>
    <x v="1"/>
    <s v="United States"/>
    <s v="Burlington"/>
    <x v="3"/>
    <n v="27217"/>
    <x v="0"/>
    <s v="TEC-MA-10004125"/>
    <x v="2"/>
    <x v="15"/>
    <s v="Cubify CubeX 3D Printer Triple Head Print"/>
    <n v="7999.98"/>
    <n v="4"/>
    <n v="0.5"/>
    <n v="-3839.9903999999988"/>
    <n v="-4.7999999999999996E-3"/>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n v="8.7499999999999904E-4"/>
  </r>
  <r>
    <n v="686"/>
    <x v="318"/>
    <x v="2"/>
    <x v="260"/>
    <d v="2011-07-08T00:00:00"/>
    <s v="First Class"/>
    <s v="MC-17845"/>
    <s v="Michael Chen"/>
    <x v="0"/>
    <s v="United States"/>
    <s v="Jackson"/>
    <x v="35"/>
    <n v="39212"/>
    <x v="0"/>
    <s v="TEC-AC-10003911"/>
    <x v="2"/>
    <x v="11"/>
    <s v="NETGEAR AC1750 Dual Band Gigabit Smart WiFi Router"/>
    <n v="479.97"/>
    <n v="3"/>
    <n v="0"/>
    <n v="163.18979999999999"/>
    <n v="3.3999999999999998E-3"/>
  </r>
  <r>
    <n v="687"/>
    <x v="318"/>
    <x v="2"/>
    <x v="260"/>
    <d v="2011-07-08T00:00:00"/>
    <s v="First Class"/>
    <s v="MC-17845"/>
    <s v="Michael Chen"/>
    <x v="0"/>
    <s v="United States"/>
    <s v="Jackson"/>
    <x v="35"/>
    <n v="39212"/>
    <x v="0"/>
    <s v="OFF-LA-10001934"/>
    <x v="1"/>
    <x v="2"/>
    <s v="Avery 516"/>
    <n v="14.62"/>
    <n v="2"/>
    <n v="0"/>
    <n v="6.8713999999999995"/>
    <n v="4.7000000000000002E-3"/>
  </r>
  <r>
    <n v="688"/>
    <x v="318"/>
    <x v="2"/>
    <x v="260"/>
    <d v="2011-07-08T00:00:00"/>
    <s v="First Class"/>
    <s v="MC-17845"/>
    <s v="Michael Chen"/>
    <x v="0"/>
    <s v="United States"/>
    <s v="Jackson"/>
    <x v="35"/>
    <n v="39212"/>
    <x v="0"/>
    <s v="OFF-PA-10000304"/>
    <x v="1"/>
    <x v="10"/>
    <s v="Xerox 1995"/>
    <n v="19.440000000000001"/>
    <n v="3"/>
    <n v="0"/>
    <n v="9.3312000000000008"/>
    <n v="4.7999999999999996E-3"/>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n v="2.4999999999999898E-4"/>
  </r>
  <r>
    <n v="690"/>
    <x v="320"/>
    <x v="2"/>
    <x v="261"/>
    <d v="2011-06-23T00:00:00"/>
    <s v="Second Class"/>
    <s v="NP-18325"/>
    <s v="Naresj Patel"/>
    <x v="0"/>
    <s v="United States"/>
    <s v="Waynesboro"/>
    <x v="17"/>
    <n v="22980"/>
    <x v="0"/>
    <s v="FUR-FU-10004071"/>
    <x v="0"/>
    <x v="5"/>
    <s v="Luxo Professional Magnifying Clamp-On Fluorescent Lamps"/>
    <n v="104.01"/>
    <n v="1"/>
    <n v="0"/>
    <n v="14.561400000000006"/>
    <n v="1.4E-3"/>
  </r>
  <r>
    <n v="691"/>
    <x v="320"/>
    <x v="2"/>
    <x v="261"/>
    <d v="2011-06-23T00:00:00"/>
    <s v="Second Class"/>
    <s v="NP-18325"/>
    <s v="Naresj Patel"/>
    <x v="0"/>
    <s v="United States"/>
    <s v="Waynesboro"/>
    <x v="17"/>
    <n v="22980"/>
    <x v="0"/>
    <s v="TEC-PH-10002033"/>
    <x v="2"/>
    <x v="7"/>
    <s v="Konftel 250 Conference phone - Charcoal black"/>
    <n v="284.82"/>
    <n v="1"/>
    <n v="0"/>
    <n v="74.053200000000004"/>
    <n v="2.5999999999999999E-3"/>
  </r>
  <r>
    <n v="692"/>
    <x v="320"/>
    <x v="2"/>
    <x v="261"/>
    <d v="2011-06-23T00:00:00"/>
    <s v="Second Class"/>
    <s v="NP-18325"/>
    <s v="Naresj Patel"/>
    <x v="0"/>
    <s v="United States"/>
    <s v="Waynesboro"/>
    <x v="17"/>
    <n v="22980"/>
    <x v="0"/>
    <s v="OFF-ST-10002444"/>
    <x v="1"/>
    <x v="4"/>
    <s v="Recycled Eldon Regeneration Jumbo File"/>
    <n v="36.839999999999996"/>
    <n v="3"/>
    <n v="0"/>
    <n v="10.315199999999999"/>
    <n v="2.8E-3"/>
  </r>
  <r>
    <n v="693"/>
    <x v="321"/>
    <x v="1"/>
    <x v="262"/>
    <d v="2012-04-02T00:00:00"/>
    <s v="Standard Class"/>
    <s v="AB-10165"/>
    <s v="Alan Barnes"/>
    <x v="0"/>
    <s v="United States"/>
    <s v="Los Angeles"/>
    <x v="1"/>
    <n v="90036"/>
    <x v="1"/>
    <s v="TEC-AC-10002253"/>
    <x v="2"/>
    <x v="11"/>
    <s v="Imation Bio 8GB USB Flash Drive Imation Corp"/>
    <n v="166.24"/>
    <n v="1"/>
    <n v="0"/>
    <n v="24.936000000000007"/>
    <n v="1.5E-3"/>
  </r>
  <r>
    <n v="694"/>
    <x v="321"/>
    <x v="1"/>
    <x v="262"/>
    <d v="2012-04-02T00:00:00"/>
    <s v="Standard Class"/>
    <s v="AB-10165"/>
    <s v="Alan Barnes"/>
    <x v="0"/>
    <s v="United States"/>
    <s v="Los Angeles"/>
    <x v="1"/>
    <n v="90036"/>
    <x v="1"/>
    <s v="OFF-PA-10000743"/>
    <x v="1"/>
    <x v="10"/>
    <s v="Xerox 1977"/>
    <n v="33.4"/>
    <n v="5"/>
    <n v="0"/>
    <n v="16.032"/>
    <n v="4.7999999999999996E-3"/>
  </r>
  <r>
    <n v="695"/>
    <x v="322"/>
    <x v="1"/>
    <x v="263"/>
    <d v="2012-05-17T00:00:00"/>
    <s v="First Class"/>
    <s v="JO-15550"/>
    <s v="Jesus Ocampo"/>
    <x v="2"/>
    <s v="United States"/>
    <s v="Chester"/>
    <x v="9"/>
    <n v="19013"/>
    <x v="3"/>
    <s v="OFF-AR-10003373"/>
    <x v="1"/>
    <x v="6"/>
    <s v="Boston School Pro Electric Pencil Sharpener, 1670"/>
    <n v="198.27200000000002"/>
    <n v="8"/>
    <n v="0.2"/>
    <n v="17.34879999999999"/>
    <n v="8.7499999999999904E-4"/>
  </r>
  <r>
    <n v="696"/>
    <x v="322"/>
    <x v="1"/>
    <x v="263"/>
    <d v="2012-05-17T00:00:00"/>
    <s v="First Class"/>
    <s v="JO-15550"/>
    <s v="Jesus Ocampo"/>
    <x v="2"/>
    <s v="United States"/>
    <s v="Chester"/>
    <x v="9"/>
    <n v="19013"/>
    <x v="3"/>
    <s v="OFF-LA-10002312"/>
    <x v="1"/>
    <x v="2"/>
    <s v="Avery 490"/>
    <n v="47.360000000000007"/>
    <n v="4"/>
    <n v="0.2"/>
    <n v="17.759999999999998"/>
    <n v="3.7499999999999999E-3"/>
  </r>
  <r>
    <n v="697"/>
    <x v="322"/>
    <x v="1"/>
    <x v="263"/>
    <d v="2012-05-17T00:00:00"/>
    <s v="First Class"/>
    <s v="JO-15550"/>
    <s v="Jesus Ocampo"/>
    <x v="2"/>
    <s v="United States"/>
    <s v="Chester"/>
    <x v="9"/>
    <n v="19013"/>
    <x v="3"/>
    <s v="OFF-EN-10000927"/>
    <x v="1"/>
    <x v="12"/>
    <s v="Jet-Pak Recycled Peel 'N' Seal Padded Mailers"/>
    <n v="200.98400000000004"/>
    <n v="7"/>
    <n v="0.2"/>
    <n v="62.807499999999976"/>
    <n v="3.1250000000000002E-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n v="3.2499999999999999E-3"/>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n v="3.0000000000000001E-3"/>
  </r>
  <r>
    <n v="700"/>
    <x v="322"/>
    <x v="1"/>
    <x v="263"/>
    <d v="2012-05-17T00:00:00"/>
    <s v="First Class"/>
    <s v="JO-15550"/>
    <s v="Jesus Ocampo"/>
    <x v="2"/>
    <s v="United States"/>
    <s v="Chester"/>
    <x v="9"/>
    <n v="19013"/>
    <x v="3"/>
    <s v="OFF-BI-10001575"/>
    <x v="1"/>
    <x v="8"/>
    <s v="GBC Linen Binding Covers"/>
    <n v="18.588000000000005"/>
    <n v="2"/>
    <n v="0.7"/>
    <n v="-13.6312"/>
    <n v="-7.3333333333333297E-3"/>
  </r>
  <r>
    <n v="701"/>
    <x v="322"/>
    <x v="1"/>
    <x v="263"/>
    <d v="2012-05-17T00:00:00"/>
    <s v="First Class"/>
    <s v="JO-15550"/>
    <s v="Jesus Ocampo"/>
    <x v="2"/>
    <s v="United States"/>
    <s v="Chester"/>
    <x v="9"/>
    <n v="19013"/>
    <x v="3"/>
    <s v="OFF-BI-10001982"/>
    <x v="1"/>
    <x v="8"/>
    <s v="Wilson Jones Custom Binder Spines &amp; Labels"/>
    <n v="4.8960000000000008"/>
    <n v="3"/>
    <n v="0.7"/>
    <n v="-3.4271999999999991"/>
    <n v="-7.0000000000000001E-3"/>
  </r>
  <r>
    <n v="702"/>
    <x v="323"/>
    <x v="3"/>
    <x v="264"/>
    <d v="2014-09-09T00:00:00"/>
    <s v="Standard Class"/>
    <s v="Dl-13600"/>
    <s v="Dorris liebe"/>
    <x v="1"/>
    <s v="United States"/>
    <s v="Cleveland"/>
    <x v="24"/>
    <n v="44105"/>
    <x v="3"/>
    <s v="FUR-FU-10002960"/>
    <x v="0"/>
    <x v="5"/>
    <s v="Eldon 200 Class Desk Accessories, Burgundy"/>
    <n v="15.072000000000003"/>
    <n v="3"/>
    <n v="0.2"/>
    <n v="4.1448"/>
    <n v="2.7499999999999998E-3"/>
  </r>
  <r>
    <n v="703"/>
    <x v="324"/>
    <x v="0"/>
    <x v="254"/>
    <d v="2013-11-09T00:00:00"/>
    <s v="Second Class"/>
    <s v="AS-10285"/>
    <s v="Alejandro Savely"/>
    <x v="1"/>
    <s v="United States"/>
    <s v="Seattle"/>
    <x v="4"/>
    <n v="98103"/>
    <x v="1"/>
    <s v="FUR-FU-10003394"/>
    <x v="0"/>
    <x v="5"/>
    <s v="Tenex &quot;The Solids&quot; Textured Chair Mats"/>
    <n v="209.88"/>
    <n v="3"/>
    <n v="0"/>
    <n v="35.679599999999979"/>
    <n v="1.6999999999999999E-3"/>
  </r>
  <r>
    <n v="704"/>
    <x v="325"/>
    <x v="1"/>
    <x v="265"/>
    <d v="2012-04-14T00:00:00"/>
    <s v="Standard Class"/>
    <s v="JK-15370"/>
    <s v="Jay Kimmel"/>
    <x v="0"/>
    <s v="United States"/>
    <s v="Long Beach"/>
    <x v="1"/>
    <n v="90805"/>
    <x v="1"/>
    <s v="FUR-TA-10002774"/>
    <x v="0"/>
    <x v="3"/>
    <s v="Laminate Occasional Tables"/>
    <n v="369.91200000000003"/>
    <n v="3"/>
    <n v="0.2"/>
    <n v="-13.871700000000047"/>
    <n v="-3.7500000000000098E-4"/>
  </r>
  <r>
    <n v="705"/>
    <x v="326"/>
    <x v="2"/>
    <x v="171"/>
    <d v="2011-09-17T00:00:00"/>
    <s v="Standard Class"/>
    <s v="BN-11470"/>
    <s v="Brad Norvell"/>
    <x v="1"/>
    <s v="United States"/>
    <s v="Cary"/>
    <x v="3"/>
    <n v="27511"/>
    <x v="0"/>
    <s v="OFF-PA-10001800"/>
    <x v="1"/>
    <x v="10"/>
    <s v="Xerox 220"/>
    <n v="10.368000000000002"/>
    <n v="2"/>
    <n v="0.2"/>
    <n v="3.6288"/>
    <n v="3.5000000000000001E-3"/>
  </r>
  <r>
    <n v="706"/>
    <x v="326"/>
    <x v="2"/>
    <x v="171"/>
    <d v="2011-09-17T00:00:00"/>
    <s v="Standard Class"/>
    <s v="BN-11470"/>
    <s v="Brad Norvell"/>
    <x v="1"/>
    <s v="United States"/>
    <s v="Cary"/>
    <x v="3"/>
    <n v="27511"/>
    <x v="0"/>
    <s v="OFF-AP-10001469"/>
    <x v="1"/>
    <x v="9"/>
    <s v="Fellowes 8 Outlet Superior Workstation Surge Protector"/>
    <n v="166.84"/>
    <n v="5"/>
    <n v="0.2"/>
    <n v="18.769499999999987"/>
    <n v="1.1249999999999999E-3"/>
  </r>
  <r>
    <n v="707"/>
    <x v="326"/>
    <x v="2"/>
    <x v="171"/>
    <d v="2011-09-17T00:00:00"/>
    <s v="Standard Class"/>
    <s v="BN-11470"/>
    <s v="Brad Norvell"/>
    <x v="1"/>
    <s v="United States"/>
    <s v="Cary"/>
    <x v="3"/>
    <n v="27511"/>
    <x v="0"/>
    <s v="TEC-AC-10002399"/>
    <x v="2"/>
    <x v="11"/>
    <s v="SanDisk Cruzer 32 GB USB Flash Drive"/>
    <n v="15.216000000000001"/>
    <n v="1"/>
    <n v="0.2"/>
    <n v="2.2823999999999991"/>
    <n v="1.5E-3"/>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n v="4.4000000000000003E-3"/>
  </r>
  <r>
    <n v="709"/>
    <x v="327"/>
    <x v="2"/>
    <x v="266"/>
    <d v="2011-12-04T00:00:00"/>
    <s v="First Class"/>
    <s v="DP-13165"/>
    <s v="David Philippe"/>
    <x v="0"/>
    <s v="United States"/>
    <s v="New York City"/>
    <x v="15"/>
    <n v="10035"/>
    <x v="3"/>
    <s v="FUR-BO-10003272"/>
    <x v="0"/>
    <x v="0"/>
    <s v="O'Sullivan Living Dimensions 5-Shelf Bookcases"/>
    <n v="883.92"/>
    <n v="5"/>
    <n v="0.2"/>
    <n v="-110.49000000000007"/>
    <n v="-1.25E-3"/>
  </r>
  <r>
    <n v="710"/>
    <x v="327"/>
    <x v="2"/>
    <x v="266"/>
    <d v="2011-12-04T00:00:00"/>
    <s v="First Class"/>
    <s v="DP-13165"/>
    <s v="David Philippe"/>
    <x v="0"/>
    <s v="United States"/>
    <s v="New York City"/>
    <x v="15"/>
    <n v="10035"/>
    <x v="3"/>
    <s v="OFF-BI-10000050"/>
    <x v="1"/>
    <x v="8"/>
    <s v="Angle-D Binders with Locking Rings, Label Holders"/>
    <n v="46.72"/>
    <n v="8"/>
    <n v="0.2"/>
    <n v="15.767999999999997"/>
    <n v="3.375E-3"/>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n v="4.7999999999999996E-3"/>
  </r>
  <r>
    <n v="712"/>
    <x v="329"/>
    <x v="3"/>
    <x v="213"/>
    <d v="2014-09-08T00:00:00"/>
    <s v="Standard Class"/>
    <s v="AP-10915"/>
    <s v="Arthur Prichep"/>
    <x v="0"/>
    <s v="United States"/>
    <s v="Palm Coast"/>
    <x v="2"/>
    <n v="32137"/>
    <x v="0"/>
    <s v="OFF-EN-10001219"/>
    <x v="1"/>
    <x v="12"/>
    <s v="#10- 4 1/8&quot; x 9 1/2&quot; Security-Tint Envelopes"/>
    <n v="24.448"/>
    <n v="4"/>
    <n v="0.2"/>
    <n v="8.8623999999999992"/>
    <n v="3.6250000000000002E-3"/>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n v="3.8999999999999998E-3"/>
  </r>
  <r>
    <n v="714"/>
    <x v="330"/>
    <x v="3"/>
    <x v="240"/>
    <d v="2014-05-25T00:00:00"/>
    <s v="Standard Class"/>
    <s v="RS-19765"/>
    <s v="Roland Schwarz"/>
    <x v="1"/>
    <s v="United States"/>
    <s v="Mount Vernon"/>
    <x v="15"/>
    <n v="10550"/>
    <x v="3"/>
    <s v="TEC-PH-10003012"/>
    <x v="2"/>
    <x v="7"/>
    <s v="Nortel Meridian M3904 Professional Digital phone"/>
    <n v="307.98"/>
    <n v="2"/>
    <n v="0"/>
    <n v="89.314199999999971"/>
    <n v="2.8999999999999998E-3"/>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n v="3.8E-3"/>
  </r>
  <r>
    <n v="716"/>
    <x v="331"/>
    <x v="2"/>
    <x v="268"/>
    <d v="2011-07-06T00:00:00"/>
    <s v="Second Class"/>
    <s v="Dl-13600"/>
    <s v="Dorris liebe"/>
    <x v="1"/>
    <s v="United States"/>
    <s v="Seattle"/>
    <x v="4"/>
    <n v="98105"/>
    <x v="1"/>
    <s v="OFF-BI-10003355"/>
    <x v="1"/>
    <x v="8"/>
    <s v="Cardinal Holdit Business Card Pockets"/>
    <n v="19.920000000000002"/>
    <n v="5"/>
    <n v="0.2"/>
    <n v="6.9719999999999995"/>
    <n v="3.5000000000000001E-3"/>
  </r>
  <r>
    <n v="717"/>
    <x v="332"/>
    <x v="2"/>
    <x v="269"/>
    <d v="2011-01-15T00:00:00"/>
    <s v="First Class"/>
    <s v="SV-20365"/>
    <s v="Seth Vernon"/>
    <x v="0"/>
    <s v="United States"/>
    <s v="Dover"/>
    <x v="13"/>
    <n v="19901"/>
    <x v="3"/>
    <s v="FUR-FU-10000010"/>
    <x v="0"/>
    <x v="5"/>
    <s v="DAX Value U-Channel Document Frames, Easel Back"/>
    <n v="9.94"/>
    <n v="2"/>
    <n v="0"/>
    <n v="3.0813999999999995"/>
    <n v="3.0999999999999999E-3"/>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n v="2.3749999999999999E-3"/>
  </r>
  <r>
    <n v="719"/>
    <x v="334"/>
    <x v="2"/>
    <x v="270"/>
    <d v="2011-06-07T00:00:00"/>
    <s v="Standard Class"/>
    <s v="CK-12325"/>
    <s v="Christine Kargatis"/>
    <x v="2"/>
    <s v="United States"/>
    <s v="Orem"/>
    <x v="7"/>
    <n v="84057"/>
    <x v="1"/>
    <s v="OFF-BI-10001658"/>
    <x v="1"/>
    <x v="8"/>
    <s v="GBC Standard Therm-A-Bind Covers"/>
    <n v="59.808000000000007"/>
    <n v="3"/>
    <n v="0.2"/>
    <n v="19.4376"/>
    <n v="3.2499999999999999E-3"/>
  </r>
  <r>
    <n v="720"/>
    <x v="334"/>
    <x v="2"/>
    <x v="270"/>
    <d v="2011-06-07T00:00:00"/>
    <s v="Standard Class"/>
    <s v="CK-12325"/>
    <s v="Christine Kargatis"/>
    <x v="2"/>
    <s v="United States"/>
    <s v="Orem"/>
    <x v="7"/>
    <n v="84057"/>
    <x v="1"/>
    <s v="FUR-FU-10000246"/>
    <x v="0"/>
    <x v="5"/>
    <s v="Aluminum Document Frame"/>
    <n v="73.320000000000007"/>
    <n v="6"/>
    <n v="0"/>
    <n v="21.995999999999992"/>
    <n v="3.0000000000000001E-3"/>
  </r>
  <r>
    <n v="721"/>
    <x v="335"/>
    <x v="0"/>
    <x v="271"/>
    <d v="2013-02-18T00:00:00"/>
    <s v="Standard Class"/>
    <s v="RD-19810"/>
    <s v="Ross DeVincentis"/>
    <x v="2"/>
    <s v="United States"/>
    <s v="Los Angeles"/>
    <x v="1"/>
    <n v="90045"/>
    <x v="1"/>
    <s v="OFF-PA-10004092"/>
    <x v="1"/>
    <x v="10"/>
    <s v="Tops Green Bar Computer Printout Paper"/>
    <n v="146.82"/>
    <n v="3"/>
    <n v="0"/>
    <n v="73.41"/>
    <n v="5.0000000000000001E-3"/>
  </r>
  <r>
    <n v="722"/>
    <x v="336"/>
    <x v="0"/>
    <x v="272"/>
    <d v="2013-12-20T00:00:00"/>
    <s v="Standard Class"/>
    <s v="MP-17965"/>
    <s v="Michael Paige"/>
    <x v="1"/>
    <s v="United States"/>
    <s v="Detroit"/>
    <x v="12"/>
    <n v="48205"/>
    <x v="2"/>
    <s v="FUR-TA-10000198"/>
    <x v="0"/>
    <x v="3"/>
    <s v="Chromcraft Bull-Nose Wood Oval Conference Tables &amp; Bases"/>
    <n v="1652.94"/>
    <n v="3"/>
    <n v="0"/>
    <n v="231.41160000000002"/>
    <n v="1.4E-3"/>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n v="2.7000000000000001E-3"/>
  </r>
  <r>
    <n v="724"/>
    <x v="337"/>
    <x v="2"/>
    <x v="273"/>
    <d v="2011-10-13T00:00:00"/>
    <s v="Standard Class"/>
    <s v="MR-17545"/>
    <s v="Mathew Reese"/>
    <x v="2"/>
    <s v="United States"/>
    <s v="Philadelphia"/>
    <x v="9"/>
    <n v="19140"/>
    <x v="3"/>
    <s v="FUR-FU-10000222"/>
    <x v="0"/>
    <x v="5"/>
    <s v="Seth Thomas 16&quot; Steel Case Clock"/>
    <n v="129.91999999999999"/>
    <n v="5"/>
    <n v="0.2"/>
    <n v="21.112000000000002"/>
    <n v="1.6249999999999999E-3"/>
  </r>
  <r>
    <n v="725"/>
    <x v="338"/>
    <x v="0"/>
    <x v="274"/>
    <d v="2013-07-13T00:00:00"/>
    <s v="Standard Class"/>
    <s v="SC-20695"/>
    <s v="Steve Chapman"/>
    <x v="1"/>
    <s v="United States"/>
    <s v="Hialeah"/>
    <x v="2"/>
    <n v="33012"/>
    <x v="0"/>
    <s v="OFF-SU-10004664"/>
    <x v="1"/>
    <x v="14"/>
    <s v="Acme Softgrip Scissors"/>
    <n v="45.584000000000003"/>
    <n v="7"/>
    <n v="0.2"/>
    <n v="5.1281999999999996"/>
    <n v="1.1249999999999999E-3"/>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n v="3.6250000000000002E-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n v="1E-3"/>
  </r>
  <r>
    <n v="728"/>
    <x v="340"/>
    <x v="0"/>
    <x v="275"/>
    <d v="2013-12-07T00:00:00"/>
    <s v="First Class"/>
    <s v="EG-13900"/>
    <s v="Emily Grady"/>
    <x v="0"/>
    <s v="United States"/>
    <s v="Oceanside"/>
    <x v="15"/>
    <n v="11572"/>
    <x v="3"/>
    <s v="OFF-PA-10001954"/>
    <x v="1"/>
    <x v="10"/>
    <s v="Xerox 1964"/>
    <n v="182.72"/>
    <n v="8"/>
    <n v="0"/>
    <n v="84.051199999999994"/>
    <n v="4.5999999999999999E-3"/>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n v="-3.8333333333333401E-3"/>
  </r>
  <r>
    <n v="730"/>
    <x v="340"/>
    <x v="0"/>
    <x v="275"/>
    <d v="2013-12-07T00:00:00"/>
    <s v="First Class"/>
    <s v="EG-13900"/>
    <s v="Emily Grady"/>
    <x v="0"/>
    <s v="United States"/>
    <s v="Oceanside"/>
    <x v="15"/>
    <n v="11572"/>
    <x v="3"/>
    <s v="OFF-ST-10004634"/>
    <x v="1"/>
    <x v="4"/>
    <s v="Personal Folder Holder, Ebony"/>
    <n v="33.630000000000003"/>
    <n v="3"/>
    <n v="0"/>
    <n v="10.088999999999999"/>
    <n v="3.0000000000000001E-3"/>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n v="1.88888888888889E-3"/>
  </r>
  <r>
    <n v="732"/>
    <x v="340"/>
    <x v="0"/>
    <x v="275"/>
    <d v="2013-12-07T00:00:00"/>
    <s v="First Class"/>
    <s v="EG-13900"/>
    <s v="Emily Grady"/>
    <x v="0"/>
    <s v="United States"/>
    <s v="Oceanside"/>
    <x v="15"/>
    <n v="11572"/>
    <x v="3"/>
    <s v="OFF-LA-10001317"/>
    <x v="1"/>
    <x v="2"/>
    <s v="Avery 520"/>
    <n v="6.3"/>
    <n v="2"/>
    <n v="0"/>
    <n v="3.024"/>
    <n v="4.7999999999999996E-3"/>
  </r>
  <r>
    <n v="733"/>
    <x v="341"/>
    <x v="3"/>
    <x v="276"/>
    <d v="2014-01-26T00:00:00"/>
    <s v="Standard Class"/>
    <s v="DS-13030"/>
    <s v="Darrin Sayre"/>
    <x v="2"/>
    <s v="United States"/>
    <s v="Seattle"/>
    <x v="4"/>
    <n v="98115"/>
    <x v="1"/>
    <s v="OFF-ST-10000736"/>
    <x v="1"/>
    <x v="4"/>
    <s v="Carina Double Wide Media Storage Towers in Natural &amp; Black"/>
    <n v="242.94"/>
    <n v="3"/>
    <n v="0"/>
    <n v="9.7175999999999902"/>
    <n v="4.0000000000000002E-4"/>
  </r>
  <r>
    <n v="734"/>
    <x v="341"/>
    <x v="3"/>
    <x v="276"/>
    <d v="2014-01-26T00:00:00"/>
    <s v="Standard Class"/>
    <s v="DS-13030"/>
    <s v="Darrin Sayre"/>
    <x v="2"/>
    <s v="United States"/>
    <s v="Seattle"/>
    <x v="4"/>
    <n v="98115"/>
    <x v="1"/>
    <s v="TEC-AC-10003610"/>
    <x v="2"/>
    <x v="11"/>
    <s v="Logitech Illuminated - Keyboard"/>
    <n v="179.97"/>
    <n v="3"/>
    <n v="0"/>
    <n v="86.385600000000011"/>
    <n v="4.7999999999999996E-3"/>
  </r>
  <r>
    <n v="735"/>
    <x v="341"/>
    <x v="3"/>
    <x v="276"/>
    <d v="2014-01-26T00:00:00"/>
    <s v="Standard Class"/>
    <s v="DS-13030"/>
    <s v="Darrin Sayre"/>
    <x v="2"/>
    <s v="United States"/>
    <s v="Seattle"/>
    <x v="4"/>
    <n v="98115"/>
    <x v="1"/>
    <s v="OFF-BI-10003982"/>
    <x v="1"/>
    <x v="8"/>
    <s v="Wilson Jones Century Plastic Molded Ring Binders"/>
    <n v="99.695999999999998"/>
    <n v="6"/>
    <n v="0.2"/>
    <n v="33.647399999999998"/>
    <n v="3.375E-3"/>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n v="3.375E-3"/>
  </r>
  <r>
    <n v="737"/>
    <x v="341"/>
    <x v="3"/>
    <x v="276"/>
    <d v="2014-01-26T00:00:00"/>
    <s v="Standard Class"/>
    <s v="DS-13030"/>
    <s v="Darrin Sayre"/>
    <x v="2"/>
    <s v="United States"/>
    <s v="Seattle"/>
    <x v="4"/>
    <n v="98115"/>
    <x v="1"/>
    <s v="FUR-BO-10001619"/>
    <x v="0"/>
    <x v="0"/>
    <s v="O'Sullivan Cherrywood Estates Traditional Bookcase"/>
    <n v="84.98"/>
    <n v="1"/>
    <n v="0"/>
    <n v="18.695599999999999"/>
    <n v="2.2000000000000001E-3"/>
  </r>
  <r>
    <n v="738"/>
    <x v="341"/>
    <x v="3"/>
    <x v="276"/>
    <d v="2014-01-26T00:00:00"/>
    <s v="Standard Class"/>
    <s v="DS-13030"/>
    <s v="Darrin Sayre"/>
    <x v="2"/>
    <s v="United States"/>
    <s v="Seattle"/>
    <x v="4"/>
    <n v="98115"/>
    <x v="1"/>
    <s v="OFF-BI-10000138"/>
    <x v="1"/>
    <x v="8"/>
    <s v="Acco Translucent Poly Ring Binders"/>
    <n v="18.72"/>
    <n v="5"/>
    <n v="0.2"/>
    <n v="6.5519999999999996"/>
    <n v="3.5000000000000001E-3"/>
  </r>
  <r>
    <n v="739"/>
    <x v="342"/>
    <x v="2"/>
    <x v="78"/>
    <d v="2011-09-12T00:00:00"/>
    <s v="Standard Class"/>
    <s v="GZ-14470"/>
    <s v="Gary Zandusky"/>
    <x v="0"/>
    <s v="United States"/>
    <s v="San Francisco"/>
    <x v="1"/>
    <n v="94110"/>
    <x v="1"/>
    <s v="TEC-AC-10001383"/>
    <x v="2"/>
    <x v="11"/>
    <s v="Logitech Wireless Touch Keyboard K400"/>
    <n v="49.98"/>
    <n v="2"/>
    <n v="0"/>
    <n v="8.4965999999999937"/>
    <n v="1.6999999999999999E-3"/>
  </r>
  <r>
    <n v="740"/>
    <x v="343"/>
    <x v="2"/>
    <x v="277"/>
    <d v="2011-01-09T00:00:00"/>
    <s v="Standard Class"/>
    <s v="PO-19195"/>
    <s v="Phillina Ober"/>
    <x v="2"/>
    <s v="United States"/>
    <s v="Naperville"/>
    <x v="10"/>
    <n v="60540"/>
    <x v="2"/>
    <s v="OFF-LA-10003223"/>
    <x v="1"/>
    <x v="2"/>
    <s v="Avery 508"/>
    <n v="11.784000000000001"/>
    <n v="3"/>
    <n v="0.2"/>
    <n v="4.2716999999999992"/>
    <n v="3.6250000000000002E-3"/>
  </r>
  <r>
    <n v="741"/>
    <x v="343"/>
    <x v="2"/>
    <x v="277"/>
    <d v="2011-01-09T00:00:00"/>
    <s v="Standard Class"/>
    <s v="PO-19195"/>
    <s v="Phillina Ober"/>
    <x v="2"/>
    <s v="United States"/>
    <s v="Naperville"/>
    <x v="10"/>
    <n v="60540"/>
    <x v="2"/>
    <s v="OFF-ST-10002743"/>
    <x v="1"/>
    <x v="4"/>
    <s v="SAFCO Boltless Steel Shelving"/>
    <n v="272.73599999999999"/>
    <n v="3"/>
    <n v="0.2"/>
    <n v="-64.774800000000013"/>
    <n v="-2.3749999999999999E-3"/>
  </r>
  <r>
    <n v="742"/>
    <x v="343"/>
    <x v="2"/>
    <x v="277"/>
    <d v="2011-01-09T00:00:00"/>
    <s v="Standard Class"/>
    <s v="PO-19195"/>
    <s v="Phillina Ober"/>
    <x v="2"/>
    <s v="United States"/>
    <s v="Naperville"/>
    <x v="10"/>
    <n v="60540"/>
    <x v="2"/>
    <s v="OFF-BI-10004094"/>
    <x v="1"/>
    <x v="8"/>
    <s v="GBC Standard Plastic Binding Systems Combs"/>
    <n v="3.5399999999999991"/>
    <n v="2"/>
    <n v="0.8"/>
    <n v="-5.4870000000000001"/>
    <n v="-1.55E-2"/>
  </r>
  <r>
    <n v="743"/>
    <x v="344"/>
    <x v="0"/>
    <x v="278"/>
    <d v="2013-09-02T00:00:00"/>
    <s v="Standard Class"/>
    <s v="SS-20875"/>
    <s v="Sung Shariari"/>
    <x v="0"/>
    <s v="United States"/>
    <s v="Dallas"/>
    <x v="5"/>
    <n v="75220"/>
    <x v="2"/>
    <s v="OFF-SU-10004498"/>
    <x v="1"/>
    <x v="14"/>
    <s v="Martin-Yale Premier Letter Opener"/>
    <n v="51.52000000000001"/>
    <n v="5"/>
    <n v="0.2"/>
    <n v="-10.948000000000002"/>
    <n v="-2.1250000000000002E-3"/>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n v="3.2499999999999999E-3"/>
  </r>
  <r>
    <n v="745"/>
    <x v="344"/>
    <x v="0"/>
    <x v="278"/>
    <d v="2013-09-02T00:00:00"/>
    <s v="Standard Class"/>
    <s v="SS-20875"/>
    <s v="Sung Shariari"/>
    <x v="0"/>
    <s v="United States"/>
    <s v="Dallas"/>
    <x v="5"/>
    <n v="75220"/>
    <x v="2"/>
    <s v="OFF-PA-10004971"/>
    <x v="1"/>
    <x v="10"/>
    <s v="Xerox 196"/>
    <n v="4.6240000000000006"/>
    <n v="1"/>
    <n v="0.2"/>
    <n v="1.6762000000000001"/>
    <n v="3.6250000000000002E-3"/>
  </r>
  <r>
    <n v="746"/>
    <x v="344"/>
    <x v="0"/>
    <x v="278"/>
    <d v="2013-09-02T00:00:00"/>
    <s v="Standard Class"/>
    <s v="SS-20875"/>
    <s v="Sung Shariari"/>
    <x v="0"/>
    <s v="United States"/>
    <s v="Dallas"/>
    <x v="5"/>
    <n v="75220"/>
    <x v="2"/>
    <s v="OFF-SU-10004261"/>
    <x v="1"/>
    <x v="14"/>
    <s v="Fiskars 8&quot; Scissors, 2/Pack"/>
    <n v="55.167999999999999"/>
    <n v="4"/>
    <n v="0.2"/>
    <n v="6.2063999999999897"/>
    <n v="1.1249999999999999E-3"/>
  </r>
  <r>
    <n v="747"/>
    <x v="345"/>
    <x v="2"/>
    <x v="279"/>
    <d v="2011-05-27T00:00:00"/>
    <s v="Same Day"/>
    <s v="MH-17785"/>
    <s v="Maya Herman"/>
    <x v="1"/>
    <s v="United States"/>
    <s v="San Diego"/>
    <x v="1"/>
    <n v="92105"/>
    <x v="1"/>
    <s v="FUR-TA-10002607"/>
    <x v="0"/>
    <x v="3"/>
    <s v="KI Conference Tables"/>
    <n v="567.12"/>
    <n v="10"/>
    <n v="0.2"/>
    <n v="-28.355999999999952"/>
    <n v="-4.9999999999999903E-4"/>
  </r>
  <r>
    <n v="748"/>
    <x v="345"/>
    <x v="2"/>
    <x v="279"/>
    <d v="2011-05-27T00:00:00"/>
    <s v="Same Day"/>
    <s v="MH-17785"/>
    <s v="Maya Herman"/>
    <x v="1"/>
    <s v="United States"/>
    <s v="San Diego"/>
    <x v="1"/>
    <n v="92105"/>
    <x v="1"/>
    <s v="OFF-ST-10001809"/>
    <x v="1"/>
    <x v="4"/>
    <s v="Fellowes Officeware Wire Shelving"/>
    <n v="359.32"/>
    <n v="4"/>
    <n v="0"/>
    <n v="7.1863999999999919"/>
    <n v="2.0000000000000001E-4"/>
  </r>
  <r>
    <n v="749"/>
    <x v="346"/>
    <x v="0"/>
    <x v="231"/>
    <d v="2013-03-23T00:00:00"/>
    <s v="Second Class"/>
    <s v="PB-19105"/>
    <s v="Peter Bühler"/>
    <x v="0"/>
    <s v="United States"/>
    <s v="Evanston"/>
    <x v="10"/>
    <n v="60201"/>
    <x v="2"/>
    <s v="TEC-PH-10000004"/>
    <x v="2"/>
    <x v="7"/>
    <s v="Belkin iPhone and iPad Lightning Cable"/>
    <n v="11.992000000000001"/>
    <n v="1"/>
    <n v="0.2"/>
    <n v="0.89939999999999909"/>
    <n v="7.4999999999999904E-4"/>
  </r>
  <r>
    <n v="750"/>
    <x v="347"/>
    <x v="3"/>
    <x v="280"/>
    <d v="2014-10-07T00:00:00"/>
    <s v="Standard Class"/>
    <s v="RF-19735"/>
    <s v="Roland Fjeld"/>
    <x v="0"/>
    <s v="United States"/>
    <s v="Trenton"/>
    <x v="12"/>
    <n v="48183"/>
    <x v="2"/>
    <s v="OFF-BI-10003638"/>
    <x v="1"/>
    <x v="8"/>
    <s v="GBC Durable Plastic Covers"/>
    <n v="58.050000000000004"/>
    <n v="3"/>
    <n v="0"/>
    <n v="26.702999999999999"/>
    <n v="4.5999999999999999E-3"/>
  </r>
  <r>
    <n v="751"/>
    <x v="347"/>
    <x v="3"/>
    <x v="280"/>
    <d v="2014-10-07T00:00:00"/>
    <s v="Standard Class"/>
    <s v="RF-19735"/>
    <s v="Roland Fjeld"/>
    <x v="0"/>
    <s v="United States"/>
    <s v="Trenton"/>
    <x v="12"/>
    <n v="48183"/>
    <x v="2"/>
    <s v="FUR-FU-10003577"/>
    <x v="0"/>
    <x v="5"/>
    <s v="Nu-Dell Leatherette Frames"/>
    <n v="157.74"/>
    <n v="11"/>
    <n v="0"/>
    <n v="56.7864"/>
    <n v="3.5999999999999999E-3"/>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n v="4.0000000000000001E-3"/>
  </r>
  <r>
    <n v="753"/>
    <x v="347"/>
    <x v="3"/>
    <x v="280"/>
    <d v="2014-10-07T00:00:00"/>
    <s v="Standard Class"/>
    <s v="RF-19735"/>
    <s v="Roland Fjeld"/>
    <x v="0"/>
    <s v="United States"/>
    <s v="Trenton"/>
    <x v="12"/>
    <n v="48183"/>
    <x v="2"/>
    <s v="OFF-BI-10000546"/>
    <x v="1"/>
    <x v="8"/>
    <s v="Avery Durable Binders"/>
    <n v="2.88"/>
    <n v="1"/>
    <n v="0"/>
    <n v="1.4112"/>
    <n v="4.8999999999999998E-3"/>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n v="3.1250000000000002E-3"/>
  </r>
  <r>
    <n v="755"/>
    <x v="349"/>
    <x v="1"/>
    <x v="214"/>
    <d v="2012-12-12T00:00:00"/>
    <s v="Standard Class"/>
    <s v="MS-17830"/>
    <s v="Melanie Seite"/>
    <x v="0"/>
    <s v="United States"/>
    <s v="Los Angeles"/>
    <x v="1"/>
    <n v="90036"/>
    <x v="1"/>
    <s v="FUR-FU-10002759"/>
    <x v="0"/>
    <x v="5"/>
    <s v="12-1/2 Diameter Round Wall Clock"/>
    <n v="79.92"/>
    <n v="4"/>
    <n v="0"/>
    <n v="28.7712"/>
    <n v="3.5999999999999999E-3"/>
  </r>
  <r>
    <n v="756"/>
    <x v="350"/>
    <x v="0"/>
    <x v="31"/>
    <d v="2013-09-23T00:00:00"/>
    <s v="Standard Class"/>
    <s v="NB-18655"/>
    <s v="Nona Balk"/>
    <x v="1"/>
    <s v="United States"/>
    <s v="Jacksonville"/>
    <x v="2"/>
    <n v="32216"/>
    <x v="0"/>
    <s v="FUR-TA-10001095"/>
    <x v="0"/>
    <x v="3"/>
    <s v="Chromcraft Round Conference Tables"/>
    <n v="383.43799999999999"/>
    <n v="4"/>
    <n v="0.45"/>
    <n v="-167.3184"/>
    <n v="-4.3636363636363603E-3"/>
  </r>
  <r>
    <n v="757"/>
    <x v="351"/>
    <x v="2"/>
    <x v="282"/>
    <d v="2012-01-02T00:00:00"/>
    <s v="Standard Class"/>
    <s v="DC-13285"/>
    <s v="Debra Catini"/>
    <x v="0"/>
    <s v="United States"/>
    <s v="Cottage Grove"/>
    <x v="11"/>
    <n v="55016"/>
    <x v="2"/>
    <s v="OFF-ST-10002444"/>
    <x v="1"/>
    <x v="4"/>
    <s v="Recycled Eldon Regeneration Jumbo File"/>
    <n v="24.56"/>
    <n v="2"/>
    <n v="0"/>
    <n v="6.8767999999999994"/>
    <n v="2.8E-3"/>
  </r>
  <r>
    <n v="758"/>
    <x v="351"/>
    <x v="2"/>
    <x v="282"/>
    <d v="2012-01-02T00:00:00"/>
    <s v="Standard Class"/>
    <s v="DC-13285"/>
    <s v="Debra Catini"/>
    <x v="0"/>
    <s v="United States"/>
    <s v="Cottage Grove"/>
    <x v="11"/>
    <n v="55016"/>
    <x v="2"/>
    <s v="TEC-AC-10001267"/>
    <x v="2"/>
    <x v="11"/>
    <s v="Imation 32GB Pocket Pro USB 3.0 Flash Drive - 32 GB - Black - 1 P ..."/>
    <n v="119.8"/>
    <n v="4"/>
    <n v="0"/>
    <n v="47.92"/>
    <n v="4.0000000000000001E-3"/>
  </r>
  <r>
    <n v="759"/>
    <x v="352"/>
    <x v="3"/>
    <x v="283"/>
    <d v="2014-07-29T00:00:00"/>
    <s v="Standard Class"/>
    <s v="CP-12340"/>
    <s v="Christine Phan"/>
    <x v="1"/>
    <s v="United States"/>
    <s v="New York City"/>
    <x v="15"/>
    <n v="10009"/>
    <x v="3"/>
    <s v="OFF-BI-10000848"/>
    <x v="1"/>
    <x v="8"/>
    <s v="Angle-D Ring Binders"/>
    <n v="13.128"/>
    <n v="3"/>
    <n v="0.2"/>
    <n v="4.2665999999999986"/>
    <n v="3.2499999999999999E-3"/>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n v="4.4999999999999997E-3"/>
  </r>
  <r>
    <n v="761"/>
    <x v="354"/>
    <x v="1"/>
    <x v="284"/>
    <d v="2012-09-05T00:00:00"/>
    <s v="Standard Class"/>
    <s v="AR-10510"/>
    <s v="Andrew Roberts"/>
    <x v="0"/>
    <s v="United States"/>
    <s v="Los Angeles"/>
    <x v="1"/>
    <n v="90004"/>
    <x v="1"/>
    <s v="OFF-PA-10003441"/>
    <x v="1"/>
    <x v="10"/>
    <s v="Xerox 226"/>
    <n v="58.320000000000007"/>
    <n v="9"/>
    <n v="0"/>
    <n v="27.993600000000001"/>
    <n v="4.7999999999999996E-3"/>
  </r>
  <r>
    <n v="762"/>
    <x v="355"/>
    <x v="3"/>
    <x v="132"/>
    <d v="2014-11-08T00:00:00"/>
    <s v="Standard Class"/>
    <s v="JC-16105"/>
    <s v="Julie Creighton"/>
    <x v="1"/>
    <s v="United States"/>
    <s v="Atlanta"/>
    <x v="32"/>
    <n v="30318"/>
    <x v="0"/>
    <s v="OFF-LA-10004484"/>
    <x v="1"/>
    <x v="2"/>
    <s v="Avery 476"/>
    <n v="12.39"/>
    <n v="3"/>
    <n v="0"/>
    <n v="5.6993999999999998"/>
    <n v="4.5999999999999999E-3"/>
  </r>
  <r>
    <n v="763"/>
    <x v="356"/>
    <x v="1"/>
    <x v="285"/>
    <d v="2012-02-13T00:00:00"/>
    <s v="Standard Class"/>
    <s v="LH-17020"/>
    <s v="Lisa Hazard"/>
    <x v="0"/>
    <s v="United States"/>
    <s v="Columbus"/>
    <x v="24"/>
    <n v="43229"/>
    <x v="3"/>
    <s v="TEC-PH-10003931"/>
    <x v="2"/>
    <x v="7"/>
    <s v="JBL Micro Wireless Portable Bluetooth Speaker"/>
    <n v="107.982"/>
    <n v="3"/>
    <n v="0.4"/>
    <n v="-26.995499999999993"/>
    <n v="-2.5000000000000001E-3"/>
  </r>
  <r>
    <n v="764"/>
    <x v="357"/>
    <x v="2"/>
    <x v="286"/>
    <d v="2011-01-16T00:00:00"/>
    <s v="Second Class"/>
    <s v="CS-12250"/>
    <s v="Chris Selesnick"/>
    <x v="1"/>
    <s v="United States"/>
    <s v="Bossier City"/>
    <x v="28"/>
    <n v="71111"/>
    <x v="0"/>
    <s v="OFF-EN-10001990"/>
    <x v="1"/>
    <x v="12"/>
    <s v="Staples"/>
    <n v="11.36"/>
    <n v="2"/>
    <n v="0"/>
    <n v="5.3391999999999991"/>
    <n v="4.7000000000000002E-3"/>
  </r>
  <r>
    <n v="765"/>
    <x v="357"/>
    <x v="2"/>
    <x v="286"/>
    <d v="2011-01-16T00:00:00"/>
    <s v="Second Class"/>
    <s v="CS-12250"/>
    <s v="Chris Selesnick"/>
    <x v="1"/>
    <s v="United States"/>
    <s v="Bossier City"/>
    <x v="28"/>
    <n v="71111"/>
    <x v="0"/>
    <s v="OFF-EN-10001532"/>
    <x v="1"/>
    <x v="12"/>
    <s v="Brown Kraft Recycled Envelopes"/>
    <n v="50.94"/>
    <n v="3"/>
    <n v="0"/>
    <n v="25.47"/>
    <n v="5.0000000000000001E-3"/>
  </r>
  <r>
    <n v="766"/>
    <x v="357"/>
    <x v="2"/>
    <x v="286"/>
    <d v="2011-01-16T00:00:00"/>
    <s v="Second Class"/>
    <s v="CS-12250"/>
    <s v="Chris Selesnick"/>
    <x v="1"/>
    <s v="United States"/>
    <s v="Bossier City"/>
    <x v="28"/>
    <n v="71111"/>
    <x v="0"/>
    <s v="TEC-AC-10003174"/>
    <x v="2"/>
    <x v="11"/>
    <s v="Plantronics S12 Corded Telephone Headset System"/>
    <n v="646.74"/>
    <n v="6"/>
    <n v="0"/>
    <n v="258.69600000000003"/>
    <n v="4.0000000000000001E-3"/>
  </r>
  <r>
    <n v="767"/>
    <x v="357"/>
    <x v="2"/>
    <x v="286"/>
    <d v="2011-01-16T00:00:00"/>
    <s v="Second Class"/>
    <s v="CS-12250"/>
    <s v="Chris Selesnick"/>
    <x v="1"/>
    <s v="United States"/>
    <s v="Bossier City"/>
    <x v="28"/>
    <n v="71111"/>
    <x v="0"/>
    <s v="OFF-BI-10004187"/>
    <x v="1"/>
    <x v="8"/>
    <s v="Staples"/>
    <n v="5.64"/>
    <n v="3"/>
    <n v="0"/>
    <n v="2.7071999999999994"/>
    <n v="4.7999999999999996E-3"/>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n v="5.9999999999999897E-4"/>
  </r>
  <r>
    <n v="769"/>
    <x v="358"/>
    <x v="2"/>
    <x v="287"/>
    <d v="2011-05-20T00:00:00"/>
    <s v="Standard Class"/>
    <s v="AJ-10795"/>
    <s v="Anthony Johnson"/>
    <x v="1"/>
    <s v="United States"/>
    <s v="Saint Petersburg"/>
    <x v="2"/>
    <n v="33710"/>
    <x v="0"/>
    <s v="FUR-FU-10004306"/>
    <x v="0"/>
    <x v="5"/>
    <s v="Electrix Halogen Magnifier Lamp"/>
    <n v="310.88000000000005"/>
    <n v="2"/>
    <n v="0.2"/>
    <n v="23.315999999999988"/>
    <n v="7.5000000000000002E-4"/>
  </r>
  <r>
    <n v="770"/>
    <x v="359"/>
    <x v="0"/>
    <x v="288"/>
    <d v="2013-05-25T00:00:00"/>
    <s v="Standard Class"/>
    <s v="LE-16810"/>
    <s v="Laurel Elliston"/>
    <x v="0"/>
    <s v="United States"/>
    <s v="Arlington"/>
    <x v="17"/>
    <n v="22204"/>
    <x v="0"/>
    <s v="FUR-CH-10003746"/>
    <x v="0"/>
    <x v="1"/>
    <s v="Hon 4070 Series Pagoda Round Back Stacking Chairs"/>
    <n v="641.96"/>
    <n v="2"/>
    <n v="0"/>
    <n v="179.74880000000002"/>
    <n v="2.8E-3"/>
  </r>
  <r>
    <n v="771"/>
    <x v="360"/>
    <x v="3"/>
    <x v="289"/>
    <d v="2014-02-06T00:00:00"/>
    <s v="Standard Class"/>
    <s v="BV-11245"/>
    <s v="Benjamin Venier"/>
    <x v="1"/>
    <s v="United States"/>
    <s v="Des Moines"/>
    <x v="23"/>
    <n v="50315"/>
    <x v="2"/>
    <s v="OFF-BI-10001036"/>
    <x v="1"/>
    <x v="8"/>
    <s v="Cardinal EasyOpen D-Ring Binders"/>
    <n v="18.28"/>
    <n v="2"/>
    <n v="0"/>
    <n v="9.14"/>
    <n v="5.0000000000000001E-3"/>
  </r>
  <r>
    <n v="772"/>
    <x v="360"/>
    <x v="3"/>
    <x v="289"/>
    <d v="2014-02-06T00:00:00"/>
    <s v="Standard Class"/>
    <s v="BV-11245"/>
    <s v="Benjamin Venier"/>
    <x v="1"/>
    <s v="United States"/>
    <s v="Des Moines"/>
    <x v="23"/>
    <n v="50315"/>
    <x v="2"/>
    <s v="TEC-PH-10004614"/>
    <x v="2"/>
    <x v="7"/>
    <s v="AT&amp;T 841000 Phone"/>
    <n v="207"/>
    <n v="3"/>
    <n v="0"/>
    <n v="51.75"/>
    <n v="2.5000000000000001E-3"/>
  </r>
  <r>
    <n v="773"/>
    <x v="360"/>
    <x v="3"/>
    <x v="289"/>
    <d v="2014-02-06T00:00:00"/>
    <s v="Standard Class"/>
    <s v="BV-11245"/>
    <s v="Benjamin Venier"/>
    <x v="1"/>
    <s v="United States"/>
    <s v="Des Moines"/>
    <x v="23"/>
    <n v="50315"/>
    <x v="2"/>
    <s v="OFF-BI-10000301"/>
    <x v="1"/>
    <x v="8"/>
    <s v="GBC Instant Report Kit"/>
    <n v="32.35"/>
    <n v="5"/>
    <n v="0"/>
    <n v="16.175000000000001"/>
    <n v="5.0000000000000001E-3"/>
  </r>
  <r>
    <n v="774"/>
    <x v="360"/>
    <x v="3"/>
    <x v="289"/>
    <d v="2014-02-06T00:00:00"/>
    <s v="Standard Class"/>
    <s v="BV-11245"/>
    <s v="Benjamin Venier"/>
    <x v="1"/>
    <s v="United States"/>
    <s v="Des Moines"/>
    <x v="23"/>
    <n v="50315"/>
    <x v="2"/>
    <s v="OFF-BI-10003910"/>
    <x v="1"/>
    <x v="8"/>
    <s v="DXL Angle-View Binders with Locking Rings by Samsill"/>
    <n v="7.71"/>
    <n v="1"/>
    <n v="0"/>
    <n v="3.4695"/>
    <n v="4.4999999999999997E-3"/>
  </r>
  <r>
    <n v="775"/>
    <x v="360"/>
    <x v="3"/>
    <x v="289"/>
    <d v="2014-02-06T00:00:00"/>
    <s v="Standard Class"/>
    <s v="BV-11245"/>
    <s v="Benjamin Venier"/>
    <x v="1"/>
    <s v="United States"/>
    <s v="Des Moines"/>
    <x v="23"/>
    <n v="50315"/>
    <x v="2"/>
    <s v="OFF-AR-10004648"/>
    <x v="1"/>
    <x v="6"/>
    <s v="Boston 19500 Mighty Mite Electric Pencil Sharpener"/>
    <n v="40.299999999999997"/>
    <n v="2"/>
    <n v="0"/>
    <n v="10.881"/>
    <n v="2.7000000000000001E-3"/>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n v="4.1999999999999997E-3"/>
  </r>
  <r>
    <n v="777"/>
    <x v="361"/>
    <x v="2"/>
    <x v="290"/>
    <d v="2011-07-06T00:00:00"/>
    <s v="Standard Class"/>
    <s v="DL-12865"/>
    <s v="Dan Lawera"/>
    <x v="0"/>
    <s v="United States"/>
    <s v="Cincinnati"/>
    <x v="24"/>
    <n v="45231"/>
    <x v="3"/>
    <s v="OFF-AR-10003405"/>
    <x v="1"/>
    <x v="6"/>
    <s v="Dixon My First Ticonderoga Pencil, #2"/>
    <n v="32.76"/>
    <n v="7"/>
    <n v="0.2"/>
    <n v="3.6854999999999958"/>
    <n v="1.1249999999999999E-3"/>
  </r>
  <r>
    <n v="778"/>
    <x v="362"/>
    <x v="1"/>
    <x v="291"/>
    <d v="2012-08-23T00:00:00"/>
    <s v="First Class"/>
    <s v="NZ-18565"/>
    <s v="Nick Zandusky"/>
    <x v="2"/>
    <s v="United States"/>
    <s v="San Francisco"/>
    <x v="1"/>
    <n v="94110"/>
    <x v="1"/>
    <s v="FUR-CH-10002335"/>
    <x v="0"/>
    <x v="1"/>
    <s v="Hon GuestStacker Chair"/>
    <n v="544.00800000000004"/>
    <n v="3"/>
    <n v="0.2"/>
    <n v="40.800600000000003"/>
    <n v="7.5000000000000002E-4"/>
  </r>
  <r>
    <n v="779"/>
    <x v="362"/>
    <x v="1"/>
    <x v="291"/>
    <d v="2012-08-23T00:00:00"/>
    <s v="First Class"/>
    <s v="NZ-18565"/>
    <s v="Nick Zandusky"/>
    <x v="2"/>
    <s v="United States"/>
    <s v="San Francisco"/>
    <x v="1"/>
    <n v="94110"/>
    <x v="1"/>
    <s v="OFF-PA-10000157"/>
    <x v="1"/>
    <x v="10"/>
    <s v="Xerox 191"/>
    <n v="59.94"/>
    <n v="3"/>
    <n v="0"/>
    <n v="28.171799999999998"/>
    <n v="4.7000000000000002E-3"/>
  </r>
  <r>
    <n v="780"/>
    <x v="362"/>
    <x v="1"/>
    <x v="291"/>
    <d v="2012-08-23T00:00:00"/>
    <s v="First Class"/>
    <s v="NZ-18565"/>
    <s v="Nick Zandusky"/>
    <x v="2"/>
    <s v="United States"/>
    <s v="San Francisco"/>
    <x v="1"/>
    <n v="94110"/>
    <x v="1"/>
    <s v="OFF-PA-10001947"/>
    <x v="1"/>
    <x v="10"/>
    <s v="Xerox 1974"/>
    <n v="23.92"/>
    <n v="4"/>
    <n v="0"/>
    <n v="11.720800000000001"/>
    <n v="4.8999999999999998E-3"/>
  </r>
  <r>
    <n v="781"/>
    <x v="362"/>
    <x v="1"/>
    <x v="291"/>
    <d v="2012-08-23T00:00:00"/>
    <s v="First Class"/>
    <s v="NZ-18565"/>
    <s v="Nick Zandusky"/>
    <x v="2"/>
    <s v="United States"/>
    <s v="San Francisco"/>
    <x v="1"/>
    <n v="94110"/>
    <x v="1"/>
    <s v="OFF-PA-10003657"/>
    <x v="1"/>
    <x v="10"/>
    <s v="Xerox 1927"/>
    <n v="4.28"/>
    <n v="1"/>
    <n v="0"/>
    <n v="1.9259999999999997"/>
    <n v="4.4999999999999997E-3"/>
  </r>
  <r>
    <n v="782"/>
    <x v="363"/>
    <x v="1"/>
    <x v="292"/>
    <d v="2012-10-06T00:00:00"/>
    <s v="Second Class"/>
    <s v="BM-11785"/>
    <s v="Bryan Mills"/>
    <x v="0"/>
    <s v="United States"/>
    <s v="Columbus"/>
    <x v="24"/>
    <n v="43229"/>
    <x v="3"/>
    <s v="OFF-BI-10001098"/>
    <x v="1"/>
    <x v="8"/>
    <s v="Acco D-Ring Binder w/DublLock"/>
    <n v="32.07"/>
    <n v="5"/>
    <n v="0.7"/>
    <n v="-22.448999999999991"/>
    <n v="-7.0000000000000001E-3"/>
  </r>
  <r>
    <n v="783"/>
    <x v="363"/>
    <x v="1"/>
    <x v="292"/>
    <d v="2012-10-06T00:00:00"/>
    <s v="Second Class"/>
    <s v="BM-11785"/>
    <s v="Bryan Mills"/>
    <x v="0"/>
    <s v="United States"/>
    <s v="Columbus"/>
    <x v="24"/>
    <n v="43229"/>
    <x v="3"/>
    <s v="TEC-AC-10002167"/>
    <x v="2"/>
    <x v="11"/>
    <s v="Imation 8gb Micro Traveldrive Usb 2.0 Flash Drive"/>
    <n v="24"/>
    <n v="2"/>
    <n v="0.2"/>
    <n v="-2.6999999999999993"/>
    <n v="-1.1249999999999999E-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n v="-4.4000000000000003E-3"/>
  </r>
  <r>
    <n v="785"/>
    <x v="363"/>
    <x v="1"/>
    <x v="292"/>
    <d v="2012-10-06T00:00:00"/>
    <s v="Second Class"/>
    <s v="BM-11785"/>
    <s v="Bryan Mills"/>
    <x v="0"/>
    <s v="United States"/>
    <s v="Columbus"/>
    <x v="24"/>
    <n v="43229"/>
    <x v="3"/>
    <s v="TEC-AC-10000057"/>
    <x v="2"/>
    <x v="11"/>
    <s v="Microsoft Natural Ergonomic Keyboard 4000"/>
    <n v="47.984000000000002"/>
    <n v="2"/>
    <n v="0.2"/>
    <n v="0.59979999999999656"/>
    <n v="1.24999999999999E-4"/>
  </r>
  <r>
    <n v="786"/>
    <x v="364"/>
    <x v="1"/>
    <x v="293"/>
    <d v="2012-05-28T00:00:00"/>
    <s v="Standard Class"/>
    <s v="EA-14035"/>
    <s v="Erin Ashbrook"/>
    <x v="1"/>
    <s v="United States"/>
    <s v="Columbia"/>
    <x v="20"/>
    <n v="29203"/>
    <x v="0"/>
    <s v="OFF-EN-10000056"/>
    <x v="1"/>
    <x v="12"/>
    <s v="Cameo Buff Policy Envelopes"/>
    <n v="186.69"/>
    <n v="3"/>
    <n v="0"/>
    <n v="87.744299999999981"/>
    <n v="4.7000000000000002E-3"/>
  </r>
  <r>
    <n v="787"/>
    <x v="365"/>
    <x v="3"/>
    <x v="294"/>
    <d v="2014-03-22T00:00:00"/>
    <s v="Second Class"/>
    <s v="CL-12565"/>
    <s v="Clay Ludtke"/>
    <x v="0"/>
    <s v="United States"/>
    <s v="Lancaster"/>
    <x v="1"/>
    <n v="93534"/>
    <x v="1"/>
    <s v="OFF-BI-10000014"/>
    <x v="1"/>
    <x v="8"/>
    <s v="Heavy-Duty E-Z-D Binders"/>
    <n v="17.456"/>
    <n v="2"/>
    <n v="0.2"/>
    <n v="5.8914"/>
    <n v="3.375E-3"/>
  </r>
  <r>
    <n v="788"/>
    <x v="366"/>
    <x v="1"/>
    <x v="295"/>
    <d v="2012-12-16T00:00:00"/>
    <s v="Standard Class"/>
    <s v="LT-17110"/>
    <s v="Liz Thompson"/>
    <x v="0"/>
    <s v="United States"/>
    <s v="Lancaster"/>
    <x v="1"/>
    <n v="93534"/>
    <x v="1"/>
    <s v="FUR-CH-10004675"/>
    <x v="0"/>
    <x v="1"/>
    <s v="Lifetime Advantage Folding Chairs, 4/Carton"/>
    <n v="348.92800000000005"/>
    <n v="2"/>
    <n v="0.2"/>
    <n v="34.89279999999998"/>
    <n v="9.9999999999999894E-4"/>
  </r>
  <r>
    <n v="789"/>
    <x v="367"/>
    <x v="1"/>
    <x v="153"/>
    <d v="2012-06-30T00:00:00"/>
    <s v="Standard Class"/>
    <s v="SA-20830"/>
    <s v="Sue Ann Reed"/>
    <x v="0"/>
    <s v="United States"/>
    <s v="Richmond"/>
    <x v="17"/>
    <n v="23223"/>
    <x v="0"/>
    <s v="OFF-BI-10001543"/>
    <x v="1"/>
    <x v="8"/>
    <s v="GBC VeloBinder Manual Binding System"/>
    <n v="143.96"/>
    <n v="4"/>
    <n v="0"/>
    <n v="69.100800000000007"/>
    <n v="4.7999999999999996E-3"/>
  </r>
  <r>
    <n v="790"/>
    <x v="367"/>
    <x v="1"/>
    <x v="153"/>
    <d v="2012-06-30T00:00:00"/>
    <s v="Standard Class"/>
    <s v="SA-20830"/>
    <s v="Sue Ann Reed"/>
    <x v="0"/>
    <s v="United States"/>
    <s v="Richmond"/>
    <x v="17"/>
    <n v="23223"/>
    <x v="0"/>
    <s v="OFF-ST-10001321"/>
    <x v="1"/>
    <x v="4"/>
    <s v="Decoflex Hanging Personal Folder File, Blue"/>
    <n v="15.42"/>
    <n v="1"/>
    <n v="0"/>
    <n v="4.1634000000000011"/>
    <n v="2.7000000000000001E-3"/>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n v="4.8999999999999998E-3"/>
  </r>
  <r>
    <n v="792"/>
    <x v="367"/>
    <x v="1"/>
    <x v="153"/>
    <d v="2012-06-30T00:00:00"/>
    <s v="Standard Class"/>
    <s v="SA-20830"/>
    <s v="Sue Ann Reed"/>
    <x v="0"/>
    <s v="United States"/>
    <s v="Richmond"/>
    <x v="17"/>
    <n v="23223"/>
    <x v="0"/>
    <s v="FUR-CH-10003199"/>
    <x v="0"/>
    <x v="1"/>
    <s v="Office Star - Contemporary Task Swivel Chair"/>
    <n v="332.94"/>
    <n v="3"/>
    <n v="0"/>
    <n v="79.905599999999993"/>
    <n v="2.3999999999999998E-3"/>
  </r>
  <r>
    <n v="793"/>
    <x v="368"/>
    <x v="0"/>
    <x v="244"/>
    <d v="2013-05-21T00:00:00"/>
    <s v="Same Day"/>
    <s v="JK-15730"/>
    <s v="Joe Kamberova"/>
    <x v="0"/>
    <s v="United States"/>
    <s v="Asheville"/>
    <x v="3"/>
    <n v="28806"/>
    <x v="0"/>
    <s v="TEC-PH-10001530"/>
    <x v="2"/>
    <x v="7"/>
    <s v="Cisco Unified IP Phone 7945G VoIP phone"/>
    <n v="1363.96"/>
    <n v="5"/>
    <n v="0.2"/>
    <n v="85.247500000000002"/>
    <n v="6.2500000000000001E-4"/>
  </r>
  <r>
    <n v="794"/>
    <x v="369"/>
    <x v="2"/>
    <x v="59"/>
    <d v="2011-09-26T00:00:00"/>
    <s v="Standard Class"/>
    <s v="ES-14020"/>
    <s v="Erica Smith"/>
    <x v="0"/>
    <s v="United States"/>
    <s v="San Francisco"/>
    <x v="1"/>
    <n v="94110"/>
    <x v="1"/>
    <s v="OFF-LA-10001569"/>
    <x v="1"/>
    <x v="2"/>
    <s v="Avery 499"/>
    <n v="9.9600000000000009"/>
    <n v="2"/>
    <n v="0"/>
    <n v="4.5815999999999999"/>
    <n v="4.5999999999999999E-3"/>
  </r>
  <r>
    <n v="795"/>
    <x v="369"/>
    <x v="2"/>
    <x v="59"/>
    <d v="2011-09-26T00:00:00"/>
    <s v="Standard Class"/>
    <s v="ES-14020"/>
    <s v="Erica Smith"/>
    <x v="0"/>
    <s v="United States"/>
    <s v="San Francisco"/>
    <x v="1"/>
    <n v="94110"/>
    <x v="1"/>
    <s v="OFF-PA-10003724"/>
    <x v="1"/>
    <x v="10"/>
    <s v="Wirebound Message Book, 4 per Page"/>
    <n v="21.72"/>
    <n v="4"/>
    <n v="0"/>
    <n v="10.642799999999999"/>
    <n v="4.8999999999999998E-3"/>
  </r>
  <r>
    <n v="796"/>
    <x v="370"/>
    <x v="3"/>
    <x v="296"/>
    <d v="2014-09-27T00:00:00"/>
    <s v="Standard Class"/>
    <s v="RH-19495"/>
    <s v="Rick Hansen"/>
    <x v="0"/>
    <s v="United States"/>
    <s v="Rochester"/>
    <x v="11"/>
    <n v="55901"/>
    <x v="2"/>
    <s v="OFF-BI-10000546"/>
    <x v="1"/>
    <x v="8"/>
    <s v="Avery Durable Binders"/>
    <n v="20.16"/>
    <n v="7"/>
    <n v="0"/>
    <n v="9.8783999999999992"/>
    <n v="4.8999999999999998E-3"/>
  </r>
  <r>
    <n v="797"/>
    <x v="371"/>
    <x v="1"/>
    <x v="100"/>
    <d v="2012-12-26T00:00:00"/>
    <s v="First Class"/>
    <s v="DB-13120"/>
    <s v="David Bremer"/>
    <x v="1"/>
    <s v="United States"/>
    <s v="Rochester"/>
    <x v="15"/>
    <n v="14609"/>
    <x v="3"/>
    <s v="OFF-PA-10000176"/>
    <x v="1"/>
    <x v="10"/>
    <s v="Xerox 1887"/>
    <n v="132.79"/>
    <n v="7"/>
    <n v="0"/>
    <n v="63.739199999999997"/>
    <n v="4.7999999999999996E-3"/>
  </r>
  <r>
    <n v="798"/>
    <x v="371"/>
    <x v="1"/>
    <x v="100"/>
    <d v="2012-12-26T00:00:00"/>
    <s v="First Class"/>
    <s v="DB-13120"/>
    <s v="David Bremer"/>
    <x v="1"/>
    <s v="United States"/>
    <s v="Rochester"/>
    <x v="15"/>
    <n v="14609"/>
    <x v="3"/>
    <s v="OFF-PA-10002365"/>
    <x v="1"/>
    <x v="10"/>
    <s v="Xerox 1967"/>
    <n v="12.96"/>
    <n v="2"/>
    <n v="0"/>
    <n v="6.2208000000000006"/>
    <n v="4.7999999999999996E-3"/>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n v="4.7999999999999996E-3"/>
  </r>
  <r>
    <n v="800"/>
    <x v="372"/>
    <x v="1"/>
    <x v="154"/>
    <d v="2012-12-03T00:00:00"/>
    <s v="Standard Class"/>
    <s v="CD-11920"/>
    <s v="Carlos Daly"/>
    <x v="0"/>
    <s v="United States"/>
    <s v="Lake Elsinore"/>
    <x v="1"/>
    <n v="92530"/>
    <x v="1"/>
    <s v="FUR-CH-10002647"/>
    <x v="0"/>
    <x v="1"/>
    <s v="Situations Contoured Folding Chairs, 4/Set"/>
    <n v="283.92"/>
    <n v="5"/>
    <n v="0.2"/>
    <n v="17.745000000000019"/>
    <n v="6.2500000000000099E-4"/>
  </r>
  <r>
    <n v="801"/>
    <x v="373"/>
    <x v="3"/>
    <x v="297"/>
    <d v="2014-02-24T00:00:00"/>
    <s v="First Class"/>
    <s v="HW-14935"/>
    <s v="Helen Wasserman"/>
    <x v="1"/>
    <s v="United States"/>
    <s v="San Diego"/>
    <x v="1"/>
    <n v="92105"/>
    <x v="1"/>
    <s v="FUR-FU-10004090"/>
    <x v="0"/>
    <x v="5"/>
    <s v="Executive Impressions 14&quot; Contract Wall Clock"/>
    <n v="22.23"/>
    <n v="1"/>
    <n v="0"/>
    <n v="7.3358999999999988"/>
    <n v="3.3E-3"/>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n v="8.7500000000000002E-4"/>
  </r>
  <r>
    <n v="803"/>
    <x v="374"/>
    <x v="0"/>
    <x v="298"/>
    <d v="2013-08-24T00:00:00"/>
    <s v="Second Class"/>
    <s v="HW-14935"/>
    <s v="Helen Wasserman"/>
    <x v="1"/>
    <s v="United States"/>
    <s v="New York City"/>
    <x v="15"/>
    <n v="10024"/>
    <x v="3"/>
    <s v="OFF-AP-10000576"/>
    <x v="1"/>
    <x v="9"/>
    <s v="Belkin 7 Outlet SurgeMaster II"/>
    <n v="355.32"/>
    <n v="9"/>
    <n v="0"/>
    <n v="99.48960000000001"/>
    <n v="2.8E-3"/>
  </r>
  <r>
    <n v="804"/>
    <x v="375"/>
    <x v="0"/>
    <x v="299"/>
    <d v="2013-03-18T00:00:00"/>
    <s v="Standard Class"/>
    <s v="MC-18130"/>
    <s v="Mike Caudle"/>
    <x v="1"/>
    <s v="United States"/>
    <s v="Monroe"/>
    <x v="28"/>
    <n v="71203"/>
    <x v="0"/>
    <s v="OFF-PA-10003953"/>
    <x v="1"/>
    <x v="10"/>
    <s v="Xerox 218"/>
    <n v="12.96"/>
    <n v="2"/>
    <n v="0"/>
    <n v="6.2208000000000006"/>
    <n v="4.7999999999999996E-3"/>
  </r>
  <r>
    <n v="805"/>
    <x v="376"/>
    <x v="3"/>
    <x v="300"/>
    <d v="2014-04-25T00:00:00"/>
    <s v="First Class"/>
    <s v="GM-14440"/>
    <s v="Gary McGarr"/>
    <x v="0"/>
    <s v="United States"/>
    <s v="San Francisco"/>
    <x v="1"/>
    <n v="94122"/>
    <x v="1"/>
    <s v="FUR-FU-10000794"/>
    <x v="0"/>
    <x v="5"/>
    <s v="Eldon Stackable Tray, Side-Load, Legal, Smoke"/>
    <n v="18.28"/>
    <n v="2"/>
    <n v="0"/>
    <n v="6.2151999999999994"/>
    <n v="3.3999999999999998E-3"/>
  </r>
  <r>
    <n v="806"/>
    <x v="377"/>
    <x v="2"/>
    <x v="301"/>
    <d v="2011-11-07T00:00:00"/>
    <s v="Standard Class"/>
    <s v="RA-19915"/>
    <s v="Russell Applegate"/>
    <x v="0"/>
    <s v="United States"/>
    <s v="Denver"/>
    <x v="22"/>
    <n v="80219"/>
    <x v="1"/>
    <s v="OFF-AR-10001897"/>
    <x v="1"/>
    <x v="6"/>
    <s v="Model L Table or Wall-Mount Pencil Sharpener"/>
    <n v="43.176000000000002"/>
    <n v="3"/>
    <n v="0.2"/>
    <n v="4.3176000000000005"/>
    <n v="1E-3"/>
  </r>
  <r>
    <n v="807"/>
    <x v="377"/>
    <x v="2"/>
    <x v="301"/>
    <d v="2011-11-07T00:00:00"/>
    <s v="Standard Class"/>
    <s v="RA-19915"/>
    <s v="Russell Applegate"/>
    <x v="0"/>
    <s v="United States"/>
    <s v="Denver"/>
    <x v="22"/>
    <n v="80219"/>
    <x v="1"/>
    <s v="TEC-PH-10001795"/>
    <x v="2"/>
    <x v="7"/>
    <s v="ClearOne CHATAttach 160 - speaker phone"/>
    <n v="1983.9680000000001"/>
    <n v="4"/>
    <n v="0.2"/>
    <n v="247.99599999999981"/>
    <n v="1.25E-3"/>
  </r>
  <r>
    <n v="808"/>
    <x v="378"/>
    <x v="1"/>
    <x v="302"/>
    <d v="2012-02-05T00:00:00"/>
    <s v="First Class"/>
    <s v="AA-10375"/>
    <s v="Allen Armold"/>
    <x v="0"/>
    <s v="United States"/>
    <s v="Omaha"/>
    <x v="8"/>
    <n v="68104"/>
    <x v="2"/>
    <s v="FUR-FU-10003347"/>
    <x v="0"/>
    <x v="5"/>
    <s v="Coloredge Poster Frame"/>
    <n v="28.4"/>
    <n v="2"/>
    <n v="0"/>
    <n v="11.076000000000001"/>
    <n v="3.8999999999999998E-3"/>
  </r>
  <r>
    <n v="809"/>
    <x v="378"/>
    <x v="1"/>
    <x v="302"/>
    <d v="2012-02-05T00:00:00"/>
    <s v="First Class"/>
    <s v="AA-10375"/>
    <s v="Allen Armold"/>
    <x v="0"/>
    <s v="United States"/>
    <s v="Omaha"/>
    <x v="8"/>
    <n v="68104"/>
    <x v="2"/>
    <s v="TEC-AC-10004901"/>
    <x v="2"/>
    <x v="11"/>
    <s v="Kensington SlimBlade Notebook Wireless Mouse with Nano Receiver "/>
    <n v="149.97"/>
    <n v="3"/>
    <n v="0"/>
    <n v="50.989800000000002"/>
    <n v="3.3999999999999998E-3"/>
  </r>
  <r>
    <n v="810"/>
    <x v="379"/>
    <x v="2"/>
    <x v="303"/>
    <d v="2011-10-15T00:00:00"/>
    <s v="First Class"/>
    <s v="ZC-21910"/>
    <s v="Zuschuss Carroll"/>
    <x v="0"/>
    <s v="United States"/>
    <s v="Edmonds"/>
    <x v="4"/>
    <n v="98026"/>
    <x v="1"/>
    <s v="OFF-AR-10003190"/>
    <x v="1"/>
    <x v="6"/>
    <s v="Newell 32"/>
    <n v="11.52"/>
    <n v="4"/>
    <n v="0"/>
    <n v="3.2256"/>
    <n v="2.8E-3"/>
  </r>
  <r>
    <n v="811"/>
    <x v="379"/>
    <x v="2"/>
    <x v="303"/>
    <d v="2011-10-15T00:00:00"/>
    <s v="First Class"/>
    <s v="ZC-21910"/>
    <s v="Zuschuss Carroll"/>
    <x v="0"/>
    <s v="United States"/>
    <s v="Edmonds"/>
    <x v="4"/>
    <n v="98026"/>
    <x v="1"/>
    <s v="FUR-TA-10002903"/>
    <x v="0"/>
    <x v="3"/>
    <s v="Bevis Round Bullnose 29&quot; High Table Top"/>
    <n v="1298.55"/>
    <n v="5"/>
    <n v="0"/>
    <n v="311.65199999999999"/>
    <n v="2.3999999999999998E-3"/>
  </r>
  <r>
    <n v="812"/>
    <x v="379"/>
    <x v="2"/>
    <x v="303"/>
    <d v="2011-10-15T00:00:00"/>
    <s v="First Class"/>
    <s v="ZC-21910"/>
    <s v="Zuschuss Carroll"/>
    <x v="0"/>
    <s v="United States"/>
    <s v="Edmonds"/>
    <x v="4"/>
    <n v="98026"/>
    <x v="1"/>
    <s v="OFF-AP-10000240"/>
    <x v="1"/>
    <x v="9"/>
    <s v="Belkin F9G930V10-GRY 9 Outlet Surge"/>
    <n v="213.92"/>
    <n v="4"/>
    <n v="0"/>
    <n v="62.036799999999971"/>
    <n v="2.8999999999999998E-3"/>
  </r>
  <r>
    <n v="813"/>
    <x v="379"/>
    <x v="2"/>
    <x v="303"/>
    <d v="2011-10-15T00:00:00"/>
    <s v="First Class"/>
    <s v="ZC-21910"/>
    <s v="Zuschuss Carroll"/>
    <x v="0"/>
    <s v="United States"/>
    <s v="Edmonds"/>
    <x v="4"/>
    <n v="98026"/>
    <x v="1"/>
    <s v="TEC-AC-10001101"/>
    <x v="2"/>
    <x v="11"/>
    <s v="Sony 16GB Class 10 Micro SDHC R40 Memory Card"/>
    <n v="25.78"/>
    <n v="2"/>
    <n v="0"/>
    <n v="2.5779999999999994"/>
    <n v="1E-3"/>
  </r>
  <r>
    <n v="814"/>
    <x v="380"/>
    <x v="3"/>
    <x v="304"/>
    <d v="2014-05-15T00:00:00"/>
    <s v="Same Day"/>
    <s v="PJ-19015"/>
    <s v="Pauline Johnson"/>
    <x v="0"/>
    <s v="United States"/>
    <s v="Santa Ana"/>
    <x v="1"/>
    <n v="92704"/>
    <x v="1"/>
    <s v="FUR-FU-10000794"/>
    <x v="0"/>
    <x v="5"/>
    <s v="Eldon Stackable Tray, Side-Load, Legal, Smoke"/>
    <n v="18.28"/>
    <n v="2"/>
    <n v="0"/>
    <n v="6.2151999999999994"/>
    <n v="3.3999999999999998E-3"/>
  </r>
  <r>
    <n v="815"/>
    <x v="380"/>
    <x v="3"/>
    <x v="304"/>
    <d v="2014-05-15T00:00:00"/>
    <s v="Same Day"/>
    <s v="PJ-19015"/>
    <s v="Pauline Johnson"/>
    <x v="0"/>
    <s v="United States"/>
    <s v="Santa Ana"/>
    <x v="1"/>
    <n v="92704"/>
    <x v="1"/>
    <s v="TEC-AC-10001838"/>
    <x v="2"/>
    <x v="11"/>
    <s v="Razer Tiamat Over Ear 7.1 Surround Sound PC Gaming Headset"/>
    <n v="1399.93"/>
    <n v="7"/>
    <n v="0"/>
    <n v="601.96990000000005"/>
    <n v="4.3E-3"/>
  </r>
  <r>
    <n v="816"/>
    <x v="381"/>
    <x v="1"/>
    <x v="305"/>
    <d v="2012-03-23T00:00:00"/>
    <s v="First Class"/>
    <s v="BW-11110"/>
    <s v="Bart Watters"/>
    <x v="1"/>
    <s v="United States"/>
    <s v="Milwaukee"/>
    <x v="6"/>
    <n v="53209"/>
    <x v="2"/>
    <s v="OFF-PA-10000061"/>
    <x v="1"/>
    <x v="10"/>
    <s v="Xerox 205"/>
    <n v="51.84"/>
    <n v="8"/>
    <n v="0"/>
    <n v="24.883200000000002"/>
    <n v="4.7999999999999996E-3"/>
  </r>
  <r>
    <n v="817"/>
    <x v="382"/>
    <x v="0"/>
    <x v="306"/>
    <d v="2013-09-20T00:00:00"/>
    <s v="Standard Class"/>
    <s v="DB-13210"/>
    <s v="Dean Braden"/>
    <x v="0"/>
    <s v="United States"/>
    <s v="Philadelphia"/>
    <x v="9"/>
    <n v="19140"/>
    <x v="3"/>
    <s v="OFF-PA-10003651"/>
    <x v="1"/>
    <x v="10"/>
    <s v="Xerox 1968"/>
    <n v="5.3440000000000003"/>
    <n v="1"/>
    <n v="0.2"/>
    <n v="1.8703999999999998"/>
    <n v="3.5000000000000001E-3"/>
  </r>
  <r>
    <n v="818"/>
    <x v="383"/>
    <x v="2"/>
    <x v="307"/>
    <d v="2011-07-02T00:00:00"/>
    <s v="Standard Class"/>
    <s v="CA-12775"/>
    <s v="Cynthia Arntzen"/>
    <x v="0"/>
    <s v="United States"/>
    <s v="Philadelphia"/>
    <x v="9"/>
    <n v="19140"/>
    <x v="3"/>
    <s v="OFF-PA-10000304"/>
    <x v="1"/>
    <x v="10"/>
    <s v="Xerox 1995"/>
    <n v="41.472000000000008"/>
    <n v="8"/>
    <n v="0.2"/>
    <n v="14.5152"/>
    <n v="3.5000000000000001E-3"/>
  </r>
  <r>
    <n v="819"/>
    <x v="383"/>
    <x v="2"/>
    <x v="307"/>
    <d v="2011-07-02T00:00:00"/>
    <s v="Standard Class"/>
    <s v="CA-12775"/>
    <s v="Cynthia Arntzen"/>
    <x v="0"/>
    <s v="United States"/>
    <s v="Philadelphia"/>
    <x v="9"/>
    <n v="19140"/>
    <x v="3"/>
    <s v="OFF-BI-10003094"/>
    <x v="1"/>
    <x v="8"/>
    <s v="Self-Adhesive Ring Binder Labels"/>
    <n v="3.168000000000001"/>
    <n v="3"/>
    <n v="0.7"/>
    <n v="-2.4287999999999998"/>
    <n v="-7.6666666666666602E-3"/>
  </r>
  <r>
    <n v="820"/>
    <x v="383"/>
    <x v="2"/>
    <x v="307"/>
    <d v="2011-07-02T00:00:00"/>
    <s v="Standard Class"/>
    <s v="CA-12775"/>
    <s v="Cynthia Arntzen"/>
    <x v="0"/>
    <s v="United States"/>
    <s v="Philadelphia"/>
    <x v="9"/>
    <n v="19140"/>
    <x v="3"/>
    <s v="FUR-CH-10001394"/>
    <x v="0"/>
    <x v="1"/>
    <s v="Global Leather Executive Chair"/>
    <n v="1228.4649999999999"/>
    <n v="5"/>
    <n v="0.3"/>
    <n v="0"/>
    <n v="0"/>
  </r>
  <r>
    <n v="821"/>
    <x v="383"/>
    <x v="2"/>
    <x v="307"/>
    <d v="2011-07-02T00:00:00"/>
    <s v="Standard Class"/>
    <s v="CA-12775"/>
    <s v="Cynthia Arntzen"/>
    <x v="0"/>
    <s v="United States"/>
    <s v="Philadelphia"/>
    <x v="9"/>
    <n v="19140"/>
    <x v="3"/>
    <s v="OFF-BI-10004230"/>
    <x v="1"/>
    <x v="8"/>
    <s v="GBC Recycled Grain Textured Covers"/>
    <n v="31.086000000000006"/>
    <n v="3"/>
    <n v="0.7"/>
    <n v="-22.796399999999991"/>
    <n v="-7.3333333333333297E-3"/>
  </r>
  <r>
    <n v="822"/>
    <x v="383"/>
    <x v="2"/>
    <x v="307"/>
    <d v="2011-07-02T00:00:00"/>
    <s v="Standard Class"/>
    <s v="CA-12775"/>
    <s v="Cynthia Arntzen"/>
    <x v="0"/>
    <s v="United States"/>
    <s v="Philadelphia"/>
    <x v="9"/>
    <n v="19140"/>
    <x v="3"/>
    <s v="OFF-PA-10003395"/>
    <x v="1"/>
    <x v="10"/>
    <s v="Xerox 1941"/>
    <n v="335.52"/>
    <n v="4"/>
    <n v="0.2"/>
    <n v="117.43199999999999"/>
    <n v="3.5000000000000001E-3"/>
  </r>
  <r>
    <n v="823"/>
    <x v="384"/>
    <x v="3"/>
    <x v="308"/>
    <d v="2014-06-28T00:00:00"/>
    <s v="Standard Class"/>
    <s v="TR-21325"/>
    <s v="Toby Ritter"/>
    <x v="0"/>
    <s v="United States"/>
    <s v="Belleville"/>
    <x v="30"/>
    <n v="7109"/>
    <x v="3"/>
    <s v="TEC-AC-10002402"/>
    <x v="2"/>
    <x v="11"/>
    <s v="Razer Kraken PRO Over Ear PC and Music Headset"/>
    <n v="239.96999999999997"/>
    <n v="3"/>
    <n v="0"/>
    <n v="71.990999999999985"/>
    <n v="3.0000000000000001E-3"/>
  </r>
  <r>
    <n v="824"/>
    <x v="384"/>
    <x v="3"/>
    <x v="308"/>
    <d v="2014-06-28T00:00:00"/>
    <s v="Standard Class"/>
    <s v="TR-21325"/>
    <s v="Toby Ritter"/>
    <x v="0"/>
    <s v="United States"/>
    <s v="Belleville"/>
    <x v="30"/>
    <n v="7109"/>
    <x v="3"/>
    <s v="OFF-LA-10003223"/>
    <x v="1"/>
    <x v="2"/>
    <s v="Avery 508"/>
    <n v="9.82"/>
    <n v="2"/>
    <n v="0"/>
    <n v="4.8117999999999999"/>
    <n v="4.8999999999999998E-3"/>
  </r>
  <r>
    <n v="825"/>
    <x v="385"/>
    <x v="2"/>
    <x v="309"/>
    <d v="2011-05-15T00:00:00"/>
    <s v="Standard Class"/>
    <s v="PG-18820"/>
    <s v="Patrick Gardner"/>
    <x v="0"/>
    <s v="United States"/>
    <s v="San Francisco"/>
    <x v="1"/>
    <n v="94110"/>
    <x v="1"/>
    <s v="TEC-AC-10003441"/>
    <x v="2"/>
    <x v="11"/>
    <s v="Kingston Digital DataTraveler 32GB USB 2.0"/>
    <n v="67.8"/>
    <n v="4"/>
    <n v="0"/>
    <n v="4.0679999999999978"/>
    <n v="5.9999999999999995E-4"/>
  </r>
  <r>
    <n v="826"/>
    <x v="385"/>
    <x v="2"/>
    <x v="309"/>
    <d v="2011-05-15T00:00:00"/>
    <s v="Standard Class"/>
    <s v="PG-18820"/>
    <s v="Patrick Gardner"/>
    <x v="0"/>
    <s v="United States"/>
    <s v="San Francisco"/>
    <x v="1"/>
    <n v="94110"/>
    <x v="1"/>
    <s v="TEC-AC-10000109"/>
    <x v="2"/>
    <x v="11"/>
    <s v="Sony Micro Vault Click 16 GB USB 2.0 Flash Drive"/>
    <n v="167.97"/>
    <n v="3"/>
    <n v="0"/>
    <n v="40.31280000000001"/>
    <n v="2.3999999999999998E-3"/>
  </r>
  <r>
    <n v="827"/>
    <x v="386"/>
    <x v="3"/>
    <x v="170"/>
    <d v="2014-08-29T00:00:00"/>
    <s v="Standard Class"/>
    <s v="GT-14710"/>
    <s v="Greg Tran"/>
    <x v="0"/>
    <s v="United States"/>
    <s v="Lakeville"/>
    <x v="11"/>
    <n v="55044"/>
    <x v="2"/>
    <s v="OFF-FA-10002280"/>
    <x v="1"/>
    <x v="13"/>
    <s v="Advantus Plastic Paper Clips"/>
    <n v="35"/>
    <n v="7"/>
    <n v="0"/>
    <n v="16.8"/>
    <n v="4.7999999999999996E-3"/>
  </r>
  <r>
    <n v="828"/>
    <x v="386"/>
    <x v="3"/>
    <x v="170"/>
    <d v="2014-08-29T00:00:00"/>
    <s v="Standard Class"/>
    <s v="GT-14710"/>
    <s v="Greg Tran"/>
    <x v="0"/>
    <s v="United States"/>
    <s v="Lakeville"/>
    <x v="11"/>
    <n v="55044"/>
    <x v="2"/>
    <s v="OFF-SU-10000381"/>
    <x v="1"/>
    <x v="14"/>
    <s v="Acme Forged Steel Scissors with Black Enamel Handles"/>
    <n v="37.24"/>
    <n v="4"/>
    <n v="0"/>
    <n v="10.799599999999998"/>
    <n v="2.8999999999999998E-3"/>
  </r>
  <r>
    <n v="829"/>
    <x v="386"/>
    <x v="3"/>
    <x v="170"/>
    <d v="2014-08-29T00:00:00"/>
    <s v="Standard Class"/>
    <s v="GT-14710"/>
    <s v="Greg Tran"/>
    <x v="0"/>
    <s v="United States"/>
    <s v="Lakeville"/>
    <x v="11"/>
    <n v="55044"/>
    <x v="2"/>
    <s v="OFF-EN-10004459"/>
    <x v="1"/>
    <x v="12"/>
    <s v="Security-Tint Envelopes"/>
    <n v="15.28"/>
    <n v="2"/>
    <n v="0"/>
    <n v="7.4871999999999996"/>
    <n v="4.8999999999999998E-3"/>
  </r>
  <r>
    <n v="830"/>
    <x v="387"/>
    <x v="3"/>
    <x v="114"/>
    <d v="2014-06-22T00:00:00"/>
    <s v="Second Class"/>
    <s v="JE-15745"/>
    <s v="Joel Eaton"/>
    <x v="0"/>
    <s v="United States"/>
    <s v="Florence"/>
    <x v="0"/>
    <n v="41042"/>
    <x v="0"/>
    <s v="FUR-CH-10000665"/>
    <x v="0"/>
    <x v="1"/>
    <s v="Global Airflow Leather Mesh Back Chair, Black"/>
    <n v="301.95999999999998"/>
    <n v="2"/>
    <n v="0"/>
    <n v="90.587999999999965"/>
    <n v="3.0000000000000001E-3"/>
  </r>
  <r>
    <n v="831"/>
    <x v="387"/>
    <x v="3"/>
    <x v="114"/>
    <d v="2014-06-22T00:00:00"/>
    <s v="Second Class"/>
    <s v="JE-15745"/>
    <s v="Joel Eaton"/>
    <x v="0"/>
    <s v="United States"/>
    <s v="Florence"/>
    <x v="0"/>
    <n v="41042"/>
    <x v="0"/>
    <s v="OFF-AP-10003884"/>
    <x v="1"/>
    <x v="9"/>
    <s v="Fellowes Smart Surge Ten-Outlet Protector, Platinum"/>
    <n v="180.66"/>
    <n v="3"/>
    <n v="0"/>
    <n v="50.584800000000008"/>
    <n v="2.8E-3"/>
  </r>
  <r>
    <n v="832"/>
    <x v="387"/>
    <x v="3"/>
    <x v="114"/>
    <d v="2014-06-22T00:00:00"/>
    <s v="Second Class"/>
    <s v="JE-15745"/>
    <s v="Joel Eaton"/>
    <x v="0"/>
    <s v="United States"/>
    <s v="Florence"/>
    <x v="0"/>
    <n v="41042"/>
    <x v="0"/>
    <s v="TEC-PH-10001557"/>
    <x v="2"/>
    <x v="7"/>
    <s v="Pyle PMP37LED"/>
    <n v="191.98"/>
    <n v="2"/>
    <n v="0"/>
    <n v="51.834599999999995"/>
    <n v="2.7000000000000001E-3"/>
  </r>
  <r>
    <n v="833"/>
    <x v="387"/>
    <x v="3"/>
    <x v="114"/>
    <d v="2014-06-22T00:00:00"/>
    <s v="Second Class"/>
    <s v="JE-15745"/>
    <s v="Joel Eaton"/>
    <x v="0"/>
    <s v="United States"/>
    <s v="Florence"/>
    <x v="0"/>
    <n v="41042"/>
    <x v="0"/>
    <s v="TEC-PH-10002085"/>
    <x v="2"/>
    <x v="7"/>
    <s v="Clarity 53712"/>
    <n v="65.989999999999995"/>
    <n v="1"/>
    <n v="0"/>
    <n v="17.157400000000003"/>
    <n v="2.5999999999999999E-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n v="7.5000000000000002E-4"/>
  </r>
  <r>
    <n v="835"/>
    <x v="388"/>
    <x v="0"/>
    <x v="310"/>
    <d v="2013-07-28T00:00:00"/>
    <s v="Standard Class"/>
    <s v="JB-15400"/>
    <s v="Jennifer Braxton"/>
    <x v="1"/>
    <s v="United States"/>
    <s v="Tampa"/>
    <x v="2"/>
    <n v="33614"/>
    <x v="0"/>
    <s v="OFF-AP-10003266"/>
    <x v="1"/>
    <x v="9"/>
    <s v="Holmes Replacement Filter for HEPA Air Cleaner, Large Room"/>
    <n v="23.696000000000002"/>
    <n v="2"/>
    <n v="0.2"/>
    <n v="6.5164"/>
    <n v="2.7499999999999998E-3"/>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n v="-4.1999999999999997E-3"/>
  </r>
  <r>
    <n v="837"/>
    <x v="389"/>
    <x v="2"/>
    <x v="78"/>
    <d v="2011-09-13T00:00:00"/>
    <s v="Second Class"/>
    <s v="LH-17020"/>
    <s v="Lisa Hazard"/>
    <x v="0"/>
    <s v="United States"/>
    <s v="Tyler"/>
    <x v="5"/>
    <n v="75701"/>
    <x v="2"/>
    <s v="OFF-BI-10001071"/>
    <x v="1"/>
    <x v="8"/>
    <s v="GBC ProClick Punch Binding System"/>
    <n v="51.183999999999983"/>
    <n v="4"/>
    <n v="0.8"/>
    <n v="-79.335199999999986"/>
    <n v="-1.55E-2"/>
  </r>
  <r>
    <n v="838"/>
    <x v="390"/>
    <x v="3"/>
    <x v="259"/>
    <d v="2014-11-12T00:00:00"/>
    <s v="Standard Class"/>
    <s v="JL-15175"/>
    <s v="James Lanier"/>
    <x v="2"/>
    <s v="United States"/>
    <s v="Columbia"/>
    <x v="18"/>
    <n v="38401"/>
    <x v="0"/>
    <s v="OFF-PA-10001560"/>
    <x v="1"/>
    <x v="10"/>
    <s v="Adams Telephone Message Books, 5 1/4” x 11”"/>
    <n v="9.6640000000000015"/>
    <n v="2"/>
    <n v="0.2"/>
    <n v="3.2615999999999996"/>
    <n v="3.375E-3"/>
  </r>
  <r>
    <n v="839"/>
    <x v="391"/>
    <x v="0"/>
    <x v="311"/>
    <d v="2013-03-13T00:00:00"/>
    <s v="Standard Class"/>
    <s v="EB-13705"/>
    <s v="Ed Braxton"/>
    <x v="1"/>
    <s v="United States"/>
    <s v="Fort Worth"/>
    <x v="5"/>
    <n v="76106"/>
    <x v="2"/>
    <s v="TEC-PH-10002365"/>
    <x v="2"/>
    <x v="7"/>
    <s v="Belkin Grip Candy Sheer Case / Cover for iPhone 5 and 5S"/>
    <n v="21.071999999999999"/>
    <n v="3"/>
    <n v="0.2"/>
    <n v="1.5804"/>
    <n v="7.5000000000000002E-4"/>
  </r>
  <r>
    <n v="840"/>
    <x v="392"/>
    <x v="1"/>
    <x v="312"/>
    <d v="2012-11-25T00:00:00"/>
    <s v="Standard Class"/>
    <s v="BM-11650"/>
    <s v="Brian Moss"/>
    <x v="1"/>
    <s v="United States"/>
    <s v="New York City"/>
    <x v="15"/>
    <n v="10035"/>
    <x v="3"/>
    <s v="OFF-AR-10004648"/>
    <x v="1"/>
    <x v="6"/>
    <s v="Boston 19500 Mighty Mite Electric Pencil Sharpener"/>
    <n v="60.449999999999996"/>
    <n v="3"/>
    <n v="0"/>
    <n v="16.3215"/>
    <n v="2.7000000000000001E-3"/>
  </r>
  <r>
    <n v="841"/>
    <x v="392"/>
    <x v="1"/>
    <x v="312"/>
    <d v="2012-11-25T00:00:00"/>
    <s v="Standard Class"/>
    <s v="BM-11650"/>
    <s v="Brian Moss"/>
    <x v="1"/>
    <s v="United States"/>
    <s v="New York City"/>
    <x v="15"/>
    <n v="10035"/>
    <x v="3"/>
    <s v="OFF-AR-10002578"/>
    <x v="1"/>
    <x v="6"/>
    <s v="Newell 335"/>
    <n v="11.52"/>
    <n v="4"/>
    <n v="0"/>
    <n v="3.3407999999999998"/>
    <n v="2.8999999999999998E-3"/>
  </r>
  <r>
    <n v="842"/>
    <x v="392"/>
    <x v="1"/>
    <x v="312"/>
    <d v="2012-11-25T00:00:00"/>
    <s v="Standard Class"/>
    <s v="BM-11650"/>
    <s v="Brian Moss"/>
    <x v="1"/>
    <s v="United States"/>
    <s v="New York City"/>
    <x v="15"/>
    <n v="10035"/>
    <x v="3"/>
    <s v="FUR-BO-10001519"/>
    <x v="0"/>
    <x v="0"/>
    <s v="O'Sullivan 3-Shelf Heavy-Duty Bookcases"/>
    <n v="186.048"/>
    <n v="4"/>
    <n v="0.2"/>
    <n v="9.3024000000000058"/>
    <n v="5.0000000000000001E-4"/>
  </r>
  <r>
    <n v="843"/>
    <x v="393"/>
    <x v="0"/>
    <x v="77"/>
    <d v="2013-11-10T00:00:00"/>
    <s v="First Class"/>
    <s v="EM-14095"/>
    <s v="Eudokia Martin"/>
    <x v="1"/>
    <s v="United States"/>
    <s v="Los Angeles"/>
    <x v="1"/>
    <n v="90036"/>
    <x v="1"/>
    <s v="OFF-BI-10001294"/>
    <x v="1"/>
    <x v="8"/>
    <s v="Fellowes Binding Cases"/>
    <n v="37.44"/>
    <n v="4"/>
    <n v="0.2"/>
    <n v="11.699999999999996"/>
    <n v="3.1250000000000002E-3"/>
  </r>
  <r>
    <n v="844"/>
    <x v="393"/>
    <x v="0"/>
    <x v="77"/>
    <d v="2013-11-10T00:00:00"/>
    <s v="First Class"/>
    <s v="EM-14095"/>
    <s v="Eudokia Martin"/>
    <x v="1"/>
    <s v="United States"/>
    <s v="Los Angeles"/>
    <x v="1"/>
    <n v="90036"/>
    <x v="1"/>
    <s v="OFF-BI-10001636"/>
    <x v="1"/>
    <x v="8"/>
    <s v="Ibico Plastic and Wire Spiral Binding Combs"/>
    <n v="26.975999999999999"/>
    <n v="4"/>
    <n v="0.2"/>
    <n v="8.767199999999999"/>
    <n v="3.2499999999999999E-3"/>
  </r>
  <r>
    <n v="845"/>
    <x v="393"/>
    <x v="0"/>
    <x v="77"/>
    <d v="2013-11-10T00:00:00"/>
    <s v="First Class"/>
    <s v="EM-14095"/>
    <s v="Eudokia Martin"/>
    <x v="1"/>
    <s v="United States"/>
    <s v="Los Angeles"/>
    <x v="1"/>
    <n v="90036"/>
    <x v="1"/>
    <s v="OFF-SU-10002503"/>
    <x v="1"/>
    <x v="14"/>
    <s v="Acme Preferred Stainless Steel Scissors"/>
    <n v="11.36"/>
    <n v="2"/>
    <n v="0"/>
    <n v="3.2943999999999996"/>
    <n v="2.8999999999999998E-3"/>
  </r>
  <r>
    <n v="846"/>
    <x v="393"/>
    <x v="0"/>
    <x v="77"/>
    <d v="2013-11-10T00:00:00"/>
    <s v="First Class"/>
    <s v="EM-14095"/>
    <s v="Eudokia Martin"/>
    <x v="1"/>
    <s v="United States"/>
    <s v="Los Angeles"/>
    <x v="1"/>
    <n v="90036"/>
    <x v="1"/>
    <s v="OFF-LA-10004093"/>
    <x v="1"/>
    <x v="2"/>
    <s v="Avery 486"/>
    <n v="14.62"/>
    <n v="2"/>
    <n v="0"/>
    <n v="6.8713999999999995"/>
    <n v="4.7000000000000002E-3"/>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n v="2.8E-3"/>
  </r>
  <r>
    <n v="848"/>
    <x v="394"/>
    <x v="1"/>
    <x v="313"/>
    <d v="2012-10-17T00:00:00"/>
    <s v="Standard Class"/>
    <s v="AF-10885"/>
    <s v="Art Foster"/>
    <x v="0"/>
    <s v="United States"/>
    <s v="Louisville"/>
    <x v="0"/>
    <n v="40214"/>
    <x v="0"/>
    <s v="FUR-CH-10001891"/>
    <x v="0"/>
    <x v="1"/>
    <s v="Global Deluxe Office Fabric Chairs"/>
    <n v="287.94"/>
    <n v="3"/>
    <n v="0"/>
    <n v="77.743800000000022"/>
    <n v="2.7000000000000001E-3"/>
  </r>
  <r>
    <n v="849"/>
    <x v="395"/>
    <x v="3"/>
    <x v="314"/>
    <d v="2014-01-07T00:00:00"/>
    <s v="Standard Class"/>
    <s v="GA-14725"/>
    <s v="Guy Armstrong"/>
    <x v="0"/>
    <s v="United States"/>
    <s v="Lorain"/>
    <x v="24"/>
    <n v="44052"/>
    <x v="3"/>
    <s v="FUR-FU-10003878"/>
    <x v="0"/>
    <x v="5"/>
    <s v="Linden 10&quot; Round Wall Clock, Black"/>
    <n v="48.896000000000001"/>
    <n v="4"/>
    <n v="0.2"/>
    <n v="8.5567999999999991"/>
    <n v="1.75E-3"/>
  </r>
  <r>
    <n v="850"/>
    <x v="396"/>
    <x v="2"/>
    <x v="315"/>
    <d v="2011-02-13T00:00:00"/>
    <s v="Standard Class"/>
    <s v="CK-12760"/>
    <s v="Cyma Kinney"/>
    <x v="1"/>
    <s v="United States"/>
    <s v="Linden"/>
    <x v="30"/>
    <n v="7036"/>
    <x v="3"/>
    <s v="TEC-AC-10000710"/>
    <x v="2"/>
    <x v="11"/>
    <s v="Maxell DVD-RAM Discs"/>
    <n v="115.36"/>
    <n v="7"/>
    <n v="0"/>
    <n v="49.604800000000012"/>
    <n v="4.3E-3"/>
  </r>
  <r>
    <n v="851"/>
    <x v="397"/>
    <x v="0"/>
    <x v="23"/>
    <d v="2013-06-26T00:00:00"/>
    <s v="Second Class"/>
    <s v="DP-13105"/>
    <s v="Dave Poirier"/>
    <x v="1"/>
    <s v="United States"/>
    <s v="Salinas"/>
    <x v="1"/>
    <n v="93905"/>
    <x v="1"/>
    <s v="OFF-AR-10002335"/>
    <x v="1"/>
    <x v="6"/>
    <s v="DIXON Oriole Pencils"/>
    <n v="5.16"/>
    <n v="2"/>
    <n v="0"/>
    <n v="1.3416000000000001"/>
    <n v="2.5999999999999999E-3"/>
  </r>
  <r>
    <n v="852"/>
    <x v="397"/>
    <x v="0"/>
    <x v="23"/>
    <d v="2013-06-26T00:00:00"/>
    <s v="Second Class"/>
    <s v="DP-13105"/>
    <s v="Dave Poirier"/>
    <x v="1"/>
    <s v="United States"/>
    <s v="Salinas"/>
    <x v="1"/>
    <n v="93905"/>
    <x v="1"/>
    <s v="OFF-PA-10001870"/>
    <x v="1"/>
    <x v="10"/>
    <s v="Xerox 202"/>
    <n v="38.880000000000003"/>
    <n v="6"/>
    <n v="0"/>
    <n v="18.662400000000002"/>
    <n v="4.7999999999999996E-3"/>
  </r>
  <r>
    <n v="853"/>
    <x v="398"/>
    <x v="0"/>
    <x v="316"/>
    <d v="2013-06-05T00:00:00"/>
    <s v="Standard Class"/>
    <s v="VD-21670"/>
    <s v="Valerie Dominguez"/>
    <x v="0"/>
    <s v="United States"/>
    <s v="Jackson"/>
    <x v="35"/>
    <n v="39212"/>
    <x v="0"/>
    <s v="OFF-AR-10003373"/>
    <x v="1"/>
    <x v="6"/>
    <s v="Boston School Pro Electric Pencil Sharpener, 1670"/>
    <n v="185.88"/>
    <n v="6"/>
    <n v="0"/>
    <n v="50.187599999999996"/>
    <n v="2.7000000000000001E-3"/>
  </r>
  <r>
    <n v="854"/>
    <x v="399"/>
    <x v="0"/>
    <x v="317"/>
    <d v="2013-02-24T00:00:00"/>
    <s v="Standard Class"/>
    <s v="GT-14710"/>
    <s v="Greg Tran"/>
    <x v="0"/>
    <s v="United States"/>
    <s v="New York City"/>
    <x v="15"/>
    <n v="10035"/>
    <x v="3"/>
    <s v="FUR-FU-10004090"/>
    <x v="0"/>
    <x v="5"/>
    <s v="Executive Impressions 14&quot; Contract Wall Clock"/>
    <n v="44.46"/>
    <n v="2"/>
    <n v="0"/>
    <n v="14.671799999999998"/>
    <n v="3.3E-3"/>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n v="4.0000000000000002E-4"/>
  </r>
  <r>
    <n v="856"/>
    <x v="400"/>
    <x v="2"/>
    <x v="93"/>
    <d v="2011-08-08T00:00:00"/>
    <s v="Standard Class"/>
    <s v="BK-11260"/>
    <s v="Berenike Kampe"/>
    <x v="0"/>
    <s v="United States"/>
    <s v="New York City"/>
    <x v="15"/>
    <n v="10035"/>
    <x v="3"/>
    <s v="OFF-PA-10001019"/>
    <x v="1"/>
    <x v="10"/>
    <s v="Xerox 1884"/>
    <n v="39.96"/>
    <n v="2"/>
    <n v="0"/>
    <n v="18.781199999999998"/>
    <n v="4.7000000000000002E-3"/>
  </r>
  <r>
    <n v="857"/>
    <x v="400"/>
    <x v="2"/>
    <x v="93"/>
    <d v="2011-08-08T00:00:00"/>
    <s v="Standard Class"/>
    <s v="BK-11260"/>
    <s v="Berenike Kampe"/>
    <x v="0"/>
    <s v="United States"/>
    <s v="New York City"/>
    <x v="15"/>
    <n v="10035"/>
    <x v="3"/>
    <s v="OFF-SU-10002537"/>
    <x v="1"/>
    <x v="14"/>
    <s v="Acme Box Cutter Scissors"/>
    <n v="102.30000000000001"/>
    <n v="10"/>
    <n v="0"/>
    <n v="26.598000000000006"/>
    <n v="2.5999999999999999E-3"/>
  </r>
  <r>
    <n v="858"/>
    <x v="400"/>
    <x v="2"/>
    <x v="93"/>
    <d v="2011-08-08T00:00:00"/>
    <s v="Standard Class"/>
    <s v="BK-11260"/>
    <s v="Berenike Kampe"/>
    <x v="0"/>
    <s v="United States"/>
    <s v="New York City"/>
    <x v="15"/>
    <n v="10035"/>
    <x v="3"/>
    <s v="OFF-ST-10003221"/>
    <x v="1"/>
    <x v="4"/>
    <s v="Staples"/>
    <n v="21.36"/>
    <n v="2"/>
    <n v="0"/>
    <n v="5.7672000000000008"/>
    <n v="2.7000000000000001E-3"/>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n v="4.7000000000000002E-3"/>
  </r>
  <r>
    <n v="860"/>
    <x v="401"/>
    <x v="3"/>
    <x v="318"/>
    <d v="2014-04-16T00:00:00"/>
    <s v="Standard Class"/>
    <s v="SJ-20125"/>
    <s v="Sanjit Jacobs"/>
    <x v="2"/>
    <s v="United States"/>
    <s v="New Brunswick"/>
    <x v="30"/>
    <n v="8901"/>
    <x v="3"/>
    <s v="OFF-FA-10000624"/>
    <x v="1"/>
    <x v="13"/>
    <s v="OIC Binder Clips"/>
    <n v="7.16"/>
    <n v="2"/>
    <n v="0"/>
    <n v="3.58"/>
    <n v="5.0000000000000001E-3"/>
  </r>
  <r>
    <n v="861"/>
    <x v="402"/>
    <x v="2"/>
    <x v="3"/>
    <d v="2011-06-16T00:00:00"/>
    <s v="Standard Class"/>
    <s v="CM-12445"/>
    <s v="Chuck Magee"/>
    <x v="0"/>
    <s v="United States"/>
    <s v="San Francisco"/>
    <x v="1"/>
    <n v="94122"/>
    <x v="1"/>
    <s v="OFF-SU-10001225"/>
    <x v="1"/>
    <x v="14"/>
    <s v="Staples"/>
    <n v="7.36"/>
    <n v="2"/>
    <n v="0"/>
    <n v="0.14719999999999978"/>
    <n v="2.0000000000000001E-4"/>
  </r>
  <r>
    <n v="862"/>
    <x v="402"/>
    <x v="2"/>
    <x v="3"/>
    <d v="2011-06-16T00:00:00"/>
    <s v="Standard Class"/>
    <s v="CM-12445"/>
    <s v="Chuck Magee"/>
    <x v="0"/>
    <s v="United States"/>
    <s v="San Francisco"/>
    <x v="1"/>
    <n v="94122"/>
    <x v="1"/>
    <s v="OFF-AR-10003752"/>
    <x v="1"/>
    <x v="6"/>
    <s v="Deluxe Chalkboard Eraser Cleaner"/>
    <n v="23.1"/>
    <n v="2"/>
    <n v="0"/>
    <n v="10.625999999999999"/>
    <n v="4.5999999999999999E-3"/>
  </r>
  <r>
    <n v="863"/>
    <x v="403"/>
    <x v="0"/>
    <x v="319"/>
    <d v="2013-01-07T00:00:00"/>
    <s v="Second Class"/>
    <s v="AJ-10795"/>
    <s v="Anthony Johnson"/>
    <x v="1"/>
    <s v="United States"/>
    <s v="Jacksonville"/>
    <x v="2"/>
    <n v="32216"/>
    <x v="0"/>
    <s v="TEC-AC-10001714"/>
    <x v="2"/>
    <x v="11"/>
    <s v="Logitech MX Performance Wireless Mouse"/>
    <n v="191.47200000000001"/>
    <n v="6"/>
    <n v="0.2"/>
    <n v="40.687800000000003"/>
    <n v="2.1250000000000002E-3"/>
  </r>
  <r>
    <n v="864"/>
    <x v="403"/>
    <x v="0"/>
    <x v="319"/>
    <d v="2013-01-07T00:00:00"/>
    <s v="Second Class"/>
    <s v="AJ-10795"/>
    <s v="Anthony Johnson"/>
    <x v="1"/>
    <s v="United States"/>
    <s v="Jacksonville"/>
    <x v="2"/>
    <n v="32216"/>
    <x v="0"/>
    <s v="OFF-AR-10003958"/>
    <x v="1"/>
    <x v="6"/>
    <s v="Newell 337"/>
    <n v="5.2480000000000002"/>
    <n v="2"/>
    <n v="0.2"/>
    <n v="0.59039999999999915"/>
    <n v="1.1249999999999999E-3"/>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n v="8.7500000000000002E-4"/>
  </r>
  <r>
    <n v="866"/>
    <x v="404"/>
    <x v="2"/>
    <x v="320"/>
    <d v="2011-01-16T00:00:00"/>
    <s v="Standard Class"/>
    <s v="AJ-10780"/>
    <s v="Anthony Jacobs"/>
    <x v="1"/>
    <s v="United States"/>
    <s v="Springfield"/>
    <x v="17"/>
    <n v="22153"/>
    <x v="0"/>
    <s v="OFF-LA-10004272"/>
    <x v="1"/>
    <x v="2"/>
    <s v="Avery 482"/>
    <n v="2.89"/>
    <n v="1"/>
    <n v="0"/>
    <n v="1.3583000000000001"/>
    <n v="4.7000000000000002E-3"/>
  </r>
  <r>
    <n v="867"/>
    <x v="404"/>
    <x v="2"/>
    <x v="320"/>
    <d v="2011-01-16T00:00:00"/>
    <s v="Standard Class"/>
    <s v="AJ-10780"/>
    <s v="Anthony Jacobs"/>
    <x v="1"/>
    <s v="United States"/>
    <s v="Springfield"/>
    <x v="17"/>
    <n v="22153"/>
    <x v="0"/>
    <s v="FUR-FU-10000965"/>
    <x v="0"/>
    <x v="5"/>
    <s v="Howard Miller 11-1/2&quot; Diameter Ridgewood Wall Clock"/>
    <n v="51.94"/>
    <n v="1"/>
    <n v="0"/>
    <n v="21.295400000000001"/>
    <n v="4.1000000000000003E-3"/>
  </r>
  <r>
    <n v="868"/>
    <x v="405"/>
    <x v="0"/>
    <x v="321"/>
    <d v="2013-10-03T00:00:00"/>
    <s v="First Class"/>
    <s v="LS-16945"/>
    <s v="Linda Southworth"/>
    <x v="1"/>
    <s v="United States"/>
    <s v="Philadelphia"/>
    <x v="9"/>
    <n v="19140"/>
    <x v="3"/>
    <s v="OFF-LA-10004853"/>
    <x v="1"/>
    <x v="2"/>
    <s v="Avery 483"/>
    <n v="15.936000000000002"/>
    <n v="4"/>
    <n v="0.2"/>
    <n v="5.1791999999999998"/>
    <n v="3.2499999999999999E-3"/>
  </r>
  <r>
    <n v="869"/>
    <x v="406"/>
    <x v="2"/>
    <x v="322"/>
    <d v="2011-04-10T00:00:00"/>
    <s v="Standard Class"/>
    <s v="GP-14740"/>
    <s v="Guy Phonely"/>
    <x v="1"/>
    <s v="United States"/>
    <s v="Lancaster"/>
    <x v="9"/>
    <n v="17602"/>
    <x v="3"/>
    <s v="OFF-BI-10003719"/>
    <x v="1"/>
    <x v="8"/>
    <s v="Large Capacity Hanging Post Binders"/>
    <n v="44.910000000000011"/>
    <n v="6"/>
    <n v="0.7"/>
    <n v="-35.927999999999997"/>
    <n v="-8.0000000000000002E-3"/>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n v="-6.6666666666666697E-3"/>
  </r>
  <r>
    <n v="871"/>
    <x v="407"/>
    <x v="0"/>
    <x v="323"/>
    <d v="2013-09-06T00:00:00"/>
    <s v="First Class"/>
    <s v="PK-18910"/>
    <s v="Paul Knutson"/>
    <x v="2"/>
    <s v="United States"/>
    <s v="Philadelphia"/>
    <x v="9"/>
    <n v="19143"/>
    <x v="3"/>
    <s v="TEC-PH-10002496"/>
    <x v="2"/>
    <x v="7"/>
    <s v="Cisco SPA301"/>
    <n v="280.78200000000004"/>
    <n v="3"/>
    <n v="0.4"/>
    <n v="-46.797000000000025"/>
    <n v="-1.66666666666667E-3"/>
  </r>
  <r>
    <n v="872"/>
    <x v="408"/>
    <x v="1"/>
    <x v="324"/>
    <d v="2012-10-20T00:00:00"/>
    <s v="First Class"/>
    <s v="TB-21520"/>
    <s v="Tracy Blumstein"/>
    <x v="0"/>
    <s v="United States"/>
    <s v="Concord"/>
    <x v="38"/>
    <n v="3301"/>
    <x v="3"/>
    <s v="OFF-PA-10003591"/>
    <x v="1"/>
    <x v="10"/>
    <s v="Southworth 100% Cotton The Best Paper"/>
    <n v="34.44"/>
    <n v="3"/>
    <n v="0"/>
    <n v="17.22"/>
    <n v="5.0000000000000001E-3"/>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n v="4.5999999999999999E-3"/>
  </r>
  <r>
    <n v="874"/>
    <x v="409"/>
    <x v="2"/>
    <x v="325"/>
    <d v="2011-12-15T00:00:00"/>
    <s v="Standard Class"/>
    <s v="SM-20005"/>
    <s v="Sally Matthias"/>
    <x v="0"/>
    <s v="United States"/>
    <s v="New York City"/>
    <x v="15"/>
    <n v="10009"/>
    <x v="3"/>
    <s v="OFF-BI-10000315"/>
    <x v="1"/>
    <x v="8"/>
    <s v="Poly Designer Cover &amp; Back"/>
    <n v="106.34399999999999"/>
    <n v="7"/>
    <n v="0.2"/>
    <n v="37.220399999999998"/>
    <n v="3.5000000000000001E-3"/>
  </r>
  <r>
    <n v="875"/>
    <x v="410"/>
    <x v="3"/>
    <x v="326"/>
    <d v="2014-08-30T00:00:00"/>
    <s v="Standard Class"/>
    <s v="GA-14725"/>
    <s v="Guy Armstrong"/>
    <x v="0"/>
    <s v="United States"/>
    <s v="Charlotte"/>
    <x v="3"/>
    <n v="28205"/>
    <x v="0"/>
    <s v="OFF-PA-10001790"/>
    <x v="1"/>
    <x v="10"/>
    <s v="Xerox 1910"/>
    <n v="192.16000000000003"/>
    <n v="5"/>
    <n v="0.2"/>
    <n v="67.255999999999986"/>
    <n v="3.5000000000000001E-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n v="2E-3"/>
  </r>
  <r>
    <n v="877"/>
    <x v="411"/>
    <x v="0"/>
    <x v="327"/>
    <d v="2013-01-21T00:00:00"/>
    <s v="Standard Class"/>
    <s v="CC-12430"/>
    <s v="Chuck Clark"/>
    <x v="2"/>
    <s v="United States"/>
    <s v="Concord"/>
    <x v="38"/>
    <n v="3301"/>
    <x v="3"/>
    <s v="TEC-AC-10003628"/>
    <x v="2"/>
    <x v="11"/>
    <s v="Logitech 910-002974 M325 Wireless Mouse for Web Scrolling"/>
    <n v="29.99"/>
    <n v="1"/>
    <n v="0"/>
    <n v="13.195600000000002"/>
    <n v="4.4000000000000003E-3"/>
  </r>
  <r>
    <n v="878"/>
    <x v="411"/>
    <x v="0"/>
    <x v="327"/>
    <d v="2013-01-21T00:00:00"/>
    <s v="Standard Class"/>
    <s v="CC-12430"/>
    <s v="Chuck Clark"/>
    <x v="2"/>
    <s v="United States"/>
    <s v="Concord"/>
    <x v="38"/>
    <n v="3301"/>
    <x v="3"/>
    <s v="TEC-AC-10002049"/>
    <x v="2"/>
    <x v="11"/>
    <s v="Logitech G19 Programmable Gaming Keyboard"/>
    <n v="371.96999999999997"/>
    <n v="3"/>
    <n v="0"/>
    <n v="66.954599999999971"/>
    <n v="1.8E-3"/>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n v="-7.0000000000000001E-3"/>
  </r>
  <r>
    <n v="880"/>
    <x v="413"/>
    <x v="3"/>
    <x v="329"/>
    <d v="2014-12-03T00:00:00"/>
    <s v="Second Class"/>
    <s v="HP-14815"/>
    <s v="Harold Pawlan"/>
    <x v="2"/>
    <s v="United States"/>
    <s v="New York City"/>
    <x v="15"/>
    <n v="10024"/>
    <x v="3"/>
    <s v="OFF-BI-10003984"/>
    <x v="1"/>
    <x v="8"/>
    <s v="Lock-Up Easel 'Spel-Binder'"/>
    <n v="68.472000000000008"/>
    <n v="3"/>
    <n v="0.2"/>
    <n v="23.109299999999998"/>
    <n v="3.375E-3"/>
  </r>
  <r>
    <n v="881"/>
    <x v="413"/>
    <x v="3"/>
    <x v="329"/>
    <d v="2014-12-03T00:00:00"/>
    <s v="Second Class"/>
    <s v="HP-14815"/>
    <s v="Harold Pawlan"/>
    <x v="2"/>
    <s v="United States"/>
    <s v="New York City"/>
    <x v="15"/>
    <n v="10024"/>
    <x v="3"/>
    <s v="FUR-CH-10004287"/>
    <x v="0"/>
    <x v="1"/>
    <s v="SAFCO Arco Folding Chair"/>
    <n v="1242.8999999999999"/>
    <n v="5"/>
    <n v="0.1"/>
    <n v="262.38999999999987"/>
    <n v="2.11111111111111E-3"/>
  </r>
  <r>
    <n v="882"/>
    <x v="414"/>
    <x v="1"/>
    <x v="330"/>
    <d v="2012-10-13T00:00:00"/>
    <s v="Standard Class"/>
    <s v="DK-13090"/>
    <s v="Dave Kipp"/>
    <x v="0"/>
    <s v="United States"/>
    <s v="Springfield"/>
    <x v="17"/>
    <n v="22153"/>
    <x v="0"/>
    <s v="OFF-ST-10001321"/>
    <x v="1"/>
    <x v="4"/>
    <s v="Decoflex Hanging Personal Folder File, Blue"/>
    <n v="30.84"/>
    <n v="2"/>
    <n v="0"/>
    <n v="8.3268000000000022"/>
    <n v="2.7000000000000001E-3"/>
  </r>
  <r>
    <n v="883"/>
    <x v="415"/>
    <x v="3"/>
    <x v="331"/>
    <d v="2014-12-24T00:00:00"/>
    <s v="Same Day"/>
    <s v="GZ-14470"/>
    <s v="Gary Zandusky"/>
    <x v="0"/>
    <s v="United States"/>
    <s v="San Francisco"/>
    <x v="1"/>
    <n v="94109"/>
    <x v="1"/>
    <s v="OFF-AR-10001118"/>
    <x v="1"/>
    <x v="6"/>
    <s v="Binney &amp; Smith Crayola Metallic Crayons, 16-Color Pack"/>
    <n v="13.48"/>
    <n v="4"/>
    <n v="0"/>
    <n v="5.9312000000000014"/>
    <n v="4.4000000000000003E-3"/>
  </r>
  <r>
    <n v="884"/>
    <x v="416"/>
    <x v="0"/>
    <x v="332"/>
    <d v="2013-10-25T00:00:00"/>
    <s v="First Class"/>
    <s v="PM-19135"/>
    <s v="Peter McVee"/>
    <x v="2"/>
    <s v="United States"/>
    <s v="Detroit"/>
    <x v="12"/>
    <n v="48227"/>
    <x v="2"/>
    <s v="FUR-FU-10000732"/>
    <x v="0"/>
    <x v="5"/>
    <s v="Eldon 200 Class Desk Accessories"/>
    <n v="31.400000000000002"/>
    <n v="5"/>
    <n v="0"/>
    <n v="10.047999999999998"/>
    <n v="3.2000000000000002E-3"/>
  </r>
  <r>
    <n v="885"/>
    <x v="417"/>
    <x v="2"/>
    <x v="333"/>
    <d v="2011-05-04T00:00:00"/>
    <s v="Standard Class"/>
    <s v="LL-16840"/>
    <s v="Lauren Leatherbury"/>
    <x v="0"/>
    <s v="United States"/>
    <s v="Rochester"/>
    <x v="15"/>
    <n v="14609"/>
    <x v="3"/>
    <s v="FUR-FU-10001424"/>
    <x v="0"/>
    <x v="5"/>
    <s v="Dax Clear Box Frame"/>
    <n v="17.46"/>
    <n v="2"/>
    <n v="0"/>
    <n v="5.936399999999999"/>
    <n v="3.3999999999999998E-3"/>
  </r>
  <r>
    <n v="886"/>
    <x v="418"/>
    <x v="1"/>
    <x v="334"/>
    <d v="2012-04-28T00:00:00"/>
    <s v="Second Class"/>
    <s v="JS-15595"/>
    <s v="Jill Stevenson"/>
    <x v="1"/>
    <s v="United States"/>
    <s v="Los Angeles"/>
    <x v="1"/>
    <n v="90045"/>
    <x v="1"/>
    <s v="OFF-BI-10002071"/>
    <x v="1"/>
    <x v="8"/>
    <s v="Fellowes Black Plastic Comb Bindings"/>
    <n v="13.943999999999999"/>
    <n v="3"/>
    <n v="0.2"/>
    <n v="4.5317999999999996"/>
    <n v="3.2499999999999999E-3"/>
  </r>
  <r>
    <n v="887"/>
    <x v="419"/>
    <x v="3"/>
    <x v="335"/>
    <d v="2014-07-03T00:00:00"/>
    <s v="Standard Class"/>
    <s v="OT-18730"/>
    <s v="Olvera Toch"/>
    <x v="0"/>
    <s v="United States"/>
    <s v="San Diego"/>
    <x v="1"/>
    <n v="92105"/>
    <x v="1"/>
    <s v="OFF-ST-10002486"/>
    <x v="1"/>
    <x v="4"/>
    <s v="Eldon Shelf Savers Cubes and Bins"/>
    <n v="83.76"/>
    <n v="12"/>
    <n v="0"/>
    <n v="1.6751999999999967"/>
    <n v="2.0000000000000001E-4"/>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n v="4.8999999999999998E-3"/>
  </r>
  <r>
    <n v="889"/>
    <x v="421"/>
    <x v="2"/>
    <x v="337"/>
    <d v="2011-12-16T00:00:00"/>
    <s v="Standard Class"/>
    <s v="CK-12760"/>
    <s v="Cyma Kinney"/>
    <x v="1"/>
    <s v="United States"/>
    <s v="San Francisco"/>
    <x v="1"/>
    <n v="94122"/>
    <x v="1"/>
    <s v="OFF-PA-10003845"/>
    <x v="1"/>
    <x v="10"/>
    <s v="Xerox 1987"/>
    <n v="34.68"/>
    <n v="6"/>
    <n v="0"/>
    <n v="16.993200000000002"/>
    <n v="4.8999999999999998E-3"/>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n v="1E-3"/>
  </r>
  <r>
    <n v="891"/>
    <x v="422"/>
    <x v="3"/>
    <x v="308"/>
    <d v="2014-06-27T00:00:00"/>
    <s v="Standard Class"/>
    <s v="JE-15475"/>
    <s v="Jeremy Ellison"/>
    <x v="0"/>
    <s v="United States"/>
    <s v="New Rochelle"/>
    <x v="15"/>
    <n v="10801"/>
    <x v="3"/>
    <s v="OFF-BI-10001098"/>
    <x v="1"/>
    <x v="8"/>
    <s v="Acco D-Ring Binder w/DublLock"/>
    <n v="51.311999999999998"/>
    <n v="3"/>
    <n v="0.2"/>
    <n v="18.600599999999996"/>
    <n v="3.6250000000000002E-3"/>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n v="4.4999999999999997E-3"/>
  </r>
  <r>
    <n v="893"/>
    <x v="423"/>
    <x v="3"/>
    <x v="335"/>
    <d v="2014-06-28T00:00:00"/>
    <s v="First Class"/>
    <s v="TH-21550"/>
    <s v="Tracy Hopkins"/>
    <x v="2"/>
    <s v="United States"/>
    <s v="Detroit"/>
    <x v="12"/>
    <n v="48227"/>
    <x v="2"/>
    <s v="OFF-AR-10003158"/>
    <x v="1"/>
    <x v="6"/>
    <s v="Fluorescent Highlighters by Dixon"/>
    <n v="15.92"/>
    <n v="4"/>
    <n v="0"/>
    <n v="5.4127999999999989"/>
    <n v="3.3999999999999998E-3"/>
  </r>
  <r>
    <n v="894"/>
    <x v="423"/>
    <x v="3"/>
    <x v="335"/>
    <d v="2014-06-28T00:00:00"/>
    <s v="First Class"/>
    <s v="TH-21550"/>
    <s v="Tracy Hopkins"/>
    <x v="2"/>
    <s v="United States"/>
    <s v="Detroit"/>
    <x v="12"/>
    <n v="48227"/>
    <x v="2"/>
    <s v="TEC-PH-10002660"/>
    <x v="2"/>
    <x v="7"/>
    <s v="Nortel Networks T7316 E Nt8 B27"/>
    <n v="543.91999999999996"/>
    <n v="8"/>
    <n v="0"/>
    <n v="135.98000000000002"/>
    <n v="2.5000000000000001E-3"/>
  </r>
  <r>
    <n v="895"/>
    <x v="424"/>
    <x v="0"/>
    <x v="338"/>
    <d v="2013-11-13T00:00:00"/>
    <s v="First Class"/>
    <s v="PC-18745"/>
    <s v="Pamela Coakley"/>
    <x v="1"/>
    <s v="United States"/>
    <s v="San Francisco"/>
    <x v="1"/>
    <n v="94122"/>
    <x v="1"/>
    <s v="OFF-ST-10002205"/>
    <x v="1"/>
    <x v="4"/>
    <s v="File Shuttle I and Handi-File"/>
    <n v="155.82000000000002"/>
    <n v="7"/>
    <n v="0"/>
    <n v="42.071400000000011"/>
    <n v="2.7000000000000001E-3"/>
  </r>
  <r>
    <n v="896"/>
    <x v="424"/>
    <x v="0"/>
    <x v="338"/>
    <d v="2013-11-13T00:00:00"/>
    <s v="First Class"/>
    <s v="PC-18745"/>
    <s v="Pamela Coakley"/>
    <x v="1"/>
    <s v="United States"/>
    <s v="San Francisco"/>
    <x v="1"/>
    <n v="94122"/>
    <x v="1"/>
    <s v="OFF-BI-10003364"/>
    <x v="1"/>
    <x v="8"/>
    <s v="Binding Machine Supplies"/>
    <n v="70.00800000000001"/>
    <n v="3"/>
    <n v="0.2"/>
    <n v="24.502800000000001"/>
    <n v="3.5000000000000001E-3"/>
  </r>
  <r>
    <n v="897"/>
    <x v="425"/>
    <x v="0"/>
    <x v="339"/>
    <d v="2013-10-07T00:00:00"/>
    <s v="Second Class"/>
    <s v="HL-15040"/>
    <s v="Hunter Lopez"/>
    <x v="0"/>
    <s v="United States"/>
    <s v="Houston"/>
    <x v="5"/>
    <n v="77095"/>
    <x v="2"/>
    <s v="OFF-EN-10001099"/>
    <x v="1"/>
    <x v="12"/>
    <s v="Staples"/>
    <n v="15.648"/>
    <n v="2"/>
    <n v="0.2"/>
    <n v="5.0855999999999986"/>
    <n v="3.2499999999999999E-3"/>
  </r>
  <r>
    <n v="898"/>
    <x v="426"/>
    <x v="2"/>
    <x v="340"/>
    <d v="2011-09-15T00:00:00"/>
    <s v="Standard Class"/>
    <s v="MS-17365"/>
    <s v="Maribeth Schnelling"/>
    <x v="0"/>
    <s v="United States"/>
    <s v="Detroit"/>
    <x v="12"/>
    <n v="48227"/>
    <x v="2"/>
    <s v="OFF-LA-10003923"/>
    <x v="1"/>
    <x v="2"/>
    <s v="Alphabetical Labels for Top Tab Filing"/>
    <n v="103.60000000000001"/>
    <n v="7"/>
    <n v="0"/>
    <n v="51.800000000000004"/>
    <n v="5.0000000000000001E-3"/>
  </r>
  <r>
    <n v="899"/>
    <x v="427"/>
    <x v="3"/>
    <x v="341"/>
    <d v="2014-11-01T00:00:00"/>
    <s v="Second Class"/>
    <s v="GB-14530"/>
    <s v="George Bell"/>
    <x v="1"/>
    <s v="United States"/>
    <s v="Auburn"/>
    <x v="15"/>
    <n v="13021"/>
    <x v="3"/>
    <s v="OFF-PA-10002250"/>
    <x v="1"/>
    <x v="10"/>
    <s v="Things To Do Today Pad"/>
    <n v="46.96"/>
    <n v="8"/>
    <n v="0"/>
    <n v="22.540800000000001"/>
    <n v="4.7999999999999996E-3"/>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n v="-7.3333333333333297E-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n v="3.2499999999999999E-3"/>
  </r>
  <r>
    <n v="902"/>
    <x v="429"/>
    <x v="3"/>
    <x v="343"/>
    <d v="2014-11-14T00:00:00"/>
    <s v="First Class"/>
    <s v="TD-20995"/>
    <s v="Tamara Dahlen"/>
    <x v="0"/>
    <s v="United States"/>
    <s v="Garland"/>
    <x v="5"/>
    <n v="75043"/>
    <x v="2"/>
    <s v="OFF-BI-10001510"/>
    <x v="1"/>
    <x v="8"/>
    <s v="Deluxe Heavy-Duty Vinyl Round Ring Binder"/>
    <n v="18.335999999999999"/>
    <n v="4"/>
    <n v="0.8"/>
    <n v="-32.088000000000008"/>
    <n v="-1.7500000000000002E-2"/>
  </r>
  <r>
    <n v="903"/>
    <x v="430"/>
    <x v="3"/>
    <x v="175"/>
    <d v="2014-09-18T00:00:00"/>
    <s v="First Class"/>
    <s v="DB-13060"/>
    <s v="Dave Brooks"/>
    <x v="0"/>
    <s v="United States"/>
    <s v="Chicago"/>
    <x v="10"/>
    <n v="60653"/>
    <x v="2"/>
    <s v="TEC-PH-10004536"/>
    <x v="2"/>
    <x v="7"/>
    <s v="Avaya 5420 Digital phone"/>
    <n v="323.97600000000006"/>
    <n v="3"/>
    <n v="0.2"/>
    <n v="20.248499999999993"/>
    <n v="6.2500000000000001E-4"/>
  </r>
  <r>
    <n v="904"/>
    <x v="431"/>
    <x v="0"/>
    <x v="143"/>
    <d v="2013-04-13T00:00:00"/>
    <s v="Standard Class"/>
    <s v="LC-17140"/>
    <s v="Logan Currie"/>
    <x v="0"/>
    <s v="United States"/>
    <s v="Los Angeles"/>
    <x v="1"/>
    <n v="90032"/>
    <x v="1"/>
    <s v="OFF-PA-10002947"/>
    <x v="1"/>
    <x v="10"/>
    <s v="Xerox 1923"/>
    <n v="20.04"/>
    <n v="3"/>
    <n v="0"/>
    <n v="9.6191999999999993"/>
    <n v="4.7999999999999996E-3"/>
  </r>
  <r>
    <n v="905"/>
    <x v="431"/>
    <x v="0"/>
    <x v="143"/>
    <d v="2013-04-13T00:00:00"/>
    <s v="Standard Class"/>
    <s v="LC-17140"/>
    <s v="Logan Currie"/>
    <x v="0"/>
    <s v="United States"/>
    <s v="Los Angeles"/>
    <x v="1"/>
    <n v="90032"/>
    <x v="1"/>
    <s v="OFF-ST-10002583"/>
    <x v="1"/>
    <x v="4"/>
    <s v="Fellowes Neat Ideas Storage Cubes"/>
    <n v="64.959999999999994"/>
    <n v="2"/>
    <n v="0"/>
    <n v="2.598399999999998"/>
    <n v="4.0000000000000002E-4"/>
  </r>
  <r>
    <n v="906"/>
    <x v="431"/>
    <x v="0"/>
    <x v="143"/>
    <d v="2013-04-13T00:00:00"/>
    <s v="Standard Class"/>
    <s v="LC-17140"/>
    <s v="Logan Currie"/>
    <x v="0"/>
    <s v="United States"/>
    <s v="Los Angeles"/>
    <x v="1"/>
    <n v="90032"/>
    <x v="1"/>
    <s v="OFF-PA-10000019"/>
    <x v="1"/>
    <x v="10"/>
    <s v="Xerox 1931"/>
    <n v="12.96"/>
    <n v="2"/>
    <n v="0"/>
    <n v="6.2208000000000006"/>
    <n v="4.7999999999999996E-3"/>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n v="3.7499999999999898E-4"/>
  </r>
  <r>
    <n v="908"/>
    <x v="432"/>
    <x v="3"/>
    <x v="247"/>
    <d v="2015-01-04T00:00:00"/>
    <s v="Standard Class"/>
    <s v="PO-18865"/>
    <s v="Patrick O'Donnell"/>
    <x v="0"/>
    <s v="United States"/>
    <s v="New York City"/>
    <x v="15"/>
    <n v="10009"/>
    <x v="3"/>
    <s v="TEC-PH-10004774"/>
    <x v="2"/>
    <x v="7"/>
    <s v="Gear Head AU3700S Headset"/>
    <n v="90.93"/>
    <n v="7"/>
    <n v="0"/>
    <n v="2.7278999999999964"/>
    <n v="2.9999999999999997E-4"/>
  </r>
  <r>
    <n v="909"/>
    <x v="432"/>
    <x v="3"/>
    <x v="247"/>
    <d v="2015-01-04T00:00:00"/>
    <s v="Standard Class"/>
    <s v="PO-18865"/>
    <s v="Patrick O'Donnell"/>
    <x v="0"/>
    <s v="United States"/>
    <s v="New York City"/>
    <x v="15"/>
    <n v="10009"/>
    <x v="3"/>
    <s v="OFF-BI-10003684"/>
    <x v="1"/>
    <x v="8"/>
    <s v="Wilson Jones Legal Size Ring Binders"/>
    <n v="52.775999999999996"/>
    <n v="3"/>
    <n v="0.2"/>
    <n v="19.791"/>
    <n v="3.7499999999999999E-3"/>
  </r>
  <r>
    <n v="910"/>
    <x v="433"/>
    <x v="3"/>
    <x v="264"/>
    <d v="2014-09-08T00:00:00"/>
    <s v="Standard Class"/>
    <s v="BE-11335"/>
    <s v="Bill Eplett"/>
    <x v="2"/>
    <s v="United States"/>
    <s v="Jackson"/>
    <x v="12"/>
    <n v="49201"/>
    <x v="2"/>
    <s v="TEC-PH-10001494"/>
    <x v="2"/>
    <x v="7"/>
    <s v="Polycom CX600 IP Phone VoIP phone"/>
    <n v="1199.8"/>
    <n v="4"/>
    <n v="0"/>
    <n v="323.94600000000003"/>
    <n v="2.7000000000000001E-3"/>
  </r>
  <r>
    <n v="911"/>
    <x v="433"/>
    <x v="3"/>
    <x v="264"/>
    <d v="2014-09-08T00:00:00"/>
    <s v="Standard Class"/>
    <s v="BE-11335"/>
    <s v="Bill Eplett"/>
    <x v="2"/>
    <s v="United States"/>
    <s v="Jackson"/>
    <x v="12"/>
    <n v="49201"/>
    <x v="2"/>
    <s v="TEC-AC-10004666"/>
    <x v="2"/>
    <x v="11"/>
    <s v="Maxell iVDR EX 500GB Cartridge"/>
    <n v="1928.7800000000002"/>
    <n v="7"/>
    <n v="0"/>
    <n v="829.37540000000024"/>
    <n v="4.3E-3"/>
  </r>
  <r>
    <n v="912"/>
    <x v="433"/>
    <x v="3"/>
    <x v="264"/>
    <d v="2014-09-08T00:00:00"/>
    <s v="Standard Class"/>
    <s v="BE-11335"/>
    <s v="Bill Eplett"/>
    <x v="2"/>
    <s v="United States"/>
    <s v="Jackson"/>
    <x v="12"/>
    <n v="49201"/>
    <x v="2"/>
    <s v="OFF-ST-10003816"/>
    <x v="1"/>
    <x v="4"/>
    <s v="Fellowes High-Stak Drawer Files"/>
    <n v="352.38"/>
    <n v="2"/>
    <n v="0"/>
    <n v="81.047399999999982"/>
    <n v="2.3E-3"/>
  </r>
  <r>
    <n v="913"/>
    <x v="434"/>
    <x v="1"/>
    <x v="70"/>
    <d v="2012-06-07T00:00:00"/>
    <s v="Standard Class"/>
    <s v="SC-20050"/>
    <s v="Sample Company A"/>
    <x v="2"/>
    <s v="United States"/>
    <s v="Norwich"/>
    <x v="29"/>
    <n v="6360"/>
    <x v="3"/>
    <s v="FUR-FU-10001935"/>
    <x v="0"/>
    <x v="5"/>
    <s v="3M Hangers With Command Adhesive"/>
    <n v="22.200000000000003"/>
    <n v="6"/>
    <n v="0"/>
    <n v="9.1020000000000021"/>
    <n v="4.1000000000000003E-3"/>
  </r>
  <r>
    <n v="914"/>
    <x v="435"/>
    <x v="3"/>
    <x v="344"/>
    <d v="2014-11-30T00:00:00"/>
    <s v="First Class"/>
    <s v="BM-11650"/>
    <s v="Brian Moss"/>
    <x v="1"/>
    <s v="United States"/>
    <s v="Milwaukee"/>
    <x v="6"/>
    <n v="53209"/>
    <x v="2"/>
    <s v="FUR-FU-10004091"/>
    <x v="0"/>
    <x v="5"/>
    <s v="Howard Miller 13&quot; Diameter Goldtone Round Wall Clock"/>
    <n v="46.94"/>
    <n v="1"/>
    <n v="0"/>
    <n v="19.2454"/>
    <n v="4.1000000000000003E-3"/>
  </r>
  <r>
    <n v="915"/>
    <x v="435"/>
    <x v="3"/>
    <x v="344"/>
    <d v="2014-11-30T00:00:00"/>
    <s v="First Class"/>
    <s v="BM-11650"/>
    <s v="Brian Moss"/>
    <x v="1"/>
    <s v="United States"/>
    <s v="Milwaukee"/>
    <x v="6"/>
    <n v="53209"/>
    <x v="2"/>
    <s v="TEC-AC-10001772"/>
    <x v="2"/>
    <x v="11"/>
    <s v="Memorex Mini Travel Drive 16 GB USB 2.0 Flash Drive"/>
    <n v="143.73000000000002"/>
    <n v="9"/>
    <n v="0"/>
    <n v="56.054700000000011"/>
    <n v="3.8999999999999998E-3"/>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n v="-1.8571428571428599E-3"/>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n v="-7.1428571428571396E-4"/>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n v="-1.7000000000000001E-2"/>
  </r>
  <r>
    <n v="919"/>
    <x v="437"/>
    <x v="0"/>
    <x v="346"/>
    <d v="2013-03-12T00:00:00"/>
    <s v="Standard Class"/>
    <s v="RW-19630"/>
    <s v="Rob Williams"/>
    <x v="1"/>
    <s v="United States"/>
    <s v="Dallas"/>
    <x v="5"/>
    <n v="75220"/>
    <x v="2"/>
    <s v="OFF-EN-10000056"/>
    <x v="1"/>
    <x v="12"/>
    <s v="Cameo Buff Policy Envelopes"/>
    <n v="149.352"/>
    <n v="3"/>
    <n v="0.2"/>
    <n v="50.40629999999998"/>
    <n v="3.375E-3"/>
  </r>
  <r>
    <n v="920"/>
    <x v="437"/>
    <x v="0"/>
    <x v="346"/>
    <d v="2013-03-12T00:00:00"/>
    <s v="Standard Class"/>
    <s v="RW-19630"/>
    <s v="Rob Williams"/>
    <x v="1"/>
    <s v="United States"/>
    <s v="Dallas"/>
    <x v="5"/>
    <n v="75220"/>
    <x v="2"/>
    <s v="OFF-ST-10001558"/>
    <x v="1"/>
    <x v="4"/>
    <s v="Acco Perma 4000 Stacking Storage Drawers"/>
    <n v="12.991999999999999"/>
    <n v="1"/>
    <n v="0.2"/>
    <n v="-0.81199999999999983"/>
    <n v="-6.2500000000000001E-4"/>
  </r>
  <r>
    <n v="921"/>
    <x v="438"/>
    <x v="2"/>
    <x v="29"/>
    <d v="2011-12-12T00:00:00"/>
    <s v="Standard Class"/>
    <s v="RC-19825"/>
    <s v="Roy Collins"/>
    <x v="0"/>
    <s v="United States"/>
    <s v="Alexandria"/>
    <x v="17"/>
    <n v="22304"/>
    <x v="0"/>
    <s v="OFF-ST-10002444"/>
    <x v="1"/>
    <x v="4"/>
    <s v="Recycled Eldon Regeneration Jumbo File"/>
    <n v="24.56"/>
    <n v="2"/>
    <n v="0"/>
    <n v="6.8767999999999994"/>
    <n v="2.8E-3"/>
  </r>
  <r>
    <n v="922"/>
    <x v="439"/>
    <x v="1"/>
    <x v="347"/>
    <d v="2012-04-15T00:00:00"/>
    <s v="Standard Class"/>
    <s v="SE-20110"/>
    <s v="Sanjit Engle"/>
    <x v="0"/>
    <s v="United States"/>
    <s v="New York City"/>
    <x v="15"/>
    <n v="10009"/>
    <x v="3"/>
    <s v="TEC-AC-10002473"/>
    <x v="2"/>
    <x v="11"/>
    <s v="Maxell 4.7GB DVD-R"/>
    <n v="85.14"/>
    <n v="3"/>
    <n v="0"/>
    <n v="34.907399999999996"/>
    <n v="4.1000000000000003E-3"/>
  </r>
  <r>
    <n v="923"/>
    <x v="439"/>
    <x v="1"/>
    <x v="347"/>
    <d v="2012-04-15T00:00:00"/>
    <s v="Standard Class"/>
    <s v="SE-20110"/>
    <s v="Sanjit Engle"/>
    <x v="0"/>
    <s v="United States"/>
    <s v="New York City"/>
    <x v="15"/>
    <n v="10009"/>
    <x v="3"/>
    <s v="TEC-PH-10004531"/>
    <x v="2"/>
    <x v="7"/>
    <s v="OtterBox Commuter Series Case - iPhone 5 &amp; 5s"/>
    <n v="21.99"/>
    <n v="1"/>
    <n v="0"/>
    <n v="10.555199999999999"/>
    <n v="4.7999999999999996E-3"/>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n v="2.8E-3"/>
  </r>
  <r>
    <n v="925"/>
    <x v="440"/>
    <x v="0"/>
    <x v="306"/>
    <d v="2013-09-21T00:00:00"/>
    <s v="Standard Class"/>
    <s v="AH-10075"/>
    <s v="Adam Hart"/>
    <x v="1"/>
    <s v="United States"/>
    <s v="New York City"/>
    <x v="15"/>
    <n v="10011"/>
    <x v="3"/>
    <s v="OFF-BI-10003650"/>
    <x v="1"/>
    <x v="8"/>
    <s v="GBC DocuBind 300 Electric Binding Machine"/>
    <n v="841.5680000000001"/>
    <n v="2"/>
    <n v="0.2"/>
    <n v="294.54879999999991"/>
    <n v="3.5000000000000001E-3"/>
  </r>
  <r>
    <n v="926"/>
    <x v="441"/>
    <x v="2"/>
    <x v="103"/>
    <d v="2011-09-16T00:00:00"/>
    <s v="First Class"/>
    <s v="JM-15535"/>
    <s v="Jessica Myrick"/>
    <x v="0"/>
    <s v="United States"/>
    <s v="Philadelphia"/>
    <x v="9"/>
    <n v="19143"/>
    <x v="3"/>
    <s v="OFF-PA-10003543"/>
    <x v="1"/>
    <x v="10"/>
    <s v="Xerox 1985"/>
    <n v="15.552000000000003"/>
    <n v="3"/>
    <n v="0.2"/>
    <n v="5.4432"/>
    <n v="3.5000000000000001E-3"/>
  </r>
  <r>
    <n v="927"/>
    <x v="441"/>
    <x v="2"/>
    <x v="103"/>
    <d v="2011-09-16T00:00:00"/>
    <s v="First Class"/>
    <s v="JM-15535"/>
    <s v="Jessica Myrick"/>
    <x v="0"/>
    <s v="United States"/>
    <s v="Philadelphia"/>
    <x v="9"/>
    <n v="19143"/>
    <x v="3"/>
    <s v="TEC-AC-10004353"/>
    <x v="2"/>
    <x v="11"/>
    <s v="Hypercom P1300 Pinpad"/>
    <n v="252.00000000000003"/>
    <n v="5"/>
    <n v="0.2"/>
    <n v="53.550000000000004"/>
    <n v="2.1250000000000002E-3"/>
  </r>
  <r>
    <n v="928"/>
    <x v="442"/>
    <x v="1"/>
    <x v="348"/>
    <d v="2012-10-09T00:00:00"/>
    <s v="Standard Class"/>
    <s v="JJ-15760"/>
    <s v="Joel Jenkins"/>
    <x v="2"/>
    <s v="United States"/>
    <s v="Springfield"/>
    <x v="17"/>
    <n v="22153"/>
    <x v="0"/>
    <s v="OFF-AR-10000658"/>
    <x v="1"/>
    <x v="6"/>
    <s v="Newell 324"/>
    <n v="46.2"/>
    <n v="4"/>
    <n v="0"/>
    <n v="12.936"/>
    <n v="2.8E-3"/>
  </r>
  <r>
    <n v="929"/>
    <x v="442"/>
    <x v="1"/>
    <x v="348"/>
    <d v="2012-10-09T00:00:00"/>
    <s v="Standard Class"/>
    <s v="JJ-15760"/>
    <s v="Joel Jenkins"/>
    <x v="2"/>
    <s v="United States"/>
    <s v="Springfield"/>
    <x v="17"/>
    <n v="22153"/>
    <x v="0"/>
    <s v="OFF-AP-10000696"/>
    <x v="1"/>
    <x v="9"/>
    <s v="Holmes Odor Grabber"/>
    <n v="28.84"/>
    <n v="2"/>
    <n v="0"/>
    <n v="9.517199999999999"/>
    <n v="3.3E-3"/>
  </r>
  <r>
    <n v="930"/>
    <x v="443"/>
    <x v="3"/>
    <x v="349"/>
    <d v="2014-04-18T00:00:00"/>
    <s v="First Class"/>
    <s v="AB-10165"/>
    <s v="Alan Barnes"/>
    <x v="0"/>
    <s v="United States"/>
    <s v="Toledo"/>
    <x v="24"/>
    <n v="43615"/>
    <x v="3"/>
    <s v="OFF-AR-10003560"/>
    <x v="1"/>
    <x v="6"/>
    <s v="Zebra Zazzle Fluorescent Highlighters"/>
    <n v="14.592000000000002"/>
    <n v="3"/>
    <n v="0.2"/>
    <n v="2.5535999999999985"/>
    <n v="1.75E-3"/>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n v="2.3749999999999999E-3"/>
  </r>
  <r>
    <n v="932"/>
    <x v="443"/>
    <x v="3"/>
    <x v="349"/>
    <d v="2014-04-18T00:00:00"/>
    <s v="First Class"/>
    <s v="AB-10165"/>
    <s v="Alan Barnes"/>
    <x v="0"/>
    <s v="United States"/>
    <s v="Toledo"/>
    <x v="24"/>
    <n v="43615"/>
    <x v="3"/>
    <s v="OFF-PA-10004971"/>
    <x v="1"/>
    <x v="10"/>
    <s v="Xerox 196"/>
    <n v="13.872000000000002"/>
    <n v="3"/>
    <n v="0.2"/>
    <n v="5.0286000000000008"/>
    <n v="3.6250000000000002E-3"/>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n v="3.375E-3"/>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n v="3.375E-3"/>
  </r>
  <r>
    <n v="935"/>
    <x v="445"/>
    <x v="0"/>
    <x v="23"/>
    <d v="2013-06-25T00:00:00"/>
    <s v="Standard Class"/>
    <s v="CG-12040"/>
    <s v="Catherine Glotzbach"/>
    <x v="2"/>
    <s v="United States"/>
    <s v="Philadelphia"/>
    <x v="9"/>
    <n v="19120"/>
    <x v="3"/>
    <s v="OFF-BI-10004826"/>
    <x v="1"/>
    <x v="8"/>
    <s v="JM Magazine Binder"/>
    <n v="29.718000000000007"/>
    <n v="6"/>
    <n v="0.7"/>
    <n v="-21.793199999999992"/>
    <n v="-7.3333333333333297E-3"/>
  </r>
  <r>
    <n v="936"/>
    <x v="445"/>
    <x v="0"/>
    <x v="23"/>
    <d v="2013-06-25T00:00:00"/>
    <s v="Standard Class"/>
    <s v="CG-12040"/>
    <s v="Catherine Glotzbach"/>
    <x v="2"/>
    <s v="United States"/>
    <s v="Philadelphia"/>
    <x v="9"/>
    <n v="19120"/>
    <x v="3"/>
    <s v="OFF-PA-10001870"/>
    <x v="1"/>
    <x v="10"/>
    <s v="Xerox 202"/>
    <n v="15.552000000000003"/>
    <n v="3"/>
    <n v="0.2"/>
    <n v="5.4432"/>
    <n v="3.5000000000000001E-3"/>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n v="7.4999999999999904E-4"/>
  </r>
  <r>
    <n v="938"/>
    <x v="446"/>
    <x v="3"/>
    <x v="60"/>
    <d v="2014-11-07T00:00:00"/>
    <s v="First Class"/>
    <s v="RA-19885"/>
    <s v="Ruben Ausman"/>
    <x v="1"/>
    <s v="United States"/>
    <s v="Farmington"/>
    <x v="27"/>
    <n v="87401"/>
    <x v="1"/>
    <s v="TEC-AC-10003911"/>
    <x v="2"/>
    <x v="11"/>
    <s v="NETGEAR AC1750 Dual Band Gigabit Smart WiFi Router"/>
    <n v="159.99"/>
    <n v="1"/>
    <n v="0"/>
    <n v="54.396599999999992"/>
    <n v="3.3999999999999998E-3"/>
  </r>
  <r>
    <n v="939"/>
    <x v="447"/>
    <x v="1"/>
    <x v="350"/>
    <d v="2012-12-17T00:00:00"/>
    <s v="Standard Class"/>
    <s v="RP-19270"/>
    <s v="Rachel Payne"/>
    <x v="1"/>
    <s v="United States"/>
    <s v="Riverside"/>
    <x v="1"/>
    <n v="92503"/>
    <x v="1"/>
    <s v="OFF-PA-10000289"/>
    <x v="1"/>
    <x v="10"/>
    <s v="Xerox 213"/>
    <n v="12.96"/>
    <n v="2"/>
    <n v="0"/>
    <n v="6.2208000000000006"/>
    <n v="4.7999999999999996E-3"/>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n v="2.5999999999999999E-3"/>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n v="4.7000000000000002E-3"/>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n v="3.6250000000000002E-3"/>
  </r>
  <r>
    <n v="943"/>
    <x v="449"/>
    <x v="0"/>
    <x v="180"/>
    <d v="2013-12-21T00:00:00"/>
    <s v="Standard Class"/>
    <s v="RW-19630"/>
    <s v="Rob Williams"/>
    <x v="1"/>
    <s v="United States"/>
    <s v="Torrance"/>
    <x v="1"/>
    <n v="90503"/>
    <x v="1"/>
    <s v="FUR-TA-10000577"/>
    <x v="0"/>
    <x v="3"/>
    <s v="Bretford CR4500 Series Slim Rectangular Table"/>
    <n v="1114.2719999999999"/>
    <n v="4"/>
    <n v="0.2"/>
    <n v="41.785200000000032"/>
    <n v="3.7500000000000001E-4"/>
  </r>
  <r>
    <n v="944"/>
    <x v="450"/>
    <x v="1"/>
    <x v="352"/>
    <d v="2012-06-03T00:00:00"/>
    <s v="Standard Class"/>
    <s v="JL-15850"/>
    <s v="John Lucas"/>
    <x v="0"/>
    <s v="United States"/>
    <s v="Seattle"/>
    <x v="4"/>
    <n v="98105"/>
    <x v="1"/>
    <s v="OFF-PA-10004101"/>
    <x v="1"/>
    <x v="10"/>
    <s v="Xerox 1894"/>
    <n v="32.400000000000006"/>
    <n v="5"/>
    <n v="0"/>
    <n v="15.552000000000001"/>
    <n v="4.7999999999999996E-3"/>
  </r>
  <r>
    <n v="945"/>
    <x v="450"/>
    <x v="1"/>
    <x v="352"/>
    <d v="2012-06-03T00:00:00"/>
    <s v="Standard Class"/>
    <s v="JL-15850"/>
    <s v="John Lucas"/>
    <x v="0"/>
    <s v="United States"/>
    <s v="Seattle"/>
    <x v="4"/>
    <n v="98105"/>
    <x v="1"/>
    <s v="OFF-ST-10001496"/>
    <x v="1"/>
    <x v="4"/>
    <s v="Standard Rollaway File with Lock"/>
    <n v="540.56999999999994"/>
    <n v="3"/>
    <n v="0"/>
    <n v="140.54820000000001"/>
    <n v="2.5999999999999999E-3"/>
  </r>
  <r>
    <n v="946"/>
    <x v="450"/>
    <x v="1"/>
    <x v="352"/>
    <d v="2012-06-03T00:00:00"/>
    <s v="Standard Class"/>
    <s v="JL-15850"/>
    <s v="John Lucas"/>
    <x v="0"/>
    <s v="United States"/>
    <s v="Seattle"/>
    <x v="4"/>
    <n v="98105"/>
    <x v="1"/>
    <s v="OFF-BI-10002931"/>
    <x v="1"/>
    <x v="8"/>
    <s v="Avery Trapezoid Extra Heavy Duty 4&quot; Binders"/>
    <n v="167.76"/>
    <n v="5"/>
    <n v="0.2"/>
    <n v="62.91"/>
    <n v="3.7499999999999999E-3"/>
  </r>
  <r>
    <n v="947"/>
    <x v="451"/>
    <x v="1"/>
    <x v="353"/>
    <d v="2012-07-28T00:00:00"/>
    <s v="First Class"/>
    <s v="CA-12775"/>
    <s v="Cynthia Arntzen"/>
    <x v="0"/>
    <s v="United States"/>
    <s v="Mesa"/>
    <x v="16"/>
    <n v="85204"/>
    <x v="1"/>
    <s v="FUR-TA-10002356"/>
    <x v="0"/>
    <x v="3"/>
    <s v="Bevis Boat-Shaped Conference Table"/>
    <n v="393.16500000000002"/>
    <n v="3"/>
    <n v="0.5"/>
    <n v="-204.44580000000005"/>
    <n v="-5.1999999999999998E-3"/>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n v="-2.5000000000000001E-4"/>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n v="7.5000000000000002E-4"/>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n v="-3.0000000000000001E-3"/>
  </r>
  <r>
    <n v="951"/>
    <x v="452"/>
    <x v="3"/>
    <x v="354"/>
    <d v="2014-12-03T00:00:00"/>
    <s v="Standard Class"/>
    <s v="RB-19795"/>
    <s v="Ross Baird"/>
    <x v="2"/>
    <s v="United States"/>
    <s v="Philadelphia"/>
    <x v="9"/>
    <n v="19120"/>
    <x v="3"/>
    <s v="OFF-PA-10000788"/>
    <x v="1"/>
    <x v="10"/>
    <s v="Xerox 210"/>
    <n v="15.552000000000003"/>
    <n v="3"/>
    <n v="0.2"/>
    <n v="5.4432"/>
    <n v="3.5000000000000001E-3"/>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n v="3.1250000000000002E-3"/>
  </r>
  <r>
    <n v="953"/>
    <x v="453"/>
    <x v="3"/>
    <x v="355"/>
    <d v="2014-04-08T00:00:00"/>
    <s v="Standard Class"/>
    <s v="KH-16360"/>
    <s v="Katherine Hughes"/>
    <x v="0"/>
    <s v="United States"/>
    <s v="Philadelphia"/>
    <x v="9"/>
    <n v="19143"/>
    <x v="3"/>
    <s v="FUR-FU-10001940"/>
    <x v="0"/>
    <x v="5"/>
    <s v="Staples"/>
    <n v="25.472000000000001"/>
    <n v="4"/>
    <n v="0.2"/>
    <n v="7.6416000000000022"/>
    <n v="3.0000000000000001E-3"/>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n v="1E-3"/>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n v="-1.47058823529412E-3"/>
  </r>
  <r>
    <n v="956"/>
    <x v="455"/>
    <x v="3"/>
    <x v="329"/>
    <d v="2014-12-05T00:00:00"/>
    <s v="Standard Class"/>
    <s v="SW-20275"/>
    <s v="Scott Williamson"/>
    <x v="0"/>
    <s v="United States"/>
    <s v="Jackson"/>
    <x v="35"/>
    <n v="39212"/>
    <x v="0"/>
    <s v="OFF-ST-10000604"/>
    <x v="1"/>
    <x v="4"/>
    <s v="Home/Office Personal File Carts"/>
    <n v="173.79999999999998"/>
    <n v="5"/>
    <n v="0"/>
    <n v="43.449999999999989"/>
    <n v="2.5000000000000001E-3"/>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n v="8.7500000000000002E-4"/>
  </r>
  <r>
    <n v="958"/>
    <x v="456"/>
    <x v="3"/>
    <x v="356"/>
    <d v="2014-05-19T00:00:00"/>
    <s v="Second Class"/>
    <s v="JA-15970"/>
    <s v="Joseph Airdo"/>
    <x v="0"/>
    <s v="United States"/>
    <s v="Phoenix"/>
    <x v="16"/>
    <n v="85023"/>
    <x v="1"/>
    <s v="OFF-BI-10004465"/>
    <x v="1"/>
    <x v="8"/>
    <s v="Avery Durable Slant Ring Binders"/>
    <n v="4.7520000000000007"/>
    <n v="2"/>
    <n v="0.7"/>
    <n v="-3.1679999999999993"/>
    <n v="-6.6666666666666602E-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n v="3.6250000000000002E-3"/>
  </r>
  <r>
    <n v="960"/>
    <x v="457"/>
    <x v="1"/>
    <x v="357"/>
    <d v="2012-09-22T00:00:00"/>
    <s v="Same Day"/>
    <s v="DL-12925"/>
    <s v="Daniel Lacy"/>
    <x v="0"/>
    <s v="United States"/>
    <s v="Oceanside"/>
    <x v="1"/>
    <n v="92054"/>
    <x v="1"/>
    <s v="FUR-FU-10004188"/>
    <x v="0"/>
    <x v="5"/>
    <s v="Luxo Professional Combination Clamp-On Lamps"/>
    <n v="204.6"/>
    <n v="2"/>
    <n v="0"/>
    <n v="53.195999999999998"/>
    <n v="2.5999999999999999E-3"/>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n v="8.7500000000000002E-4"/>
  </r>
  <r>
    <n v="962"/>
    <x v="459"/>
    <x v="1"/>
    <x v="154"/>
    <d v="2012-12-01T00:00:00"/>
    <s v="Standard Class"/>
    <s v="TB-21190"/>
    <s v="Thomas Brumley"/>
    <x v="2"/>
    <s v="United States"/>
    <s v="Fayetteville"/>
    <x v="36"/>
    <n v="72701"/>
    <x v="0"/>
    <s v="OFF-BI-10000145"/>
    <x v="1"/>
    <x v="8"/>
    <s v="Zipper Ring Binder Pockets"/>
    <n v="6.24"/>
    <n v="2"/>
    <n v="0"/>
    <n v="3.0575999999999999"/>
    <n v="4.8999999999999998E-3"/>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n v="5.0000000000000001E-3"/>
  </r>
  <r>
    <n v="964"/>
    <x v="461"/>
    <x v="2"/>
    <x v="358"/>
    <d v="2011-09-24T00:00:00"/>
    <s v="Second Class"/>
    <s v="MS-17365"/>
    <s v="Maribeth Schnelling"/>
    <x v="0"/>
    <s v="United States"/>
    <s v="Boca Raton"/>
    <x v="2"/>
    <n v="33433"/>
    <x v="0"/>
    <s v="OFF-LA-10001613"/>
    <x v="1"/>
    <x v="2"/>
    <s v="Avery File Folder Labels"/>
    <n v="4.6079999999999997"/>
    <n v="2"/>
    <n v="0.2"/>
    <n v="1.6704000000000001"/>
    <n v="3.6250000000000002E-3"/>
  </r>
  <r>
    <n v="965"/>
    <x v="462"/>
    <x v="3"/>
    <x v="359"/>
    <d v="2014-04-12T00:00:00"/>
    <s v="First Class"/>
    <s v="BS-11800"/>
    <s v="Bryan Spruell"/>
    <x v="2"/>
    <s v="United States"/>
    <s v="New York City"/>
    <x v="15"/>
    <n v="10011"/>
    <x v="3"/>
    <s v="OFF-LA-10004055"/>
    <x v="1"/>
    <x v="2"/>
    <s v="Color-Coded Legal Exhibit Labels"/>
    <n v="9.82"/>
    <n v="2"/>
    <n v="0"/>
    <n v="4.8117999999999999"/>
    <n v="4.8999999999999998E-3"/>
  </r>
  <r>
    <n v="966"/>
    <x v="462"/>
    <x v="3"/>
    <x v="359"/>
    <d v="2014-04-12T00:00:00"/>
    <s v="First Class"/>
    <s v="BS-11800"/>
    <s v="Bryan Spruell"/>
    <x v="2"/>
    <s v="United States"/>
    <s v="New York City"/>
    <x v="15"/>
    <n v="10011"/>
    <x v="3"/>
    <s v="OFF-AR-10004344"/>
    <x v="1"/>
    <x v="6"/>
    <s v="Bulldog Vacuum Base Pencil Sharpener"/>
    <n v="35.97"/>
    <n v="3"/>
    <n v="0"/>
    <n v="9.7118999999999982"/>
    <n v="2.7000000000000001E-3"/>
  </r>
  <r>
    <n v="967"/>
    <x v="462"/>
    <x v="3"/>
    <x v="359"/>
    <d v="2014-04-12T00:00:00"/>
    <s v="First Class"/>
    <s v="BS-11800"/>
    <s v="Bryan Spruell"/>
    <x v="2"/>
    <s v="United States"/>
    <s v="New York City"/>
    <x v="15"/>
    <n v="10011"/>
    <x v="3"/>
    <s v="OFF-PA-10004621"/>
    <x v="1"/>
    <x v="10"/>
    <s v="Xerox 212"/>
    <n v="12.96"/>
    <n v="2"/>
    <n v="0"/>
    <n v="6.2208000000000006"/>
    <n v="4.7999999999999996E-3"/>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n v="4.7999999999999996E-3"/>
  </r>
  <r>
    <n v="969"/>
    <x v="462"/>
    <x v="3"/>
    <x v="359"/>
    <d v="2014-04-12T00:00:00"/>
    <s v="First Class"/>
    <s v="BS-11800"/>
    <s v="Bryan Spruell"/>
    <x v="2"/>
    <s v="United States"/>
    <s v="New York City"/>
    <x v="15"/>
    <n v="10011"/>
    <x v="3"/>
    <s v="OFF-LA-10001613"/>
    <x v="1"/>
    <x v="2"/>
    <s v="Avery File Folder Labels"/>
    <n v="8.64"/>
    <n v="3"/>
    <n v="0"/>
    <n v="4.2336"/>
    <n v="4.8999999999999998E-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n v="2.2499999999999998E-3"/>
  </r>
  <r>
    <n v="972"/>
    <x v="463"/>
    <x v="2"/>
    <x v="360"/>
    <d v="2011-01-19T00:00:00"/>
    <s v="Second Class"/>
    <s v="DL-13315"/>
    <s v="Delfina Latchford"/>
    <x v="0"/>
    <s v="United States"/>
    <s v="Philadelphia"/>
    <x v="9"/>
    <n v="19134"/>
    <x v="3"/>
    <s v="TEC-PH-10004614"/>
    <x v="2"/>
    <x v="7"/>
    <s v="AT&amp;T 841000 Phone"/>
    <n v="124.19999999999999"/>
    <n v="3"/>
    <n v="0.4"/>
    <n v="-31.050000000000011"/>
    <n v="-2.5000000000000001E-3"/>
  </r>
  <r>
    <n v="973"/>
    <x v="463"/>
    <x v="2"/>
    <x v="360"/>
    <d v="2011-01-19T00:00:00"/>
    <s v="Second Class"/>
    <s v="DL-13315"/>
    <s v="Delfina Latchford"/>
    <x v="0"/>
    <s v="United States"/>
    <s v="Philadelphia"/>
    <x v="9"/>
    <n v="19134"/>
    <x v="3"/>
    <s v="OFF-BI-10001575"/>
    <x v="1"/>
    <x v="8"/>
    <s v="GBC Linen Binding Covers"/>
    <n v="18.588000000000005"/>
    <n v="2"/>
    <n v="0.7"/>
    <n v="-13.6312"/>
    <n v="-7.3333333333333297E-3"/>
  </r>
  <r>
    <n v="974"/>
    <x v="463"/>
    <x v="2"/>
    <x v="360"/>
    <d v="2011-01-19T00:00:00"/>
    <s v="Second Class"/>
    <s v="DL-13315"/>
    <s v="Delfina Latchford"/>
    <x v="0"/>
    <s v="United States"/>
    <s v="Philadelphia"/>
    <x v="9"/>
    <n v="19134"/>
    <x v="3"/>
    <s v="OFF-LA-10001074"/>
    <x v="1"/>
    <x v="2"/>
    <s v="Round Specialty Laser Printer Labels"/>
    <n v="30.072000000000003"/>
    <n v="3"/>
    <n v="0.2"/>
    <n v="10.149299999999997"/>
    <n v="3.375E-3"/>
  </r>
  <r>
    <n v="975"/>
    <x v="464"/>
    <x v="3"/>
    <x v="361"/>
    <d v="2014-10-09T00:00:00"/>
    <s v="Second Class"/>
    <s v="PO-19195"/>
    <s v="Phillina Ober"/>
    <x v="2"/>
    <s v="United States"/>
    <s v="New York City"/>
    <x v="15"/>
    <n v="10011"/>
    <x v="3"/>
    <s v="TEC-PH-10003555"/>
    <x v="2"/>
    <x v="7"/>
    <s v="Motorola HK250 Universal Bluetooth Headset"/>
    <n v="160.92999999999998"/>
    <n v="7"/>
    <n v="0"/>
    <n v="3.2186000000000092"/>
    <n v="2.0000000000000101E-4"/>
  </r>
  <r>
    <n v="976"/>
    <x v="464"/>
    <x v="3"/>
    <x v="361"/>
    <d v="2014-10-09T00:00:00"/>
    <s v="Second Class"/>
    <s v="PO-19195"/>
    <s v="Phillina Ober"/>
    <x v="2"/>
    <s v="United States"/>
    <s v="New York City"/>
    <x v="15"/>
    <n v="10011"/>
    <x v="3"/>
    <s v="OFF-BI-10004492"/>
    <x v="1"/>
    <x v="8"/>
    <s v="Tuf-Vin Binders"/>
    <n v="75.792000000000002"/>
    <n v="3"/>
    <n v="0.2"/>
    <n v="25.579799999999992"/>
    <n v="3.375E-3"/>
  </r>
  <r>
    <n v="977"/>
    <x v="465"/>
    <x v="3"/>
    <x v="362"/>
    <d v="2014-07-16T00:00:00"/>
    <s v="Standard Class"/>
    <s v="TD-20995"/>
    <s v="Tamara Dahlen"/>
    <x v="0"/>
    <s v="United States"/>
    <s v="Portland"/>
    <x v="21"/>
    <n v="97206"/>
    <x v="1"/>
    <s v="OFF-BI-10002012"/>
    <x v="1"/>
    <x v="8"/>
    <s v="Wilson Jones Easy Flow II Sheet Lifters"/>
    <n v="1.0800000000000003"/>
    <n v="2"/>
    <n v="0.7"/>
    <n v="-0.79200000000000004"/>
    <n v="-7.3333333333333297E-3"/>
  </r>
  <r>
    <n v="978"/>
    <x v="466"/>
    <x v="3"/>
    <x v="363"/>
    <d v="2014-01-11T00:00:00"/>
    <s v="First Class"/>
    <s v="BW-11110"/>
    <s v="Bart Watters"/>
    <x v="1"/>
    <s v="United States"/>
    <s v="Detroit"/>
    <x v="12"/>
    <n v="48205"/>
    <x v="2"/>
    <s v="TEC-MA-10000822"/>
    <x v="2"/>
    <x v="15"/>
    <s v="Lexmark MX611dhe Monochrome Laser Printer"/>
    <n v="3059.982"/>
    <n v="2"/>
    <n v="0.1"/>
    <n v="679.99599999999964"/>
    <n v="2.2222222222222201E-3"/>
  </r>
  <r>
    <n v="979"/>
    <x v="467"/>
    <x v="0"/>
    <x v="198"/>
    <d v="2013-06-01T00:00:00"/>
    <s v="First Class"/>
    <s v="RW-19690"/>
    <s v="Robert Waldorf"/>
    <x v="0"/>
    <s v="United States"/>
    <s v="Wilmington"/>
    <x v="3"/>
    <n v="28403"/>
    <x v="0"/>
    <s v="OFF-BI-10000848"/>
    <x v="1"/>
    <x v="8"/>
    <s v="Angle-D Ring Binders"/>
    <n v="3.2820000000000005"/>
    <n v="2"/>
    <n v="0.7"/>
    <n v="-2.6256000000000004"/>
    <n v="-8.0000000000000002E-3"/>
  </r>
  <r>
    <n v="980"/>
    <x v="468"/>
    <x v="1"/>
    <x v="364"/>
    <d v="2012-12-12T00:00:00"/>
    <s v="First Class"/>
    <s v="KB-16600"/>
    <s v="Ken Brennan"/>
    <x v="1"/>
    <s v="United States"/>
    <s v="Columbus"/>
    <x v="14"/>
    <n v="47201"/>
    <x v="2"/>
    <s v="OFF-PA-10004156"/>
    <x v="1"/>
    <x v="10"/>
    <s v="Xerox 188"/>
    <n v="34.019999999999996"/>
    <n v="3"/>
    <n v="0"/>
    <n v="16.669799999999999"/>
    <n v="4.8999999999999998E-3"/>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n v="1.55555555555556E-3"/>
  </r>
  <r>
    <n v="982"/>
    <x v="470"/>
    <x v="2"/>
    <x v="7"/>
    <d v="2011-11-14T00:00:00"/>
    <s v="Second Class"/>
    <s v="TZ-21580"/>
    <s v="Tracy Zic"/>
    <x v="0"/>
    <s v="United States"/>
    <s v="Louisville"/>
    <x v="22"/>
    <n v="80027"/>
    <x v="1"/>
    <s v="OFF-AR-10000034"/>
    <x v="1"/>
    <x v="6"/>
    <s v="BIC Brite Liner Grip Highlighters, Assorted, 5/Pack"/>
    <n v="3.3920000000000003"/>
    <n v="1"/>
    <n v="0.2"/>
    <n v="0.80559999999999987"/>
    <n v="2.3749999999999999E-3"/>
  </r>
  <r>
    <n v="983"/>
    <x v="470"/>
    <x v="2"/>
    <x v="7"/>
    <d v="2011-11-14T00:00:00"/>
    <s v="Second Class"/>
    <s v="TZ-21580"/>
    <s v="Tracy Zic"/>
    <x v="0"/>
    <s v="United States"/>
    <s v="Louisville"/>
    <x v="22"/>
    <n v="80027"/>
    <x v="1"/>
    <s v="TEC-PH-10000560"/>
    <x v="2"/>
    <x v="7"/>
    <s v="Samsung Galaxy S III - 16GB - pebble blue (T-Mobile)"/>
    <n v="559.98400000000004"/>
    <n v="2"/>
    <n v="0.2"/>
    <n v="55.998400000000032"/>
    <n v="1E-3"/>
  </r>
  <r>
    <n v="984"/>
    <x v="470"/>
    <x v="2"/>
    <x v="7"/>
    <d v="2011-11-14T00:00:00"/>
    <s v="Second Class"/>
    <s v="TZ-21580"/>
    <s v="Tracy Zic"/>
    <x v="0"/>
    <s v="United States"/>
    <s v="Louisville"/>
    <x v="22"/>
    <n v="80027"/>
    <x v="1"/>
    <s v="FUR-CH-10000665"/>
    <x v="0"/>
    <x v="1"/>
    <s v="Global Airflow Leather Mesh Back Chair, Black"/>
    <n v="603.91999999999996"/>
    <n v="5"/>
    <n v="0.2"/>
    <n v="75.489999999999924"/>
    <n v="1.25E-3"/>
  </r>
  <r>
    <n v="985"/>
    <x v="471"/>
    <x v="3"/>
    <x v="365"/>
    <d v="2014-10-06T00:00:00"/>
    <s v="Standard Class"/>
    <s v="AS-10630"/>
    <s v="Ann Steele"/>
    <x v="2"/>
    <s v="United States"/>
    <s v="Pasadena"/>
    <x v="5"/>
    <n v="77506"/>
    <x v="2"/>
    <s v="OFF-LA-10001569"/>
    <x v="1"/>
    <x v="2"/>
    <s v="Avery 499"/>
    <n v="7.9680000000000009"/>
    <n v="2"/>
    <n v="0.2"/>
    <n v="2.5895999999999999"/>
    <n v="3.2499999999999999E-3"/>
  </r>
  <r>
    <n v="986"/>
    <x v="471"/>
    <x v="3"/>
    <x v="365"/>
    <d v="2014-10-06T00:00:00"/>
    <s v="Standard Class"/>
    <s v="AS-10630"/>
    <s v="Ann Steele"/>
    <x v="2"/>
    <s v="United States"/>
    <s v="Pasadena"/>
    <x v="5"/>
    <n v="77506"/>
    <x v="2"/>
    <s v="OFF-EN-10000461"/>
    <x v="1"/>
    <x v="12"/>
    <s v="#10- 4 1/8&quot; x 9 1/2&quot; Recycled Envelopes"/>
    <n v="27.968000000000004"/>
    <n v="4"/>
    <n v="0.2"/>
    <n v="9.4391999999999996"/>
    <n v="3.375E-3"/>
  </r>
  <r>
    <n v="987"/>
    <x v="471"/>
    <x v="3"/>
    <x v="365"/>
    <d v="2014-10-06T00:00:00"/>
    <s v="Standard Class"/>
    <s v="AS-10630"/>
    <s v="Ann Steele"/>
    <x v="2"/>
    <s v="United States"/>
    <s v="Pasadena"/>
    <x v="5"/>
    <n v="77506"/>
    <x v="2"/>
    <s v="TEC-MA-10003066"/>
    <x v="2"/>
    <x v="15"/>
    <s v="Wasp CCD Handheld Bar Code Reader"/>
    <n v="336.51"/>
    <n v="3"/>
    <n v="0.4"/>
    <n v="44.867999999999967"/>
    <n v="1.33333333333333E-3"/>
  </r>
  <r>
    <n v="988"/>
    <x v="472"/>
    <x v="1"/>
    <x v="366"/>
    <d v="2012-03-10T00:00:00"/>
    <s v="Same Day"/>
    <s v="TS-21340"/>
    <s v="Toby Swindell"/>
    <x v="0"/>
    <s v="United States"/>
    <s v="Houston"/>
    <x v="5"/>
    <n v="77041"/>
    <x v="2"/>
    <s v="OFF-BI-10004022"/>
    <x v="1"/>
    <x v="8"/>
    <s v="Acco Suede Grain Vinyl Round Ring Binder"/>
    <n v="1.1119999999999997"/>
    <n v="2"/>
    <n v="0.8"/>
    <n v="-1.8904000000000001"/>
    <n v="-1.7000000000000001E-2"/>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n v="1.4E-3"/>
  </r>
  <r>
    <n v="990"/>
    <x v="473"/>
    <x v="3"/>
    <x v="367"/>
    <d v="2014-05-27T00:00:00"/>
    <s v="Standard Class"/>
    <s v="JG-15805"/>
    <s v="John Grady"/>
    <x v="1"/>
    <s v="United States"/>
    <s v="Auburn"/>
    <x v="15"/>
    <n v="13021"/>
    <x v="3"/>
    <s v="OFF-AR-10001988"/>
    <x v="1"/>
    <x v="6"/>
    <s v="Bulldog Table or Wall-Mount Pencil Sharpener"/>
    <n v="17.97"/>
    <n v="3"/>
    <n v="0"/>
    <n v="5.2112999999999996"/>
    <n v="2.8999999999999998E-3"/>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n v="1.1249999999999999E-3"/>
  </r>
  <r>
    <n v="992"/>
    <x v="475"/>
    <x v="0"/>
    <x v="369"/>
    <d v="2013-09-12T00:00:00"/>
    <s v="First Class"/>
    <s v="TS-21610"/>
    <s v="Troy Staebel"/>
    <x v="0"/>
    <s v="United States"/>
    <s v="New York City"/>
    <x v="15"/>
    <n v="10024"/>
    <x v="3"/>
    <s v="OFF-BI-10001036"/>
    <x v="1"/>
    <x v="8"/>
    <s v="Cardinal EasyOpen D-Ring Binders"/>
    <n v="14.624000000000002"/>
    <n v="2"/>
    <n v="0.2"/>
    <n v="5.484"/>
    <n v="3.7499999999999999E-3"/>
  </r>
  <r>
    <n v="993"/>
    <x v="476"/>
    <x v="0"/>
    <x v="370"/>
    <d v="2013-08-28T00:00:00"/>
    <s v="First Class"/>
    <s v="RF-19735"/>
    <s v="Roland Fjeld"/>
    <x v="0"/>
    <s v="United States"/>
    <s v="San Jose"/>
    <x v="1"/>
    <n v="95123"/>
    <x v="1"/>
    <s v="OFF-FA-10002983"/>
    <x v="1"/>
    <x v="13"/>
    <s v="Advantus SlideClip Paper Clips"/>
    <n v="10.23"/>
    <n v="3"/>
    <n v="0"/>
    <n v="4.9104000000000001"/>
    <n v="4.7999999999999996E-3"/>
  </r>
  <r>
    <n v="994"/>
    <x v="476"/>
    <x v="0"/>
    <x v="370"/>
    <d v="2013-08-28T00:00:00"/>
    <s v="First Class"/>
    <s v="RF-19735"/>
    <s v="Roland Fjeld"/>
    <x v="0"/>
    <s v="United States"/>
    <s v="San Jose"/>
    <x v="1"/>
    <n v="95123"/>
    <x v="1"/>
    <s v="OFF-PA-10003625"/>
    <x v="1"/>
    <x v="10"/>
    <s v="Xerox 1979"/>
    <n v="154.9"/>
    <n v="5"/>
    <n v="0"/>
    <n v="69.704999999999998"/>
    <n v="4.4999999999999997E-3"/>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n v="4.7000000000000002E-3"/>
  </r>
  <r>
    <n v="996"/>
    <x v="477"/>
    <x v="2"/>
    <x v="371"/>
    <d v="2011-05-25T00:00:00"/>
    <s v="Standard Class"/>
    <s v="MW-18235"/>
    <s v="Mitch Willingham"/>
    <x v="1"/>
    <s v="United States"/>
    <s v="Virginia Beach"/>
    <x v="17"/>
    <n v="23464"/>
    <x v="0"/>
    <s v="TEC-PH-10001530"/>
    <x v="2"/>
    <x v="7"/>
    <s v="Plantronics Voyager Pro Legend"/>
    <n v="617.97"/>
    <n v="3"/>
    <n v="0"/>
    <n v="173.0316"/>
    <n v="2.8E-3"/>
  </r>
  <r>
    <n v="997"/>
    <x v="478"/>
    <x v="1"/>
    <x v="372"/>
    <d v="2012-11-03T00:00:00"/>
    <s v="Standard Class"/>
    <s v="RD-19585"/>
    <s v="Rob Dowd"/>
    <x v="0"/>
    <s v="United States"/>
    <s v="Henderson"/>
    <x v="0"/>
    <n v="42420"/>
    <x v="0"/>
    <s v="OFF-EN-10003862"/>
    <x v="1"/>
    <x v="12"/>
    <s v="Laser &amp; Ink Jet Business Envelopes"/>
    <n v="10.67"/>
    <n v="1"/>
    <n v="0"/>
    <n v="4.9081999999999999"/>
    <n v="4.5999999999999999E-3"/>
  </r>
  <r>
    <n v="998"/>
    <x v="478"/>
    <x v="1"/>
    <x v="372"/>
    <d v="2012-11-03T00:00:00"/>
    <s v="Standard Class"/>
    <s v="RD-19585"/>
    <s v="Rob Dowd"/>
    <x v="0"/>
    <s v="United States"/>
    <s v="Henderson"/>
    <x v="0"/>
    <n v="42420"/>
    <x v="0"/>
    <s v="OFF-ST-10004258"/>
    <x v="1"/>
    <x v="4"/>
    <s v="Portable Personal File Box"/>
    <n v="36.630000000000003"/>
    <n v="3"/>
    <n v="0"/>
    <n v="9.8901000000000039"/>
    <n v="2.7000000000000001E-3"/>
  </r>
  <r>
    <n v="999"/>
    <x v="478"/>
    <x v="1"/>
    <x v="372"/>
    <d v="2012-11-03T00:00:00"/>
    <s v="Standard Class"/>
    <s v="RD-19585"/>
    <s v="Rob Dowd"/>
    <x v="0"/>
    <s v="United States"/>
    <s v="Henderson"/>
    <x v="0"/>
    <n v="42420"/>
    <x v="0"/>
    <s v="FUR-FU-10002885"/>
    <x v="0"/>
    <x v="5"/>
    <s v="Magna Visual Magnetic Picture Hangers"/>
    <n v="24.1"/>
    <n v="5"/>
    <n v="0"/>
    <n v="9.1580000000000013"/>
    <n v="3.8E-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n v="3.8999999999999998E-3"/>
  </r>
  <r>
    <n v="1001"/>
    <x v="479"/>
    <x v="0"/>
    <x v="373"/>
    <d v="2013-11-18T00:00:00"/>
    <s v="Standard Class"/>
    <s v="FM-14290"/>
    <s v="Frank Merwin"/>
    <x v="2"/>
    <s v="United States"/>
    <s v="Vancouver"/>
    <x v="4"/>
    <n v="98661"/>
    <x v="1"/>
    <s v="OFF-AR-10002956"/>
    <x v="1"/>
    <x v="6"/>
    <s v="Boston 16801 Nautilus Battery Pencil Sharpener"/>
    <n v="44.02"/>
    <n v="2"/>
    <n v="0"/>
    <n v="11.4452"/>
    <n v="2.5999999999999999E-3"/>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n v="3.3E-3"/>
  </r>
  <r>
    <n v="1003"/>
    <x v="480"/>
    <x v="1"/>
    <x v="374"/>
    <d v="2012-07-31T00:00:00"/>
    <s v="Same Day"/>
    <s v="RH-19495"/>
    <s v="Rick Hansen"/>
    <x v="0"/>
    <s v="United States"/>
    <s v="New York City"/>
    <x v="15"/>
    <n v="10024"/>
    <x v="3"/>
    <s v="FUR-TA-10002903"/>
    <x v="0"/>
    <x v="3"/>
    <s v="Bevis Round Bullnose 29&quot; High Table Top"/>
    <n v="1090.7819999999999"/>
    <n v="7"/>
    <n v="0.4"/>
    <n v="-290.87520000000001"/>
    <n v="-2.66666666666667E-3"/>
  </r>
  <r>
    <n v="1004"/>
    <x v="480"/>
    <x v="1"/>
    <x v="374"/>
    <d v="2012-07-31T00:00:00"/>
    <s v="Same Day"/>
    <s v="RH-19495"/>
    <s v="Rick Hansen"/>
    <x v="0"/>
    <s v="United States"/>
    <s v="New York City"/>
    <x v="15"/>
    <n v="10024"/>
    <x v="3"/>
    <s v="OFF-PA-10004621"/>
    <x v="1"/>
    <x v="10"/>
    <s v="Xerox 212"/>
    <n v="19.440000000000001"/>
    <n v="3"/>
    <n v="0"/>
    <n v="9.3312000000000008"/>
    <n v="4.7999999999999996E-3"/>
  </r>
  <r>
    <n v="1005"/>
    <x v="481"/>
    <x v="1"/>
    <x v="375"/>
    <d v="2012-08-31T00:00:00"/>
    <s v="Standard Class"/>
    <s v="RA-19945"/>
    <s v="Ryan Akin"/>
    <x v="0"/>
    <s v="United States"/>
    <s v="Murrieta"/>
    <x v="1"/>
    <n v="92563"/>
    <x v="1"/>
    <s v="OFF-ST-10000046"/>
    <x v="1"/>
    <x v="4"/>
    <s v="Fellowes Super Stor/Drawer Files"/>
    <n v="484.65000000000003"/>
    <n v="3"/>
    <n v="0"/>
    <n v="92.083500000000015"/>
    <n v="1.9E-3"/>
  </r>
  <r>
    <n v="1006"/>
    <x v="482"/>
    <x v="1"/>
    <x v="50"/>
    <d v="2012-11-17T00:00:00"/>
    <s v="Standard Class"/>
    <s v="JK-15730"/>
    <s v="Joe Kamberova"/>
    <x v="0"/>
    <s v="United States"/>
    <s v="Jacksonville"/>
    <x v="3"/>
    <n v="28540"/>
    <x v="0"/>
    <s v="OFF-PA-10001790"/>
    <x v="1"/>
    <x v="10"/>
    <s v="Xerox 1910"/>
    <n v="115.29600000000001"/>
    <n v="3"/>
    <n v="0.2"/>
    <n v="40.353599999999986"/>
    <n v="3.5000000000000001E-3"/>
  </r>
  <r>
    <n v="1007"/>
    <x v="483"/>
    <x v="1"/>
    <x v="376"/>
    <d v="2012-11-09T00:00:00"/>
    <s v="First Class"/>
    <s v="MT-17815"/>
    <s v="Meg Tillman"/>
    <x v="0"/>
    <s v="United States"/>
    <s v="Scottsdale"/>
    <x v="16"/>
    <n v="85254"/>
    <x v="1"/>
    <s v="OFF-EN-10002600"/>
    <x v="1"/>
    <x v="12"/>
    <s v="Redi-Strip #10 Envelopes, 4 1/8 x 9 1/2"/>
    <n v="7.080000000000001"/>
    <n v="3"/>
    <n v="0.2"/>
    <n v="2.4779999999999989"/>
    <n v="3.5000000000000001E-3"/>
  </r>
  <r>
    <n v="1008"/>
    <x v="483"/>
    <x v="1"/>
    <x v="376"/>
    <d v="2012-11-09T00:00:00"/>
    <s v="First Class"/>
    <s v="MT-17815"/>
    <s v="Meg Tillman"/>
    <x v="0"/>
    <s v="United States"/>
    <s v="Scottsdale"/>
    <x v="16"/>
    <n v="85254"/>
    <x v="1"/>
    <s v="OFF-BI-10002049"/>
    <x v="1"/>
    <x v="8"/>
    <s v="UniKeep View Case Binders"/>
    <n v="4.4009999999999998"/>
    <n v="3"/>
    <n v="0.7"/>
    <n v="-3.5207999999999995"/>
    <n v="-8.0000000000000002E-3"/>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n v="4.5999999999999999E-3"/>
  </r>
  <r>
    <n v="1010"/>
    <x v="485"/>
    <x v="3"/>
    <x v="378"/>
    <d v="2014-08-04T00:00:00"/>
    <s v="First Class"/>
    <s v="AT-10735"/>
    <s v="Annie Thurman"/>
    <x v="0"/>
    <s v="United States"/>
    <s v="Chicago"/>
    <x v="10"/>
    <n v="60653"/>
    <x v="2"/>
    <s v="TEC-PH-10003931"/>
    <x v="2"/>
    <x v="7"/>
    <s v="JBL Micro Wireless Portable Bluetooth Speaker"/>
    <n v="95.984000000000009"/>
    <n v="2"/>
    <n v="0.2"/>
    <n v="5.9990000000000023"/>
    <n v="6.2500000000000001E-4"/>
  </r>
  <r>
    <n v="1011"/>
    <x v="486"/>
    <x v="2"/>
    <x v="156"/>
    <d v="2011-11-26T00:00:00"/>
    <s v="First Class"/>
    <s v="VG-21790"/>
    <s v="Vivek Gonzalez"/>
    <x v="0"/>
    <s v="United States"/>
    <s v="San Diego"/>
    <x v="1"/>
    <n v="92037"/>
    <x v="1"/>
    <s v="FUR-FU-10001602"/>
    <x v="0"/>
    <x v="5"/>
    <s v="Eldon Delta Triangular Chair Mat, 52&quot; x 58&quot;, Clear"/>
    <n v="151.72"/>
    <n v="4"/>
    <n v="0"/>
    <n v="27.309599999999989"/>
    <n v="1.8E-3"/>
  </r>
  <r>
    <n v="1012"/>
    <x v="487"/>
    <x v="3"/>
    <x v="46"/>
    <d v="2014-06-22T00:00:00"/>
    <s v="Second Class"/>
    <s v="PF-19165"/>
    <s v="Philip Fox"/>
    <x v="0"/>
    <s v="United States"/>
    <s v="Olympia"/>
    <x v="4"/>
    <n v="98502"/>
    <x v="1"/>
    <s v="FUR-FU-10004848"/>
    <x v="0"/>
    <x v="5"/>
    <s v="Howard Miller 13-3/4&quot; Diameter Brushed Chrome Round Wall Clock"/>
    <n v="155.25"/>
    <n v="3"/>
    <n v="0"/>
    <n v="46.574999999999996"/>
    <n v="3.0000000000000001E-3"/>
  </r>
  <r>
    <n v="1013"/>
    <x v="487"/>
    <x v="3"/>
    <x v="46"/>
    <d v="2014-06-22T00:00:00"/>
    <s v="Second Class"/>
    <s v="PF-19165"/>
    <s v="Philip Fox"/>
    <x v="0"/>
    <s v="United States"/>
    <s v="Olympia"/>
    <x v="4"/>
    <n v="98502"/>
    <x v="1"/>
    <s v="OFF-ST-10003722"/>
    <x v="1"/>
    <x v="4"/>
    <s v="Project Tote Personal File"/>
    <n v="14.03"/>
    <n v="1"/>
    <n v="0"/>
    <n v="4.068699999999998"/>
    <n v="2.8999999999999998E-3"/>
  </r>
  <r>
    <n v="1014"/>
    <x v="488"/>
    <x v="1"/>
    <x v="379"/>
    <d v="2012-12-24T00:00:00"/>
    <s v="Second Class"/>
    <s v="JS-15880"/>
    <s v="John Stevenson"/>
    <x v="0"/>
    <s v="United States"/>
    <s v="Seattle"/>
    <x v="4"/>
    <n v="98103"/>
    <x v="1"/>
    <s v="FUR-TA-10003748"/>
    <x v="0"/>
    <x v="3"/>
    <s v="Bevis 36 x 72 Conference Tables"/>
    <n v="1618.37"/>
    <n v="13"/>
    <n v="0"/>
    <n v="356.04139999999995"/>
    <n v="2.2000000000000001E-3"/>
  </r>
  <r>
    <n v="1015"/>
    <x v="488"/>
    <x v="1"/>
    <x v="379"/>
    <d v="2012-12-24T00:00:00"/>
    <s v="Second Class"/>
    <s v="JS-15880"/>
    <s v="John Stevenson"/>
    <x v="0"/>
    <s v="United States"/>
    <s v="Seattle"/>
    <x v="4"/>
    <n v="98103"/>
    <x v="1"/>
    <s v="TEC-AC-10003198"/>
    <x v="2"/>
    <x v="11"/>
    <s v="Enermax Acrylux Wireless Keyboard"/>
    <n v="99.6"/>
    <n v="1"/>
    <n v="0"/>
    <n v="36.851999999999997"/>
    <n v="3.7000000000000002E-3"/>
  </r>
  <r>
    <n v="1016"/>
    <x v="489"/>
    <x v="1"/>
    <x v="14"/>
    <d v="2012-09-19T00:00:00"/>
    <s v="Second Class"/>
    <s v="MO-17800"/>
    <s v="Meg O'Connel"/>
    <x v="2"/>
    <s v="United States"/>
    <s v="Los Angeles"/>
    <x v="1"/>
    <n v="90036"/>
    <x v="1"/>
    <s v="OFF-PA-10004100"/>
    <x v="1"/>
    <x v="10"/>
    <s v="Xerox 216"/>
    <n v="32.400000000000006"/>
    <n v="5"/>
    <n v="0"/>
    <n v="15.552000000000001"/>
    <n v="4.7999999999999996E-3"/>
  </r>
  <r>
    <n v="1017"/>
    <x v="490"/>
    <x v="1"/>
    <x v="380"/>
    <d v="2012-07-10T00:00:00"/>
    <s v="Standard Class"/>
    <s v="KM-16225"/>
    <s v="Kalyca Meade"/>
    <x v="1"/>
    <s v="United States"/>
    <s v="New York City"/>
    <x v="15"/>
    <n v="10011"/>
    <x v="3"/>
    <s v="FUR-FU-10002191"/>
    <x v="0"/>
    <x v="5"/>
    <s v="G.E. Halogen Desk Lamp Bulbs"/>
    <n v="13.96"/>
    <n v="2"/>
    <n v="0"/>
    <n v="6.7008000000000001"/>
    <n v="4.7999999999999996E-3"/>
  </r>
  <r>
    <n v="1018"/>
    <x v="490"/>
    <x v="1"/>
    <x v="380"/>
    <d v="2012-07-10T00:00:00"/>
    <s v="Standard Class"/>
    <s v="KM-16225"/>
    <s v="Kalyca Meade"/>
    <x v="1"/>
    <s v="United States"/>
    <s v="New York City"/>
    <x v="15"/>
    <n v="10011"/>
    <x v="3"/>
    <s v="FUR-FU-10000965"/>
    <x v="0"/>
    <x v="5"/>
    <s v="Howard Miller 11-1/2&quot; Diameter Ridgewood Wall Clock"/>
    <n v="155.82"/>
    <n v="3"/>
    <n v="0"/>
    <n v="63.886200000000002"/>
    <n v="4.1000000000000003E-3"/>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n v="2.0000000000000001E-4"/>
  </r>
  <r>
    <n v="1020"/>
    <x v="490"/>
    <x v="1"/>
    <x v="380"/>
    <d v="2012-07-10T00:00:00"/>
    <s v="Standard Class"/>
    <s v="KM-16225"/>
    <s v="Kalyca Meade"/>
    <x v="1"/>
    <s v="United States"/>
    <s v="New York City"/>
    <x v="15"/>
    <n v="10011"/>
    <x v="3"/>
    <s v="OFF-ST-10001526"/>
    <x v="1"/>
    <x v="4"/>
    <s v="Iceberg Mobile Mega Data/Printer Cart "/>
    <n v="601.65"/>
    <n v="5"/>
    <n v="0"/>
    <n v="156.42899999999997"/>
    <n v="2.5999999999999999E-3"/>
  </r>
  <r>
    <n v="1021"/>
    <x v="491"/>
    <x v="1"/>
    <x v="381"/>
    <d v="2012-05-03T00:00:00"/>
    <s v="Standard Class"/>
    <s v="GT-14710"/>
    <s v="Greg Tran"/>
    <x v="0"/>
    <s v="United States"/>
    <s v="Washington"/>
    <x v="40"/>
    <n v="20016"/>
    <x v="3"/>
    <s v="OFF-AR-10001166"/>
    <x v="1"/>
    <x v="6"/>
    <s v="Staples"/>
    <n v="22.740000000000002"/>
    <n v="3"/>
    <n v="0"/>
    <n v="8.8686000000000007"/>
    <n v="3.8999999999999998E-3"/>
  </r>
  <r>
    <n v="1022"/>
    <x v="491"/>
    <x v="1"/>
    <x v="381"/>
    <d v="2012-05-03T00:00:00"/>
    <s v="Standard Class"/>
    <s v="GT-14710"/>
    <s v="Greg Tran"/>
    <x v="0"/>
    <s v="United States"/>
    <s v="Washington"/>
    <x v="40"/>
    <n v="20016"/>
    <x v="3"/>
    <s v="FUR-CH-10000309"/>
    <x v="0"/>
    <x v="1"/>
    <s v="Global Comet Stacking Arm Chair"/>
    <n v="1267.53"/>
    <n v="3"/>
    <n v="0"/>
    <n v="316.88249999999999"/>
    <n v="2.5000000000000001E-3"/>
  </r>
  <r>
    <n v="1023"/>
    <x v="491"/>
    <x v="1"/>
    <x v="381"/>
    <d v="2012-05-03T00:00:00"/>
    <s v="Standard Class"/>
    <s v="GT-14710"/>
    <s v="Greg Tran"/>
    <x v="0"/>
    <s v="United States"/>
    <s v="Washington"/>
    <x v="40"/>
    <n v="20016"/>
    <x v="3"/>
    <s v="TEC-MA-10004212"/>
    <x v="2"/>
    <x v="15"/>
    <s v="Cisco SPA525G2 5-Line IP Phone"/>
    <n v="1379.92"/>
    <n v="8"/>
    <n v="0"/>
    <n v="648.56240000000003"/>
    <n v="4.7000000000000002E-3"/>
  </r>
  <r>
    <n v="1024"/>
    <x v="492"/>
    <x v="1"/>
    <x v="382"/>
    <d v="2012-06-20T00:00:00"/>
    <s v="Standard Class"/>
    <s v="PB-19150"/>
    <s v="Philip Brown"/>
    <x v="0"/>
    <s v="United States"/>
    <s v="Philadelphia"/>
    <x v="9"/>
    <n v="19134"/>
    <x v="3"/>
    <s v="OFF-EN-10003072"/>
    <x v="1"/>
    <x v="12"/>
    <s v="Peel &amp; Seel Envelopes"/>
    <n v="6.2080000000000002"/>
    <n v="2"/>
    <n v="0.2"/>
    <n v="2.1728000000000001"/>
    <n v="3.5000000000000001E-3"/>
  </r>
  <r>
    <n v="1025"/>
    <x v="493"/>
    <x v="3"/>
    <x v="94"/>
    <d v="2014-12-21T00:00:00"/>
    <s v="First Class"/>
    <s v="HR-14770"/>
    <s v="Hallie Redmond"/>
    <x v="2"/>
    <s v="United States"/>
    <s v="Los Angeles"/>
    <x v="1"/>
    <n v="90045"/>
    <x v="1"/>
    <s v="OFF-BI-10000320"/>
    <x v="1"/>
    <x v="8"/>
    <s v="GBC Plastic Binding Combs"/>
    <n v="11.808"/>
    <n v="2"/>
    <n v="0.2"/>
    <n v="4.2804000000000002"/>
    <n v="3.6250000000000002E-3"/>
  </r>
  <r>
    <n v="1026"/>
    <x v="494"/>
    <x v="0"/>
    <x v="383"/>
    <d v="2013-01-13T00:00:00"/>
    <s v="Second Class"/>
    <s v="DE-13255"/>
    <s v="Deanra Eno"/>
    <x v="2"/>
    <s v="United States"/>
    <s v="Springfield"/>
    <x v="24"/>
    <n v="45503"/>
    <x v="3"/>
    <s v="OFF-PA-10001166"/>
    <x v="1"/>
    <x v="10"/>
    <s v="Xerox 2"/>
    <n v="15.552000000000003"/>
    <n v="3"/>
    <n v="0.2"/>
    <n v="5.4432"/>
    <n v="3.5000000000000001E-3"/>
  </r>
  <r>
    <n v="1027"/>
    <x v="494"/>
    <x v="0"/>
    <x v="383"/>
    <d v="2013-01-13T00:00:00"/>
    <s v="Second Class"/>
    <s v="DE-13255"/>
    <s v="Deanra Eno"/>
    <x v="2"/>
    <s v="United States"/>
    <s v="Springfield"/>
    <x v="24"/>
    <n v="45503"/>
    <x v="3"/>
    <s v="OFF-PA-10003656"/>
    <x v="1"/>
    <x v="10"/>
    <s v="Xerox 1935"/>
    <n v="63.311999999999998"/>
    <n v="3"/>
    <n v="0.2"/>
    <n v="20.576399999999996"/>
    <n v="3.2499999999999999E-3"/>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n v="-6.3333333333333401E-3"/>
  </r>
  <r>
    <n v="1029"/>
    <x v="495"/>
    <x v="2"/>
    <x v="384"/>
    <d v="2011-07-15T00:00:00"/>
    <s v="Standard Class"/>
    <s v="LA-16780"/>
    <s v="Laura Armstrong"/>
    <x v="1"/>
    <s v="United States"/>
    <s v="Hackensack"/>
    <x v="30"/>
    <n v="7601"/>
    <x v="3"/>
    <s v="OFF-PA-10000474"/>
    <x v="1"/>
    <x v="10"/>
    <s v="Staples"/>
    <n v="177.2"/>
    <n v="5"/>
    <n v="0"/>
    <n v="83.283999999999992"/>
    <n v="4.7000000000000002E-3"/>
  </r>
  <r>
    <n v="1030"/>
    <x v="495"/>
    <x v="2"/>
    <x v="384"/>
    <d v="2011-07-15T00:00:00"/>
    <s v="Standard Class"/>
    <s v="LA-16780"/>
    <s v="Laura Armstrong"/>
    <x v="1"/>
    <s v="United States"/>
    <s v="Hackensack"/>
    <x v="30"/>
    <n v="7601"/>
    <x v="3"/>
    <s v="TEC-PH-10003885"/>
    <x v="2"/>
    <x v="7"/>
    <s v="Cisco SPA508G"/>
    <n v="197.96999999999997"/>
    <n v="3"/>
    <n v="0"/>
    <n v="57.41129999999999"/>
    <n v="2.8999999999999998E-3"/>
  </r>
  <r>
    <n v="1031"/>
    <x v="495"/>
    <x v="2"/>
    <x v="384"/>
    <d v="2011-07-15T00:00:00"/>
    <s v="Standard Class"/>
    <s v="LA-16780"/>
    <s v="Laura Armstrong"/>
    <x v="1"/>
    <s v="United States"/>
    <s v="Hackensack"/>
    <x v="30"/>
    <n v="7601"/>
    <x v="3"/>
    <s v="FUR-CH-10003379"/>
    <x v="0"/>
    <x v="1"/>
    <s v="Global Commerce Series High-Back Swivel/Tilt Chairs"/>
    <n v="854.94"/>
    <n v="3"/>
    <n v="0"/>
    <n v="213.73500000000001"/>
    <n v="2.5000000000000001E-3"/>
  </r>
  <r>
    <n v="1032"/>
    <x v="495"/>
    <x v="2"/>
    <x v="384"/>
    <d v="2011-07-15T00:00:00"/>
    <s v="Standard Class"/>
    <s v="LA-16780"/>
    <s v="Laura Armstrong"/>
    <x v="1"/>
    <s v="United States"/>
    <s v="Hackensack"/>
    <x v="30"/>
    <n v="7601"/>
    <x v="3"/>
    <s v="FUR-FU-10000629"/>
    <x v="0"/>
    <x v="5"/>
    <s v="9-3/4 Diameter Round Wall Clock"/>
    <n v="124.10999999999999"/>
    <n v="9"/>
    <n v="0"/>
    <n v="52.126200000000004"/>
    <n v="4.1999999999999997E-3"/>
  </r>
  <r>
    <n v="1033"/>
    <x v="495"/>
    <x v="2"/>
    <x v="384"/>
    <d v="2011-07-15T00:00:00"/>
    <s v="Standard Class"/>
    <s v="LA-16780"/>
    <s v="Laura Armstrong"/>
    <x v="1"/>
    <s v="United States"/>
    <s v="Hackensack"/>
    <x v="30"/>
    <n v="7601"/>
    <x v="3"/>
    <s v="OFF-LA-10001175"/>
    <x v="1"/>
    <x v="2"/>
    <s v="Avery 514"/>
    <n v="14.399999999999999"/>
    <n v="5"/>
    <n v="0"/>
    <n v="7.056"/>
    <n v="4.8999999999999998E-3"/>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n v="3.2499999999999999E-3"/>
  </r>
  <r>
    <n v="1035"/>
    <x v="496"/>
    <x v="0"/>
    <x v="73"/>
    <d v="2013-11-23T00:00:00"/>
    <s v="First Class"/>
    <s v="AG-10390"/>
    <s v="Allen Goldenen"/>
    <x v="0"/>
    <s v="United States"/>
    <s v="Cincinnati"/>
    <x v="24"/>
    <n v="45231"/>
    <x v="3"/>
    <s v="OFF-BI-10003460"/>
    <x v="1"/>
    <x v="8"/>
    <s v="Acco 3-Hole Punch"/>
    <n v="2.6280000000000001"/>
    <n v="2"/>
    <n v="0.7"/>
    <n v="-1.9272"/>
    <n v="-7.3333333333333297E-3"/>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n v="-7.3333333333333297E-3"/>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n v="9.9999999999999894E-4"/>
  </r>
  <r>
    <n v="1038"/>
    <x v="498"/>
    <x v="1"/>
    <x v="385"/>
    <d v="2012-06-14T00:00:00"/>
    <s v="First Class"/>
    <s v="JJ-15445"/>
    <s v="Jennifer Jackson"/>
    <x v="0"/>
    <s v="United States"/>
    <s v="Los Angeles"/>
    <x v="1"/>
    <n v="90004"/>
    <x v="1"/>
    <s v="OFF-BI-10003707"/>
    <x v="1"/>
    <x v="8"/>
    <s v="Aluminum Screw Posts"/>
    <n v="36.624000000000002"/>
    <n v="3"/>
    <n v="0.2"/>
    <n v="13.734"/>
    <n v="3.7499999999999999E-3"/>
  </r>
  <r>
    <n v="1039"/>
    <x v="499"/>
    <x v="3"/>
    <x v="225"/>
    <d v="2014-11-22T00:00:00"/>
    <s v="First Class"/>
    <s v="JH-15430"/>
    <s v="Jennifer Halladay"/>
    <x v="0"/>
    <s v="United States"/>
    <s v="Burlington"/>
    <x v="3"/>
    <n v="27217"/>
    <x v="0"/>
    <s v="OFF-AR-10000203"/>
    <x v="1"/>
    <x v="6"/>
    <s v="Newell 336"/>
    <n v="23.968000000000004"/>
    <n v="7"/>
    <n v="0.2"/>
    <n v="2.696399999999997"/>
    <n v="1.1249999999999999E-3"/>
  </r>
  <r>
    <n v="1040"/>
    <x v="499"/>
    <x v="3"/>
    <x v="225"/>
    <d v="2014-11-22T00:00:00"/>
    <s v="First Class"/>
    <s v="JH-15430"/>
    <s v="Jennifer Halladay"/>
    <x v="0"/>
    <s v="United States"/>
    <s v="Burlington"/>
    <x v="3"/>
    <n v="27217"/>
    <x v="0"/>
    <s v="OFF-AR-10004790"/>
    <x v="1"/>
    <x v="6"/>
    <s v="Staples"/>
    <n v="28.728000000000002"/>
    <n v="3"/>
    <n v="0.2"/>
    <n v="1.7954999999999988"/>
    <n v="6.2500000000000001E-4"/>
  </r>
  <r>
    <n v="1041"/>
    <x v="500"/>
    <x v="0"/>
    <x v="231"/>
    <d v="2013-03-25T00:00:00"/>
    <s v="Standard Class"/>
    <s v="RD-19660"/>
    <s v="Robert Dilbeck"/>
    <x v="2"/>
    <s v="United States"/>
    <s v="Saint Peters"/>
    <x v="25"/>
    <n v="63376"/>
    <x v="2"/>
    <s v="FUR-TA-10001095"/>
    <x v="0"/>
    <x v="3"/>
    <s v="Chromcraft Round Conference Tables"/>
    <n v="697.16"/>
    <n v="4"/>
    <n v="0"/>
    <n v="146.40359999999998"/>
    <n v="2.0999999999999999E-3"/>
  </r>
  <r>
    <n v="1042"/>
    <x v="501"/>
    <x v="0"/>
    <x v="47"/>
    <d v="2013-09-10T00:00:00"/>
    <s v="Second Class"/>
    <s v="MO-17500"/>
    <s v="Mary O'Rourke"/>
    <x v="0"/>
    <s v="United States"/>
    <s v="New York City"/>
    <x v="15"/>
    <n v="10035"/>
    <x v="3"/>
    <s v="TEC-AC-10004761"/>
    <x v="2"/>
    <x v="11"/>
    <s v="Maxell 4.7GB DVD+RW 3/Pack"/>
    <n v="31.86"/>
    <n v="2"/>
    <n v="0"/>
    <n v="11.151"/>
    <n v="3.5000000000000001E-3"/>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n v="1.25E-3"/>
  </r>
  <r>
    <n v="1044"/>
    <x v="502"/>
    <x v="3"/>
    <x v="362"/>
    <d v="2014-07-13T00:00:00"/>
    <s v="First Class"/>
    <s v="NS-18640"/>
    <s v="Noel Staavos"/>
    <x v="1"/>
    <s v="United States"/>
    <s v="Chicago"/>
    <x v="10"/>
    <n v="60610"/>
    <x v="2"/>
    <s v="OFF-AR-10001130"/>
    <x v="1"/>
    <x v="6"/>
    <s v="Quartet Alpha White Chalk, 12/Pack"/>
    <n v="8.84"/>
    <n v="5"/>
    <n v="0.2"/>
    <n v="2.9835000000000003"/>
    <n v="3.375E-3"/>
  </r>
  <r>
    <n v="1045"/>
    <x v="502"/>
    <x v="3"/>
    <x v="362"/>
    <d v="2014-07-13T00:00:00"/>
    <s v="First Class"/>
    <s v="NS-18640"/>
    <s v="Noel Staavos"/>
    <x v="1"/>
    <s v="United States"/>
    <s v="Chicago"/>
    <x v="10"/>
    <n v="60610"/>
    <x v="2"/>
    <s v="OFF-AP-10000055"/>
    <x v="1"/>
    <x v="9"/>
    <s v="Belkin F9S820V06 8 Outlet Surge"/>
    <n v="58.463999999999977"/>
    <n v="9"/>
    <n v="0.8"/>
    <n v="-146.16000000000003"/>
    <n v="-2.5000000000000001E-2"/>
  </r>
  <r>
    <n v="1046"/>
    <x v="503"/>
    <x v="3"/>
    <x v="386"/>
    <d v="2014-10-17T00:00:00"/>
    <s v="Standard Class"/>
    <s v="SN-20710"/>
    <s v="Steve Nguyen"/>
    <x v="2"/>
    <s v="United States"/>
    <s v="Rockford"/>
    <x v="10"/>
    <n v="61107"/>
    <x v="2"/>
    <s v="FUR-CH-10002304"/>
    <x v="0"/>
    <x v="1"/>
    <s v="Global Stack Chair without Arms, Black"/>
    <n v="254.60399999999998"/>
    <n v="14"/>
    <n v="0.3"/>
    <n v="-18.185999999999993"/>
    <n v="-7.1428571428571396E-4"/>
  </r>
  <r>
    <n v="1047"/>
    <x v="504"/>
    <x v="0"/>
    <x v="387"/>
    <d v="2013-03-14T00:00:00"/>
    <s v="Standard Class"/>
    <s v="ZC-21910"/>
    <s v="Zuschuss Carroll"/>
    <x v="0"/>
    <s v="United States"/>
    <s v="Miami"/>
    <x v="2"/>
    <n v="33142"/>
    <x v="0"/>
    <s v="TEC-PH-10001530"/>
    <x v="2"/>
    <x v="7"/>
    <s v="Cisco Unified IP Phone 7945G VoIP phone"/>
    <n v="1363.96"/>
    <n v="5"/>
    <n v="0.2"/>
    <n v="85.247500000000002"/>
    <n v="6.2500000000000001E-4"/>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n v="-3.7500000000000098E-4"/>
  </r>
  <r>
    <n v="1049"/>
    <x v="505"/>
    <x v="2"/>
    <x v="279"/>
    <d v="2011-06-01T00:00:00"/>
    <s v="Second Class"/>
    <s v="LC-16885"/>
    <s v="Lena Creighton"/>
    <x v="0"/>
    <s v="United States"/>
    <s v="San Francisco"/>
    <x v="1"/>
    <n v="94109"/>
    <x v="1"/>
    <s v="TEC-PH-10000486"/>
    <x v="2"/>
    <x v="7"/>
    <s v="Plantronics HL10 Handset Lifter"/>
    <n v="1113.5039999999999"/>
    <n v="12"/>
    <n v="0.2"/>
    <n v="125.2691999999999"/>
    <n v="1.1249999999999999E-3"/>
  </r>
  <r>
    <n v="1050"/>
    <x v="505"/>
    <x v="2"/>
    <x v="279"/>
    <d v="2011-06-01T00:00:00"/>
    <s v="Second Class"/>
    <s v="LC-16885"/>
    <s v="Lena Creighton"/>
    <x v="0"/>
    <s v="United States"/>
    <s v="San Francisco"/>
    <x v="1"/>
    <n v="94109"/>
    <x v="1"/>
    <s v="TEC-AC-10001606"/>
    <x v="2"/>
    <x v="11"/>
    <s v="Logitech Wireless Performance Mouse MX for PC and Mac"/>
    <n v="99.99"/>
    <n v="1"/>
    <n v="0"/>
    <n v="37.996200000000002"/>
    <n v="3.8E-3"/>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n v="-1.75E-3"/>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n v="3.6250000000000002E-3"/>
  </r>
  <r>
    <n v="1053"/>
    <x v="506"/>
    <x v="1"/>
    <x v="230"/>
    <d v="2012-07-05T00:00:00"/>
    <s v="First Class"/>
    <s v="DG-13300"/>
    <s v="Deirdre Greer"/>
    <x v="1"/>
    <s v="United States"/>
    <s v="Philadelphia"/>
    <x v="9"/>
    <n v="19134"/>
    <x v="3"/>
    <s v="FUR-FU-10004460"/>
    <x v="0"/>
    <x v="5"/>
    <s v="Howard Miller 12&quot; Round Wall Clock"/>
    <n v="282.88800000000003"/>
    <n v="9"/>
    <n v="0.2"/>
    <n v="56.577599999999961"/>
    <n v="2E-3"/>
  </r>
  <r>
    <n v="1054"/>
    <x v="507"/>
    <x v="1"/>
    <x v="388"/>
    <d v="2012-04-08T00:00:00"/>
    <s v="Standard Class"/>
    <s v="NF-18595"/>
    <s v="Nicole Fjeld"/>
    <x v="2"/>
    <s v="United States"/>
    <s v="New York City"/>
    <x v="15"/>
    <n v="10009"/>
    <x v="3"/>
    <s v="OFF-AR-10000716"/>
    <x v="1"/>
    <x v="6"/>
    <s v="DIXON Ticonderoga Erasable Checking Pencils"/>
    <n v="11.16"/>
    <n v="2"/>
    <n v="0"/>
    <n v="4.3524000000000003"/>
    <n v="3.8999999999999998E-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n v="2.0999999999999999E-3"/>
  </r>
  <r>
    <n v="1056"/>
    <x v="507"/>
    <x v="1"/>
    <x v="388"/>
    <d v="2012-04-08T00:00:00"/>
    <s v="Standard Class"/>
    <s v="NF-18595"/>
    <s v="Nicole Fjeld"/>
    <x v="2"/>
    <s v="United States"/>
    <s v="New York City"/>
    <x v="15"/>
    <n v="10009"/>
    <x v="3"/>
    <s v="OFF-BI-10002735"/>
    <x v="1"/>
    <x v="8"/>
    <s v="GBC Prestige Therm-A-Bind Covers"/>
    <n v="82.344000000000008"/>
    <n v="3"/>
    <n v="0.2"/>
    <n v="27.791100000000004"/>
    <n v="3.375E-3"/>
  </r>
  <r>
    <n v="1057"/>
    <x v="507"/>
    <x v="1"/>
    <x v="388"/>
    <d v="2012-04-08T00:00:00"/>
    <s v="Standard Class"/>
    <s v="NF-18595"/>
    <s v="Nicole Fjeld"/>
    <x v="2"/>
    <s v="United States"/>
    <s v="New York City"/>
    <x v="15"/>
    <n v="10009"/>
    <x v="3"/>
    <s v="OFF-BI-10003529"/>
    <x v="1"/>
    <x v="8"/>
    <s v="Avery Round Ring Poly Binders"/>
    <n v="9.0879999999999992"/>
    <n v="4"/>
    <n v="0.2"/>
    <n v="3.2944"/>
    <n v="3.6250000000000002E-3"/>
  </r>
  <r>
    <n v="1058"/>
    <x v="508"/>
    <x v="3"/>
    <x v="389"/>
    <d v="2014-12-18T00:00:00"/>
    <s v="Standard Class"/>
    <s v="BP-11185"/>
    <s v="Ben Peterman"/>
    <x v="1"/>
    <s v="United States"/>
    <s v="San Diego"/>
    <x v="1"/>
    <n v="92037"/>
    <x v="1"/>
    <s v="OFF-BI-10001097"/>
    <x v="1"/>
    <x v="8"/>
    <s v="Avery Hole Reinforcements"/>
    <n v="19.936000000000003"/>
    <n v="4"/>
    <n v="0.2"/>
    <n v="7.2267999999999999"/>
    <n v="3.6250000000000002E-3"/>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n v="3.5000000000000001E-3"/>
  </r>
  <r>
    <n v="1060"/>
    <x v="509"/>
    <x v="0"/>
    <x v="390"/>
    <d v="2013-12-02T00:00:00"/>
    <s v="Standard Class"/>
    <s v="MG-17650"/>
    <s v="Matthew Grinstein"/>
    <x v="2"/>
    <s v="United States"/>
    <s v="Philadelphia"/>
    <x v="9"/>
    <n v="19143"/>
    <x v="3"/>
    <s v="OFF-FA-10001754"/>
    <x v="1"/>
    <x v="13"/>
    <s v="Stockwell Gold Paper Clips"/>
    <n v="4.4160000000000004"/>
    <n v="3"/>
    <n v="0.2"/>
    <n v="1.6008"/>
    <n v="3.6250000000000002E-3"/>
  </r>
  <r>
    <n v="1061"/>
    <x v="510"/>
    <x v="1"/>
    <x v="391"/>
    <d v="2012-03-29T00:00:00"/>
    <s v="Standard Class"/>
    <s v="JD-16060"/>
    <s v="Julia Dunbar"/>
    <x v="0"/>
    <s v="United States"/>
    <s v="Houston"/>
    <x v="5"/>
    <n v="77095"/>
    <x v="2"/>
    <s v="FUR-CH-10003396"/>
    <x v="0"/>
    <x v="1"/>
    <s v="Global Deluxe Steno Chair"/>
    <n v="107.77200000000001"/>
    <n v="2"/>
    <n v="0.3"/>
    <n v="-29.252400000000009"/>
    <n v="-2.7142857142857199E-3"/>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n v="1E-3"/>
  </r>
  <r>
    <n v="1063"/>
    <x v="511"/>
    <x v="1"/>
    <x v="392"/>
    <d v="2012-04-21T00:00:00"/>
    <s v="Standard Class"/>
    <s v="TS-21160"/>
    <s v="Theresa Swint"/>
    <x v="1"/>
    <s v="United States"/>
    <s v="Toledo"/>
    <x v="24"/>
    <n v="43615"/>
    <x v="3"/>
    <s v="OFF-FA-10004838"/>
    <x v="1"/>
    <x v="13"/>
    <s v="Super Bands, 12/Pack"/>
    <n v="10.416000000000002"/>
    <n v="7"/>
    <n v="0.2"/>
    <n v="-2.2134"/>
    <n v="-2.1250000000000002E-3"/>
  </r>
  <r>
    <n v="1064"/>
    <x v="511"/>
    <x v="1"/>
    <x v="392"/>
    <d v="2012-04-21T00:00:00"/>
    <s v="Standard Class"/>
    <s v="TS-21160"/>
    <s v="Theresa Swint"/>
    <x v="1"/>
    <s v="United States"/>
    <s v="Toledo"/>
    <x v="24"/>
    <n v="43615"/>
    <x v="3"/>
    <s v="OFF-AR-10004757"/>
    <x v="1"/>
    <x v="6"/>
    <s v="Crayola Colored Pencils"/>
    <n v="7.8719999999999999"/>
    <n v="3"/>
    <n v="0.2"/>
    <n v="1.2791999999999994"/>
    <n v="1.6249999999999999E-3"/>
  </r>
  <r>
    <n v="1065"/>
    <x v="511"/>
    <x v="1"/>
    <x v="392"/>
    <d v="2012-04-21T00:00:00"/>
    <s v="Standard Class"/>
    <s v="TS-21160"/>
    <s v="Theresa Swint"/>
    <x v="1"/>
    <s v="United States"/>
    <s v="Toledo"/>
    <x v="24"/>
    <n v="43615"/>
    <x v="3"/>
    <s v="TEC-PH-10002115"/>
    <x v="2"/>
    <x v="7"/>
    <s v="Plantronics 81402"/>
    <n v="118.78199999999998"/>
    <n v="3"/>
    <n v="0.4"/>
    <n v="-27.715799999999994"/>
    <n v="-2.3333333333333301E-3"/>
  </r>
  <r>
    <n v="1066"/>
    <x v="511"/>
    <x v="1"/>
    <x v="392"/>
    <d v="2012-04-21T00:00:00"/>
    <s v="Standard Class"/>
    <s v="TS-21160"/>
    <s v="Theresa Swint"/>
    <x v="1"/>
    <s v="United States"/>
    <s v="Toledo"/>
    <x v="24"/>
    <n v="43615"/>
    <x v="3"/>
    <s v="OFF-FA-10003059"/>
    <x v="1"/>
    <x v="13"/>
    <s v="Assorted Color Push Pins"/>
    <n v="1.4480000000000002"/>
    <n v="1"/>
    <n v="0.2"/>
    <n v="0.2352999999999999"/>
    <n v="1.6249999999999999E-3"/>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n v="-8.3333333333333297E-3"/>
  </r>
  <r>
    <n v="1068"/>
    <x v="512"/>
    <x v="0"/>
    <x v="393"/>
    <d v="2013-10-03T00:00:00"/>
    <s v="First Class"/>
    <s v="BD-11620"/>
    <s v="Brian DeCherney"/>
    <x v="0"/>
    <s v="United States"/>
    <s v="San Francisco"/>
    <x v="1"/>
    <n v="94122"/>
    <x v="1"/>
    <s v="FUR-CH-10001146"/>
    <x v="0"/>
    <x v="1"/>
    <s v="Global Value Mid-Back Manager's Chair, Gray"/>
    <n v="194.84800000000001"/>
    <n v="4"/>
    <n v="0.2"/>
    <n v="12.177999999999983"/>
    <n v="6.2499999999999904E-4"/>
  </r>
  <r>
    <n v="1069"/>
    <x v="513"/>
    <x v="3"/>
    <x v="394"/>
    <d v="2014-10-01T00:00:00"/>
    <s v="Second Class"/>
    <s v="CM-12160"/>
    <s v="Charles McCrossin"/>
    <x v="0"/>
    <s v="United States"/>
    <s v="Brownsville"/>
    <x v="5"/>
    <n v="78521"/>
    <x v="2"/>
    <s v="OFF-SU-10001935"/>
    <x v="1"/>
    <x v="14"/>
    <s v="Staples"/>
    <n v="1.7440000000000002"/>
    <n v="1"/>
    <n v="0.2"/>
    <n v="-0.34880000000000033"/>
    <n v="-2E-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n v="-7.3333333333333297E-3"/>
  </r>
  <r>
    <n v="1071"/>
    <x v="515"/>
    <x v="1"/>
    <x v="312"/>
    <d v="2012-11-26T00:00:00"/>
    <s v="Standard Class"/>
    <s v="SN-20560"/>
    <s v="Skye Norling"/>
    <x v="2"/>
    <s v="United States"/>
    <s v="Los Angeles"/>
    <x v="1"/>
    <n v="90008"/>
    <x v="1"/>
    <s v="OFF-AR-10003732"/>
    <x v="1"/>
    <x v="6"/>
    <s v="Newell 333"/>
    <n v="19.459999999999997"/>
    <n v="7"/>
    <n v="0"/>
    <n v="5.0595999999999997"/>
    <n v="2.5999999999999999E-3"/>
  </r>
  <r>
    <n v="1072"/>
    <x v="516"/>
    <x v="0"/>
    <x v="236"/>
    <d v="2013-05-03T00:00:00"/>
    <s v="Standard Class"/>
    <s v="EH-14005"/>
    <s v="Erica Hernandez"/>
    <x v="2"/>
    <s v="United States"/>
    <s v="Denver"/>
    <x v="22"/>
    <n v="80219"/>
    <x v="1"/>
    <s v="OFF-PA-10001970"/>
    <x v="1"/>
    <x v="10"/>
    <s v="Xerox 1881"/>
    <n v="29.472000000000001"/>
    <n v="3"/>
    <n v="0.2"/>
    <n v="9.9467999999999979"/>
    <n v="3.375E-3"/>
  </r>
  <r>
    <n v="1073"/>
    <x v="517"/>
    <x v="3"/>
    <x v="237"/>
    <d v="2014-11-20T00:00:00"/>
    <s v="Standard Class"/>
    <s v="FO-14305"/>
    <s v="Frank Olsen"/>
    <x v="0"/>
    <s v="United States"/>
    <s v="New York City"/>
    <x v="15"/>
    <n v="10035"/>
    <x v="3"/>
    <s v="OFF-BI-10003669"/>
    <x v="1"/>
    <x v="8"/>
    <s v="3M Organizer Strips"/>
    <n v="8.64"/>
    <n v="2"/>
    <n v="0.2"/>
    <n v="3.024"/>
    <n v="3.5000000000000001E-3"/>
  </r>
  <r>
    <n v="1074"/>
    <x v="518"/>
    <x v="0"/>
    <x v="396"/>
    <d v="2013-11-20T00:00:00"/>
    <s v="Standard Class"/>
    <s v="MS-17710"/>
    <s v="Maurice Satty"/>
    <x v="0"/>
    <s v="United States"/>
    <s v="Mesa"/>
    <x v="16"/>
    <n v="85204"/>
    <x v="1"/>
    <s v="OFF-BI-10003727"/>
    <x v="1"/>
    <x v="8"/>
    <s v="Avery Durable Slant Ring Binders With Label Holder"/>
    <n v="6.27"/>
    <n v="5"/>
    <n v="0.7"/>
    <n v="-4.5980000000000008"/>
    <n v="-7.3333333333333401E-3"/>
  </r>
  <r>
    <n v="1075"/>
    <x v="518"/>
    <x v="0"/>
    <x v="396"/>
    <d v="2013-11-20T00:00:00"/>
    <s v="Standard Class"/>
    <s v="MS-17710"/>
    <s v="Maurice Satty"/>
    <x v="0"/>
    <s v="United States"/>
    <s v="Mesa"/>
    <x v="16"/>
    <n v="85204"/>
    <x v="1"/>
    <s v="OFF-BI-10004967"/>
    <x v="1"/>
    <x v="8"/>
    <s v="Round Ring Binders"/>
    <n v="4.3680000000000003"/>
    <n v="7"/>
    <n v="0.7"/>
    <n v="-3.3487999999999998"/>
    <n v="-7.6666666666666602E-3"/>
  </r>
  <r>
    <n v="1076"/>
    <x v="518"/>
    <x v="0"/>
    <x v="396"/>
    <d v="2013-11-20T00:00:00"/>
    <s v="Standard Class"/>
    <s v="MS-17710"/>
    <s v="Maurice Satty"/>
    <x v="0"/>
    <s v="United States"/>
    <s v="Mesa"/>
    <x v="16"/>
    <n v="85204"/>
    <x v="1"/>
    <s v="TEC-AC-10003447"/>
    <x v="2"/>
    <x v="11"/>
    <s v="Micropad Numeric Keypads"/>
    <n v="31.983999999999998"/>
    <n v="2"/>
    <n v="0.2"/>
    <n v="1.9989999999999979"/>
    <n v="6.2499999999999904E-4"/>
  </r>
  <r>
    <n v="1077"/>
    <x v="519"/>
    <x v="0"/>
    <x v="321"/>
    <d v="2013-10-01T00:00:00"/>
    <s v="First Class"/>
    <s v="CC-12100"/>
    <s v="Chad Cunningham"/>
    <x v="2"/>
    <s v="United States"/>
    <s v="Columbus"/>
    <x v="14"/>
    <n v="47201"/>
    <x v="2"/>
    <s v="OFF-AR-10000255"/>
    <x v="1"/>
    <x v="6"/>
    <s v="Newell 328"/>
    <n v="40.879999999999995"/>
    <n v="7"/>
    <n v="0"/>
    <n v="10.628799999999998"/>
    <n v="2.5999999999999999E-3"/>
  </r>
  <r>
    <n v="1078"/>
    <x v="520"/>
    <x v="3"/>
    <x v="397"/>
    <d v="2014-09-26T00:00:00"/>
    <s v="Second Class"/>
    <s v="DW-13540"/>
    <s v="Don Weiss"/>
    <x v="0"/>
    <s v="United States"/>
    <s v="Seattle"/>
    <x v="4"/>
    <n v="98105"/>
    <x v="1"/>
    <s v="OFF-AP-10002191"/>
    <x v="1"/>
    <x v="9"/>
    <s v="Belkin 8 Outlet SurgeMaster II Gold Surge Protector"/>
    <n v="119.96"/>
    <n v="2"/>
    <n v="0"/>
    <n v="33.588800000000006"/>
    <n v="2.8E-3"/>
  </r>
  <r>
    <n v="1079"/>
    <x v="520"/>
    <x v="3"/>
    <x v="397"/>
    <d v="2014-09-26T00:00:00"/>
    <s v="Second Class"/>
    <s v="DW-13540"/>
    <s v="Don Weiss"/>
    <x v="0"/>
    <s v="United States"/>
    <s v="Seattle"/>
    <x v="4"/>
    <n v="98105"/>
    <x v="1"/>
    <s v="OFF-ST-10001325"/>
    <x v="1"/>
    <x v="4"/>
    <s v="Sterilite Officeware Hinged File Box"/>
    <n v="31.44"/>
    <n v="3"/>
    <n v="0"/>
    <n v="8.4888000000000012"/>
    <n v="2.7000000000000001E-3"/>
  </r>
  <r>
    <n v="1080"/>
    <x v="520"/>
    <x v="3"/>
    <x v="397"/>
    <d v="2014-09-26T00:00:00"/>
    <s v="Second Class"/>
    <s v="DW-13540"/>
    <s v="Don Weiss"/>
    <x v="0"/>
    <s v="United States"/>
    <s v="Seattle"/>
    <x v="4"/>
    <n v="98105"/>
    <x v="1"/>
    <s v="OFF-BI-10000404"/>
    <x v="1"/>
    <x v="8"/>
    <s v="Avery Printable Repositionable Plastic Tabs"/>
    <n v="6.88"/>
    <n v="1"/>
    <n v="0.2"/>
    <n v="2.3220000000000001"/>
    <n v="3.375E-3"/>
  </r>
  <r>
    <n v="1081"/>
    <x v="521"/>
    <x v="1"/>
    <x v="239"/>
    <d v="2012-12-04T00:00:00"/>
    <s v="Standard Class"/>
    <s v="BT-11395"/>
    <s v="Bill Tyler"/>
    <x v="1"/>
    <s v="United States"/>
    <s v="Detroit"/>
    <x v="12"/>
    <n v="48227"/>
    <x v="2"/>
    <s v="OFF-PA-10000349"/>
    <x v="1"/>
    <x v="10"/>
    <s v="Staples"/>
    <n v="19.920000000000002"/>
    <n v="4"/>
    <n v="0"/>
    <n v="9.3624000000000009"/>
    <n v="4.7000000000000002E-3"/>
  </r>
  <r>
    <n v="1082"/>
    <x v="521"/>
    <x v="1"/>
    <x v="239"/>
    <d v="2012-12-04T00:00:00"/>
    <s v="Standard Class"/>
    <s v="BT-11395"/>
    <s v="Bill Tyler"/>
    <x v="1"/>
    <s v="United States"/>
    <s v="Detroit"/>
    <x v="12"/>
    <n v="48227"/>
    <x v="2"/>
    <s v="FUR-CH-10002880"/>
    <x v="0"/>
    <x v="1"/>
    <s v="Global High-Back Leather Tilter, Burgundy"/>
    <n v="1106.9099999999999"/>
    <n v="9"/>
    <n v="0"/>
    <n v="121.76009999999994"/>
    <n v="1.1000000000000001E-3"/>
  </r>
  <r>
    <n v="1083"/>
    <x v="522"/>
    <x v="0"/>
    <x v="398"/>
    <d v="2013-03-06T00:00:00"/>
    <s v="Standard Class"/>
    <s v="KD-16270"/>
    <s v="Karen Daniels"/>
    <x v="0"/>
    <s v="United States"/>
    <s v="Yonkers"/>
    <x v="15"/>
    <n v="10701"/>
    <x v="3"/>
    <s v="FUR-TA-10001095"/>
    <x v="0"/>
    <x v="3"/>
    <s v="Chromcraft Round Conference Tables"/>
    <n v="836.59199999999998"/>
    <n v="8"/>
    <n v="0.4"/>
    <n v="-264.92079999999999"/>
    <n v="-3.1666666666666701E-3"/>
  </r>
  <r>
    <n v="1084"/>
    <x v="522"/>
    <x v="0"/>
    <x v="398"/>
    <d v="2013-03-06T00:00:00"/>
    <s v="Standard Class"/>
    <s v="KD-16270"/>
    <s v="Karen Daniels"/>
    <x v="0"/>
    <s v="United States"/>
    <s v="Yonkers"/>
    <x v="15"/>
    <n v="10701"/>
    <x v="3"/>
    <s v="OFF-PA-10003127"/>
    <x v="1"/>
    <x v="10"/>
    <s v="Staples"/>
    <n v="26.38"/>
    <n v="1"/>
    <n v="0"/>
    <n v="12.134799999999998"/>
    <n v="4.5999999999999999E-3"/>
  </r>
  <r>
    <n v="1085"/>
    <x v="522"/>
    <x v="0"/>
    <x v="398"/>
    <d v="2013-03-06T00:00:00"/>
    <s v="Standard Class"/>
    <s v="KD-16270"/>
    <s v="Karen Daniels"/>
    <x v="0"/>
    <s v="United States"/>
    <s v="Yonkers"/>
    <x v="15"/>
    <n v="10701"/>
    <x v="3"/>
    <s v="OFF-ST-10003208"/>
    <x v="1"/>
    <x v="4"/>
    <s v="Adjustable Depth Letter/Legal Cart"/>
    <n v="362.92"/>
    <n v="2"/>
    <n v="0"/>
    <n v="105.24679999999995"/>
    <n v="2.8999999999999998E-3"/>
  </r>
  <r>
    <n v="1086"/>
    <x v="522"/>
    <x v="0"/>
    <x v="398"/>
    <d v="2013-03-06T00:00:00"/>
    <s v="Standard Class"/>
    <s v="KD-16270"/>
    <s v="Karen Daniels"/>
    <x v="0"/>
    <s v="United States"/>
    <s v="Yonkers"/>
    <x v="15"/>
    <n v="10701"/>
    <x v="3"/>
    <s v="TEC-MA-10003979"/>
    <x v="2"/>
    <x v="15"/>
    <s v="Ativa V4110MDD Micro-Cut Shredder"/>
    <n v="4899.93"/>
    <n v="7"/>
    <n v="0"/>
    <n v="2400.9656999999997"/>
    <n v="4.8999999999999998E-3"/>
  </r>
  <r>
    <n v="1087"/>
    <x v="523"/>
    <x v="0"/>
    <x v="399"/>
    <d v="2013-08-13T00:00:00"/>
    <s v="Same Day"/>
    <s v="LC-16870"/>
    <s v="Lena Cacioppo"/>
    <x v="0"/>
    <s v="United States"/>
    <s v="Des Moines"/>
    <x v="23"/>
    <n v="50315"/>
    <x v="2"/>
    <s v="OFF-PA-10000029"/>
    <x v="1"/>
    <x v="10"/>
    <s v="Xerox 224"/>
    <n v="6.48"/>
    <n v="1"/>
    <n v="0"/>
    <n v="3.1104000000000003"/>
    <n v="4.7999999999999996E-3"/>
  </r>
  <r>
    <n v="1088"/>
    <x v="524"/>
    <x v="0"/>
    <x v="243"/>
    <d v="2013-08-21T00:00:00"/>
    <s v="Second Class"/>
    <s v="CY-12745"/>
    <s v="Craig Yedwab"/>
    <x v="1"/>
    <s v="United States"/>
    <s v="Oakland"/>
    <x v="1"/>
    <n v="94601"/>
    <x v="1"/>
    <s v="TEC-PH-10004896"/>
    <x v="2"/>
    <x v="7"/>
    <s v="Nokia Lumia 521 (T-Mobile)"/>
    <n v="71.975999999999999"/>
    <n v="3"/>
    <n v="0.2"/>
    <n v="7.1976000000000049"/>
    <n v="1E-3"/>
  </r>
  <r>
    <n v="1089"/>
    <x v="524"/>
    <x v="0"/>
    <x v="243"/>
    <d v="2013-08-21T00:00:00"/>
    <s v="Second Class"/>
    <s v="CY-12745"/>
    <s v="Craig Yedwab"/>
    <x v="1"/>
    <s v="United States"/>
    <s v="Oakland"/>
    <x v="1"/>
    <n v="94601"/>
    <x v="1"/>
    <s v="OFF-LA-10000452"/>
    <x v="1"/>
    <x v="2"/>
    <s v="Avery 488"/>
    <n v="3.15"/>
    <n v="1"/>
    <n v="0"/>
    <n v="1.512"/>
    <n v="4.7999999999999996E-3"/>
  </r>
  <r>
    <n v="1090"/>
    <x v="525"/>
    <x v="3"/>
    <x v="400"/>
    <d v="2014-06-11T00:00:00"/>
    <s v="Standard Class"/>
    <s v="LW-16990"/>
    <s v="Lindsay Williams"/>
    <x v="1"/>
    <s v="United States"/>
    <s v="Monroe"/>
    <x v="3"/>
    <n v="28110"/>
    <x v="0"/>
    <s v="FUR-FU-10001967"/>
    <x v="0"/>
    <x v="5"/>
    <s v="Telescoping Adjustable Floor Lamp"/>
    <n v="31.983999999999998"/>
    <n v="2"/>
    <n v="0.2"/>
    <n v="1.9989999999999979"/>
    <n v="6.2499999999999904E-4"/>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n v="3.5000000000000001E-3"/>
  </r>
  <r>
    <n v="1092"/>
    <x v="526"/>
    <x v="1"/>
    <x v="401"/>
    <d v="2012-12-13T00:00:00"/>
    <s v="Standard Class"/>
    <s v="NP-18325"/>
    <s v="Naresj Patel"/>
    <x v="0"/>
    <s v="United States"/>
    <s v="San Diego"/>
    <x v="1"/>
    <n v="92105"/>
    <x v="1"/>
    <s v="OFF-AR-10002952"/>
    <x v="1"/>
    <x v="6"/>
    <s v="Stanley Contemporary Battery Pencil Sharpeners"/>
    <n v="120.14999999999999"/>
    <n v="9"/>
    <n v="0"/>
    <n v="33.641999999999996"/>
    <n v="2.8E-3"/>
  </r>
  <r>
    <n v="1093"/>
    <x v="526"/>
    <x v="1"/>
    <x v="401"/>
    <d v="2012-12-13T00:00:00"/>
    <s v="Standard Class"/>
    <s v="NP-18325"/>
    <s v="Naresj Patel"/>
    <x v="0"/>
    <s v="United States"/>
    <s v="San Diego"/>
    <x v="1"/>
    <n v="92105"/>
    <x v="1"/>
    <s v="TEC-PH-10000576"/>
    <x v="2"/>
    <x v="7"/>
    <s v="AT&amp;T 1080 Corded phone"/>
    <n v="219.18400000000003"/>
    <n v="2"/>
    <n v="0.2"/>
    <n v="19.178600000000003"/>
    <n v="8.7500000000000002E-4"/>
  </r>
  <r>
    <n v="1094"/>
    <x v="527"/>
    <x v="1"/>
    <x v="17"/>
    <d v="2012-12-31T00:00:00"/>
    <s v="Standard Class"/>
    <s v="BT-11485"/>
    <s v="Brad Thomas"/>
    <x v="2"/>
    <s v="United States"/>
    <s v="Clinton"/>
    <x v="39"/>
    <n v="20735"/>
    <x v="3"/>
    <s v="OFF-PA-10000605"/>
    <x v="1"/>
    <x v="10"/>
    <s v="Xerox 1950"/>
    <n v="28.900000000000002"/>
    <n v="5"/>
    <n v="0"/>
    <n v="14.161000000000001"/>
    <n v="4.8999999999999998E-3"/>
  </r>
  <r>
    <n v="1095"/>
    <x v="527"/>
    <x v="1"/>
    <x v="17"/>
    <d v="2012-12-31T00:00:00"/>
    <s v="Standard Class"/>
    <s v="BT-11485"/>
    <s v="Brad Thomas"/>
    <x v="2"/>
    <s v="United States"/>
    <s v="Clinton"/>
    <x v="39"/>
    <n v="20735"/>
    <x v="3"/>
    <s v="OFF-AP-10002518"/>
    <x v="1"/>
    <x v="9"/>
    <s v="Kensington 7 Outlet MasterPiece Power Center"/>
    <n v="355.96"/>
    <n v="2"/>
    <n v="0"/>
    <n v="103.22839999999997"/>
    <n v="2.8999999999999998E-3"/>
  </r>
  <r>
    <n v="1096"/>
    <x v="528"/>
    <x v="3"/>
    <x v="276"/>
    <d v="2014-01-27T00:00:00"/>
    <s v="Standard Class"/>
    <s v="PS-19045"/>
    <s v="Penelope Sewall"/>
    <x v="2"/>
    <s v="United States"/>
    <s v="Charlotte"/>
    <x v="3"/>
    <n v="28205"/>
    <x v="0"/>
    <s v="OFF-ST-10004340"/>
    <x v="1"/>
    <x v="4"/>
    <s v="Fellowes Mobile File Cart, Black"/>
    <n v="348.20799999999997"/>
    <n v="7"/>
    <n v="0.2"/>
    <n v="30.468200000000024"/>
    <n v="8.7500000000000099E-4"/>
  </r>
  <r>
    <n v="1097"/>
    <x v="528"/>
    <x v="3"/>
    <x v="276"/>
    <d v="2014-01-27T00:00:00"/>
    <s v="Standard Class"/>
    <s v="PS-19045"/>
    <s v="Penelope Sewall"/>
    <x v="2"/>
    <s v="United States"/>
    <s v="Charlotte"/>
    <x v="3"/>
    <n v="28205"/>
    <x v="0"/>
    <s v="OFF-BI-10004001"/>
    <x v="1"/>
    <x v="8"/>
    <s v="GBC Recycled VeloBinder Covers"/>
    <n v="35.783999999999999"/>
    <n v="7"/>
    <n v="0.7"/>
    <n v="-28.627200000000009"/>
    <n v="-8.0000000000000002E-3"/>
  </r>
  <r>
    <n v="1098"/>
    <x v="529"/>
    <x v="2"/>
    <x v="402"/>
    <d v="2011-06-28T00:00:00"/>
    <s v="First Class"/>
    <s v="NS-18640"/>
    <s v="Noel Staavos"/>
    <x v="1"/>
    <s v="United States"/>
    <s v="Los Angeles"/>
    <x v="1"/>
    <n v="90049"/>
    <x v="1"/>
    <s v="FUR-TA-10004147"/>
    <x v="0"/>
    <x v="3"/>
    <s v="Hon 4060 Series Tables"/>
    <n v="447.84"/>
    <n v="5"/>
    <n v="0.2"/>
    <n v="11.19599999999997"/>
    <n v="2.4999999999999898E-4"/>
  </r>
  <r>
    <n v="1099"/>
    <x v="530"/>
    <x v="0"/>
    <x v="403"/>
    <d v="2013-06-18T00:00:00"/>
    <s v="First Class"/>
    <s v="PV-18985"/>
    <s v="Paul Van Hugh"/>
    <x v="2"/>
    <s v="United States"/>
    <s v="San Francisco"/>
    <x v="1"/>
    <n v="94122"/>
    <x v="1"/>
    <s v="OFF-AR-10001545"/>
    <x v="1"/>
    <x v="6"/>
    <s v="Newell 326"/>
    <n v="7.04"/>
    <n v="4"/>
    <n v="0"/>
    <n v="2.0415999999999999"/>
    <n v="2.8999999999999998E-3"/>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n v="4.7000000000000002E-3"/>
  </r>
  <r>
    <n v="1101"/>
    <x v="530"/>
    <x v="0"/>
    <x v="403"/>
    <d v="2013-06-18T00:00:00"/>
    <s v="First Class"/>
    <s v="PV-18985"/>
    <s v="Paul Van Hugh"/>
    <x v="2"/>
    <s v="United States"/>
    <s v="San Francisco"/>
    <x v="1"/>
    <n v="94122"/>
    <x v="1"/>
    <s v="TEC-AC-10001013"/>
    <x v="2"/>
    <x v="11"/>
    <s v="Logitech ClearChat Comfort/USB Headset H390"/>
    <n v="29.29"/>
    <n v="1"/>
    <n v="0"/>
    <n v="9.6656999999999975"/>
    <n v="3.3E-3"/>
  </r>
  <r>
    <n v="1102"/>
    <x v="530"/>
    <x v="0"/>
    <x v="403"/>
    <d v="2013-06-18T00:00:00"/>
    <s v="First Class"/>
    <s v="PV-18985"/>
    <s v="Paul Van Hugh"/>
    <x v="2"/>
    <s v="United States"/>
    <s v="San Francisco"/>
    <x v="1"/>
    <n v="94122"/>
    <x v="1"/>
    <s v="OFF-AR-10002255"/>
    <x v="1"/>
    <x v="6"/>
    <s v="Newell 346"/>
    <n v="8.64"/>
    <n v="3"/>
    <n v="0"/>
    <n v="2.5055999999999998"/>
    <n v="2.8999999999999998E-3"/>
  </r>
  <r>
    <n v="1103"/>
    <x v="531"/>
    <x v="3"/>
    <x v="81"/>
    <d v="2014-04-28T00:00:00"/>
    <s v="Standard Class"/>
    <s v="RP-19390"/>
    <s v="Resi Pölking"/>
    <x v="0"/>
    <s v="United States"/>
    <s v="Houston"/>
    <x v="5"/>
    <n v="77041"/>
    <x v="2"/>
    <s v="OFF-BI-10004140"/>
    <x v="1"/>
    <x v="8"/>
    <s v="Avery Non-Stick Binders"/>
    <n v="2.6939999999999995"/>
    <n v="3"/>
    <n v="0.8"/>
    <n v="-4.7145000000000028"/>
    <n v="-1.7500000000000002E-2"/>
  </r>
  <r>
    <n v="1104"/>
    <x v="531"/>
    <x v="3"/>
    <x v="81"/>
    <d v="2014-04-28T00:00:00"/>
    <s v="Standard Class"/>
    <s v="RP-19390"/>
    <s v="Resi Pölking"/>
    <x v="0"/>
    <s v="United States"/>
    <s v="Houston"/>
    <x v="5"/>
    <n v="77041"/>
    <x v="2"/>
    <s v="OFF-BI-10002049"/>
    <x v="1"/>
    <x v="8"/>
    <s v="UniKeep View Case Binders"/>
    <n v="2.9339999999999993"/>
    <n v="3"/>
    <n v="0.8"/>
    <n v="-4.9878000000000018"/>
    <n v="-1.7000000000000001E-2"/>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n v="4.8999999999999998E-3"/>
  </r>
  <r>
    <n v="1106"/>
    <x v="533"/>
    <x v="0"/>
    <x v="258"/>
    <d v="2013-11-25T00:00:00"/>
    <s v="Standard Class"/>
    <s v="EH-13945"/>
    <s v="Eric Hoffmann"/>
    <x v="0"/>
    <s v="United States"/>
    <s v="Houston"/>
    <x v="5"/>
    <n v="77041"/>
    <x v="2"/>
    <s v="OFF-ST-10000642"/>
    <x v="1"/>
    <x v="4"/>
    <s v="Tennsco Lockers, Gray"/>
    <n v="100.70400000000001"/>
    <n v="6"/>
    <n v="0.2"/>
    <n v="-16.36440000000001"/>
    <n v="-1.6249999999999999E-3"/>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n v="-3.2499999999999999E-3"/>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n v="-1.6E-2"/>
  </r>
  <r>
    <n v="1109"/>
    <x v="533"/>
    <x v="0"/>
    <x v="258"/>
    <d v="2013-11-25T00:00:00"/>
    <s v="Standard Class"/>
    <s v="EH-13945"/>
    <s v="Eric Hoffmann"/>
    <x v="0"/>
    <s v="United States"/>
    <s v="Houston"/>
    <x v="5"/>
    <n v="77041"/>
    <x v="2"/>
    <s v="OFF-FA-10003495"/>
    <x v="1"/>
    <x v="13"/>
    <s v="Staples"/>
    <n v="58.368000000000009"/>
    <n v="12"/>
    <n v="0.2"/>
    <n v="21.888000000000002"/>
    <n v="3.7499999999999999E-3"/>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n v="3.375E-3"/>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n v="3.5000000000000001E-3"/>
  </r>
  <r>
    <n v="1112"/>
    <x v="533"/>
    <x v="0"/>
    <x v="258"/>
    <d v="2013-11-25T00:00:00"/>
    <s v="Standard Class"/>
    <s v="EH-13945"/>
    <s v="Eric Hoffmann"/>
    <x v="0"/>
    <s v="United States"/>
    <s v="Houston"/>
    <x v="5"/>
    <n v="77041"/>
    <x v="2"/>
    <s v="OFF-PA-10004735"/>
    <x v="1"/>
    <x v="10"/>
    <s v="Xerox 1905"/>
    <n v="10.368000000000002"/>
    <n v="2"/>
    <n v="0.2"/>
    <n v="3.6288"/>
    <n v="3.5000000000000001E-3"/>
  </r>
  <r>
    <n v="1113"/>
    <x v="533"/>
    <x v="0"/>
    <x v="258"/>
    <d v="2013-11-25T00:00:00"/>
    <s v="Standard Class"/>
    <s v="EH-13945"/>
    <s v="Eric Hoffmann"/>
    <x v="0"/>
    <s v="United States"/>
    <s v="Houston"/>
    <x v="5"/>
    <n v="77041"/>
    <x v="2"/>
    <s v="OFF-BI-10002609"/>
    <x v="1"/>
    <x v="8"/>
    <s v="Avery Hidden Tab Dividers for Binding Systems"/>
    <n v="1.1919999999999997"/>
    <n v="2"/>
    <n v="0.8"/>
    <n v="-2.0264000000000002"/>
    <n v="-1.7000000000000001E-2"/>
  </r>
  <r>
    <n v="1114"/>
    <x v="534"/>
    <x v="3"/>
    <x v="404"/>
    <d v="2014-12-24T00:00:00"/>
    <s v="Second Class"/>
    <s v="RA-19915"/>
    <s v="Russell Applegate"/>
    <x v="0"/>
    <s v="United States"/>
    <s v="Encinitas"/>
    <x v="1"/>
    <n v="92024"/>
    <x v="1"/>
    <s v="OFF-BI-10003364"/>
    <x v="1"/>
    <x v="8"/>
    <s v="Binding Machine Supplies"/>
    <n v="46.672000000000004"/>
    <n v="2"/>
    <n v="0.2"/>
    <n v="16.3352"/>
    <n v="3.5000000000000001E-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n v="-1.0588235294117601E-3"/>
  </r>
  <r>
    <n v="1116"/>
    <x v="534"/>
    <x v="3"/>
    <x v="404"/>
    <d v="2014-12-24T00:00:00"/>
    <s v="Second Class"/>
    <s v="RA-19915"/>
    <s v="Russell Applegate"/>
    <x v="0"/>
    <s v="United States"/>
    <s v="Encinitas"/>
    <x v="1"/>
    <n v="92024"/>
    <x v="1"/>
    <s v="TEC-AC-10003610"/>
    <x v="2"/>
    <x v="11"/>
    <s v="Logitech Illuminated - Keyboard"/>
    <n v="119.98"/>
    <n v="2"/>
    <n v="0"/>
    <n v="57.590400000000002"/>
    <n v="4.7999999999999996E-3"/>
  </r>
  <r>
    <n v="1117"/>
    <x v="535"/>
    <x v="0"/>
    <x v="405"/>
    <d v="2013-07-25T00:00:00"/>
    <s v="Second Class"/>
    <s v="DL-13495"/>
    <s v="Dionis Lloyd"/>
    <x v="1"/>
    <s v="United States"/>
    <s v="San Francisco"/>
    <x v="1"/>
    <n v="94110"/>
    <x v="1"/>
    <s v="OFF-LA-10003766"/>
    <x v="1"/>
    <x v="2"/>
    <s v="Self-Adhesive Removable Labels"/>
    <n v="6.3"/>
    <n v="2"/>
    <n v="0"/>
    <n v="3.024"/>
    <n v="4.7999999999999996E-3"/>
  </r>
  <r>
    <n v="1118"/>
    <x v="536"/>
    <x v="1"/>
    <x v="406"/>
    <d v="2012-09-08T00:00:00"/>
    <s v="Standard Class"/>
    <s v="CS-12355"/>
    <s v="Christine Sundaresam"/>
    <x v="0"/>
    <s v="United States"/>
    <s v="Roswell"/>
    <x v="32"/>
    <n v="30076"/>
    <x v="0"/>
    <s v="OFF-PA-10001970"/>
    <x v="1"/>
    <x v="10"/>
    <s v="Xerox 1908"/>
    <n v="279.89999999999998"/>
    <n v="5"/>
    <n v="0"/>
    <n v="137.15100000000001"/>
    <n v="4.8999999999999998E-3"/>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n v="1.8E-3"/>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n v="4.7000000000000002E-3"/>
  </r>
  <r>
    <n v="1121"/>
    <x v="536"/>
    <x v="1"/>
    <x v="406"/>
    <d v="2012-09-08T00:00:00"/>
    <s v="Standard Class"/>
    <s v="CS-12355"/>
    <s v="Christine Sundaresam"/>
    <x v="0"/>
    <s v="United States"/>
    <s v="Roswell"/>
    <x v="32"/>
    <n v="30076"/>
    <x v="0"/>
    <s v="OFF-EN-10004459"/>
    <x v="1"/>
    <x v="12"/>
    <s v="Security-Tint Envelopes"/>
    <n v="15.28"/>
    <n v="2"/>
    <n v="0"/>
    <n v="7.4871999999999996"/>
    <n v="4.8999999999999998E-3"/>
  </r>
  <r>
    <n v="1122"/>
    <x v="537"/>
    <x v="2"/>
    <x v="407"/>
    <d v="2011-01-27T00:00:00"/>
    <s v="Standard Class"/>
    <s v="HL-15040"/>
    <s v="Hunter Lopez"/>
    <x v="0"/>
    <s v="United States"/>
    <s v="Jonesboro"/>
    <x v="36"/>
    <n v="72401"/>
    <x v="0"/>
    <s v="TEC-PH-10001061"/>
    <x v="2"/>
    <x v="7"/>
    <s v="Apple iPhone 5C"/>
    <n v="699.93"/>
    <n v="7"/>
    <n v="0"/>
    <n v="181.98179999999999"/>
    <n v="2.5999999999999999E-3"/>
  </r>
  <r>
    <n v="1123"/>
    <x v="537"/>
    <x v="2"/>
    <x v="407"/>
    <d v="2011-01-27T00:00:00"/>
    <s v="Standard Class"/>
    <s v="HL-15040"/>
    <s v="Hunter Lopez"/>
    <x v="0"/>
    <s v="United States"/>
    <s v="Jonesboro"/>
    <x v="36"/>
    <n v="72401"/>
    <x v="0"/>
    <s v="OFF-AR-10002375"/>
    <x v="1"/>
    <x v="6"/>
    <s v="Newell 351"/>
    <n v="22.959999999999997"/>
    <n v="7"/>
    <n v="0"/>
    <n v="6.6583999999999968"/>
    <n v="2.8999999999999998E-3"/>
  </r>
  <r>
    <n v="1124"/>
    <x v="537"/>
    <x v="2"/>
    <x v="407"/>
    <d v="2011-01-27T00:00:00"/>
    <s v="Standard Class"/>
    <s v="HL-15040"/>
    <s v="Hunter Lopez"/>
    <x v="0"/>
    <s v="United States"/>
    <s v="Jonesboro"/>
    <x v="36"/>
    <n v="72401"/>
    <x v="0"/>
    <s v="FUR-FU-10003194"/>
    <x v="0"/>
    <x v="5"/>
    <s v="Eldon Expressions Desk Accessory, Wood Pencil Holder, Oak"/>
    <n v="38.6"/>
    <n v="4"/>
    <n v="0"/>
    <n v="11.579999999999998"/>
    <n v="3.0000000000000001E-3"/>
  </r>
  <r>
    <n v="1125"/>
    <x v="537"/>
    <x v="2"/>
    <x v="407"/>
    <d v="2011-01-27T00:00:00"/>
    <s v="Standard Class"/>
    <s v="HL-15040"/>
    <s v="Hunter Lopez"/>
    <x v="0"/>
    <s v="United States"/>
    <s v="Jonesboro"/>
    <x v="36"/>
    <n v="72401"/>
    <x v="0"/>
    <s v="OFF-AR-10003811"/>
    <x v="1"/>
    <x v="6"/>
    <s v="Newell 327"/>
    <n v="6.63"/>
    <n v="3"/>
    <n v="0"/>
    <n v="1.7901"/>
    <n v="2.7000000000000001E-3"/>
  </r>
  <r>
    <n v="1126"/>
    <x v="537"/>
    <x v="2"/>
    <x v="407"/>
    <d v="2011-01-27T00:00:00"/>
    <s v="Standard Class"/>
    <s v="HL-15040"/>
    <s v="Hunter Lopez"/>
    <x v="0"/>
    <s v="United States"/>
    <s v="Jonesboro"/>
    <x v="36"/>
    <n v="72401"/>
    <x v="0"/>
    <s v="OFF-EN-10001539"/>
    <x v="1"/>
    <x v="12"/>
    <s v="Staples"/>
    <n v="23.34"/>
    <n v="3"/>
    <n v="0"/>
    <n v="10.969799999999999"/>
    <n v="4.7000000000000002E-3"/>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n v="2.0999999999999999E-3"/>
  </r>
  <r>
    <n v="1128"/>
    <x v="538"/>
    <x v="1"/>
    <x v="56"/>
    <d v="2012-03-07T00:00:00"/>
    <s v="Standard Class"/>
    <s v="PA-19060"/>
    <s v="Pete Armstrong"/>
    <x v="2"/>
    <s v="United States"/>
    <s v="Richmond"/>
    <x v="14"/>
    <n v="47374"/>
    <x v="2"/>
    <s v="OFF-AR-10003156"/>
    <x v="1"/>
    <x v="6"/>
    <s v="50 Colored Long Pencils"/>
    <n v="10.16"/>
    <n v="1"/>
    <n v="0"/>
    <n v="2.6416000000000004"/>
    <n v="2.5999999999999999E-3"/>
  </r>
  <r>
    <n v="1129"/>
    <x v="538"/>
    <x v="1"/>
    <x v="56"/>
    <d v="2012-03-07T00:00:00"/>
    <s v="Standard Class"/>
    <s v="PA-19060"/>
    <s v="Pete Armstrong"/>
    <x v="2"/>
    <s v="United States"/>
    <s v="Richmond"/>
    <x v="14"/>
    <n v="47374"/>
    <x v="2"/>
    <s v="OFF-EN-10001532"/>
    <x v="1"/>
    <x v="12"/>
    <s v="Brown Kraft Recycled Envelopes"/>
    <n v="101.88"/>
    <n v="6"/>
    <n v="0"/>
    <n v="50.94"/>
    <n v="5.0000000000000001E-3"/>
  </r>
  <r>
    <n v="1130"/>
    <x v="539"/>
    <x v="0"/>
    <x v="408"/>
    <d v="2013-04-17T00:00:00"/>
    <s v="Standard Class"/>
    <s v="BD-11605"/>
    <s v="Brian Dahlen"/>
    <x v="0"/>
    <s v="United States"/>
    <s v="Springfield"/>
    <x v="17"/>
    <n v="22153"/>
    <x v="0"/>
    <s v="FUR-TA-10004086"/>
    <x v="0"/>
    <x v="3"/>
    <s v="KI Adjustable-Height Table"/>
    <n v="343.92"/>
    <n v="4"/>
    <n v="0"/>
    <n v="75.662399999999991"/>
    <n v="2.2000000000000001E-3"/>
  </r>
  <r>
    <n v="1131"/>
    <x v="539"/>
    <x v="0"/>
    <x v="408"/>
    <d v="2013-04-17T00:00:00"/>
    <s v="Standard Class"/>
    <s v="BD-11605"/>
    <s v="Brian Dahlen"/>
    <x v="0"/>
    <s v="United States"/>
    <s v="Springfield"/>
    <x v="17"/>
    <n v="22153"/>
    <x v="0"/>
    <s v="OFF-PA-10000100"/>
    <x v="1"/>
    <x v="10"/>
    <s v="Xerox 1945"/>
    <n v="40.99"/>
    <n v="1"/>
    <n v="0"/>
    <n v="20.085100000000001"/>
    <n v="4.8999999999999998E-3"/>
  </r>
  <r>
    <n v="1132"/>
    <x v="539"/>
    <x v="0"/>
    <x v="408"/>
    <d v="2013-04-17T00:00:00"/>
    <s v="Standard Class"/>
    <s v="BD-11605"/>
    <s v="Brian Dahlen"/>
    <x v="0"/>
    <s v="United States"/>
    <s v="Springfield"/>
    <x v="17"/>
    <n v="22153"/>
    <x v="0"/>
    <s v="OFF-EN-10002500"/>
    <x v="1"/>
    <x v="12"/>
    <s v="Globe Weis Peel &amp; Seel First Class Envelopes"/>
    <n v="63.9"/>
    <n v="5"/>
    <n v="0"/>
    <n v="28.754999999999995"/>
    <n v="4.4999999999999997E-3"/>
  </r>
  <r>
    <n v="1133"/>
    <x v="540"/>
    <x v="0"/>
    <x v="409"/>
    <d v="2013-12-08T00:00:00"/>
    <s v="First Class"/>
    <s v="GG-14650"/>
    <s v="Greg Guthrie"/>
    <x v="1"/>
    <s v="United States"/>
    <s v="Antioch"/>
    <x v="1"/>
    <n v="94509"/>
    <x v="1"/>
    <s v="OFF-PA-10004100"/>
    <x v="1"/>
    <x v="10"/>
    <s v="Xerox 216"/>
    <n v="19.440000000000001"/>
    <n v="3"/>
    <n v="0"/>
    <n v="9.3312000000000008"/>
    <n v="4.7999999999999996E-3"/>
  </r>
  <r>
    <n v="1134"/>
    <x v="541"/>
    <x v="0"/>
    <x v="410"/>
    <d v="2013-06-10T00:00:00"/>
    <s v="Standard Class"/>
    <s v="JS-15940"/>
    <s v="Joni Sundaresam"/>
    <x v="2"/>
    <s v="United States"/>
    <s v="Philadelphia"/>
    <x v="9"/>
    <n v="19134"/>
    <x v="3"/>
    <s v="OFF-ST-10003479"/>
    <x v="1"/>
    <x v="4"/>
    <s v="Eldon Base for stackable storage shelf, platinum"/>
    <n v="124.608"/>
    <n v="4"/>
    <n v="0.2"/>
    <n v="-23.364000000000019"/>
    <n v="-1.8749999999999999E-3"/>
  </r>
  <r>
    <n v="1135"/>
    <x v="541"/>
    <x v="0"/>
    <x v="410"/>
    <d v="2013-06-10T00:00:00"/>
    <s v="Standard Class"/>
    <s v="JS-15940"/>
    <s v="Joni Sundaresam"/>
    <x v="2"/>
    <s v="United States"/>
    <s v="Philadelphia"/>
    <x v="9"/>
    <n v="19134"/>
    <x v="3"/>
    <s v="OFF-LA-10000973"/>
    <x v="1"/>
    <x v="2"/>
    <s v="Avery 502"/>
    <n v="7.5600000000000005"/>
    <n v="3"/>
    <n v="0.2"/>
    <n v="2.6459999999999995"/>
    <n v="3.5000000000000001E-3"/>
  </r>
  <r>
    <n v="1136"/>
    <x v="542"/>
    <x v="0"/>
    <x v="25"/>
    <d v="2013-12-12T00:00:00"/>
    <s v="Same Day"/>
    <s v="LR-16915"/>
    <s v="Lena Radford"/>
    <x v="0"/>
    <s v="United States"/>
    <s v="Homestead"/>
    <x v="2"/>
    <n v="33030"/>
    <x v="0"/>
    <s v="OFF-ST-10001476"/>
    <x v="1"/>
    <x v="4"/>
    <s v="Steel Personal Filing/Posting Tote"/>
    <n v="85.224000000000004"/>
    <n v="3"/>
    <n v="0.2"/>
    <n v="7.4571000000000041"/>
    <n v="8.7500000000000002E-4"/>
  </r>
  <r>
    <n v="1137"/>
    <x v="543"/>
    <x v="0"/>
    <x v="396"/>
    <d v="2013-11-16T00:00:00"/>
    <s v="Second Class"/>
    <s v="FH-14275"/>
    <s v="Frank Hawley"/>
    <x v="1"/>
    <s v="United States"/>
    <s v="La Porte"/>
    <x v="14"/>
    <n v="46350"/>
    <x v="2"/>
    <s v="OFF-EN-10002831"/>
    <x v="1"/>
    <x v="12"/>
    <s v="Tyvek  Top-Opening Peel &amp; Seel  Envelopes, Gray"/>
    <n v="287.52"/>
    <n v="8"/>
    <n v="0"/>
    <n v="129.38399999999999"/>
    <n v="4.4999999999999997E-3"/>
  </r>
  <r>
    <n v="1138"/>
    <x v="543"/>
    <x v="0"/>
    <x v="396"/>
    <d v="2013-11-16T00:00:00"/>
    <s v="Second Class"/>
    <s v="FH-14275"/>
    <s v="Frank Hawley"/>
    <x v="1"/>
    <s v="United States"/>
    <s v="La Porte"/>
    <x v="14"/>
    <n v="46350"/>
    <x v="2"/>
    <s v="OFF-AP-10002350"/>
    <x v="1"/>
    <x v="9"/>
    <s v="Belkin F9H710-06 7 Outlet SurgeMaster Surge Protector"/>
    <n v="37.68"/>
    <n v="2"/>
    <n v="0"/>
    <n v="10.5504"/>
    <n v="2.8E-3"/>
  </r>
  <r>
    <n v="1139"/>
    <x v="543"/>
    <x v="0"/>
    <x v="396"/>
    <d v="2013-11-16T00:00:00"/>
    <s v="Second Class"/>
    <s v="FH-14275"/>
    <s v="Frank Hawley"/>
    <x v="1"/>
    <s v="United States"/>
    <s v="La Porte"/>
    <x v="14"/>
    <n v="46350"/>
    <x v="2"/>
    <s v="OFF-PA-10001763"/>
    <x v="1"/>
    <x v="10"/>
    <s v="Xerox 1896"/>
    <n v="19.98"/>
    <n v="2"/>
    <n v="0"/>
    <n v="8.9909999999999997"/>
    <n v="4.4999999999999997E-3"/>
  </r>
  <r>
    <n v="1140"/>
    <x v="543"/>
    <x v="0"/>
    <x v="396"/>
    <d v="2013-11-16T00:00:00"/>
    <s v="Second Class"/>
    <s v="FH-14275"/>
    <s v="Frank Hawley"/>
    <x v="1"/>
    <s v="United States"/>
    <s v="La Porte"/>
    <x v="14"/>
    <n v="46350"/>
    <x v="2"/>
    <s v="OFF-AR-10003394"/>
    <x v="1"/>
    <x v="6"/>
    <s v="Newell 332"/>
    <n v="20.58"/>
    <n v="7"/>
    <n v="0"/>
    <n v="5.5566000000000004"/>
    <n v="2.7000000000000001E-3"/>
  </r>
  <r>
    <n v="1141"/>
    <x v="543"/>
    <x v="0"/>
    <x v="396"/>
    <d v="2013-11-16T00:00:00"/>
    <s v="Second Class"/>
    <s v="FH-14275"/>
    <s v="Frank Hawley"/>
    <x v="1"/>
    <s v="United States"/>
    <s v="La Porte"/>
    <x v="14"/>
    <n v="46350"/>
    <x v="2"/>
    <s v="OFF-BI-10002072"/>
    <x v="1"/>
    <x v="8"/>
    <s v="Cardinal Slant-D Ring Binders"/>
    <n v="17.38"/>
    <n v="2"/>
    <n v="0"/>
    <n v="8.69"/>
    <n v="5.0000000000000001E-3"/>
  </r>
  <r>
    <n v="1142"/>
    <x v="544"/>
    <x v="2"/>
    <x v="411"/>
    <d v="2011-10-03T00:00:00"/>
    <s v="Standard Class"/>
    <s v="AP-10915"/>
    <s v="Arthur Prichep"/>
    <x v="0"/>
    <s v="United States"/>
    <s v="Los Angeles"/>
    <x v="1"/>
    <n v="90045"/>
    <x v="1"/>
    <s v="FUR-FU-10004188"/>
    <x v="0"/>
    <x v="5"/>
    <s v="Luxo Professional Combination Clamp-On Lamps"/>
    <n v="204.6"/>
    <n v="2"/>
    <n v="0"/>
    <n v="53.195999999999998"/>
    <n v="2.5999999999999999E-3"/>
  </r>
  <r>
    <n v="1143"/>
    <x v="544"/>
    <x v="2"/>
    <x v="411"/>
    <d v="2011-10-03T00:00:00"/>
    <s v="Standard Class"/>
    <s v="AP-10915"/>
    <s v="Arthur Prichep"/>
    <x v="0"/>
    <s v="United States"/>
    <s v="Los Angeles"/>
    <x v="1"/>
    <n v="90045"/>
    <x v="1"/>
    <s v="OFF-FA-10001561"/>
    <x v="1"/>
    <x v="13"/>
    <s v="Stockwell Push Pins"/>
    <n v="8.7200000000000006"/>
    <n v="4"/>
    <n v="0"/>
    <n v="2.8776000000000002"/>
    <n v="3.3E-3"/>
  </r>
  <r>
    <n v="1144"/>
    <x v="544"/>
    <x v="2"/>
    <x v="411"/>
    <d v="2011-10-03T00:00:00"/>
    <s v="Standard Class"/>
    <s v="AP-10915"/>
    <s v="Arthur Prichep"/>
    <x v="0"/>
    <s v="United States"/>
    <s v="Los Angeles"/>
    <x v="1"/>
    <n v="90045"/>
    <x v="1"/>
    <s v="OFF-PA-10002105"/>
    <x v="1"/>
    <x v="10"/>
    <s v="Xerox 223"/>
    <n v="6.48"/>
    <n v="1"/>
    <n v="0"/>
    <n v="3.1104000000000003"/>
    <n v="4.7999999999999996E-3"/>
  </r>
  <r>
    <n v="1145"/>
    <x v="544"/>
    <x v="2"/>
    <x v="411"/>
    <d v="2011-10-03T00:00:00"/>
    <s v="Standard Class"/>
    <s v="AP-10915"/>
    <s v="Arthur Prichep"/>
    <x v="0"/>
    <s v="United States"/>
    <s v="Los Angeles"/>
    <x v="1"/>
    <n v="90045"/>
    <x v="1"/>
    <s v="TEC-MA-10004241"/>
    <x v="2"/>
    <x v="15"/>
    <s v="Star Micronics TSP800 TSP847IIU Receipt Printer"/>
    <n v="686.32"/>
    <n v="2"/>
    <n v="0.2"/>
    <n v="223.05399999999995"/>
    <n v="3.2499999999999999E-3"/>
  </r>
  <r>
    <n v="1146"/>
    <x v="544"/>
    <x v="2"/>
    <x v="411"/>
    <d v="2011-10-03T00:00:00"/>
    <s v="Standard Class"/>
    <s v="AP-10915"/>
    <s v="Arthur Prichep"/>
    <x v="0"/>
    <s v="United States"/>
    <s v="Los Angeles"/>
    <x v="1"/>
    <n v="90045"/>
    <x v="1"/>
    <s v="OFF-ST-10004340"/>
    <x v="1"/>
    <x v="4"/>
    <s v="Fellowes Mobile File Cart, Black"/>
    <n v="62.18"/>
    <n v="1"/>
    <n v="0"/>
    <n v="16.788600000000002"/>
    <n v="2.7000000000000001E-3"/>
  </r>
  <r>
    <n v="1147"/>
    <x v="545"/>
    <x v="1"/>
    <x v="388"/>
    <d v="2012-04-04T00:00:00"/>
    <s v="Same Day"/>
    <s v="NC-18340"/>
    <s v="Nat Carroll"/>
    <x v="0"/>
    <s v="United States"/>
    <s v="Lansing"/>
    <x v="12"/>
    <n v="48911"/>
    <x v="2"/>
    <s v="OFF-AP-10003849"/>
    <x v="1"/>
    <x v="9"/>
    <s v="Hoover Shoulder Vac Commercial Portable Vacuum"/>
    <n v="644.07600000000002"/>
    <n v="2"/>
    <n v="0.1"/>
    <n v="107.34599999999996"/>
    <n v="1.66666666666667E-3"/>
  </r>
  <r>
    <n v="1148"/>
    <x v="545"/>
    <x v="1"/>
    <x v="388"/>
    <d v="2012-04-04T00:00:00"/>
    <s v="Same Day"/>
    <s v="NC-18340"/>
    <s v="Nat Carroll"/>
    <x v="0"/>
    <s v="United States"/>
    <s v="Lansing"/>
    <x v="12"/>
    <n v="48911"/>
    <x v="2"/>
    <s v="OFF-FA-10000735"/>
    <x v="1"/>
    <x v="13"/>
    <s v="Staples"/>
    <n v="5.84"/>
    <n v="2"/>
    <n v="0"/>
    <n v="2.6279999999999997"/>
    <n v="4.4999999999999997E-3"/>
  </r>
  <r>
    <n v="1149"/>
    <x v="545"/>
    <x v="1"/>
    <x v="388"/>
    <d v="2012-04-04T00:00:00"/>
    <s v="Same Day"/>
    <s v="NC-18340"/>
    <s v="Nat Carroll"/>
    <x v="0"/>
    <s v="United States"/>
    <s v="Lansing"/>
    <x v="12"/>
    <n v="48911"/>
    <x v="2"/>
    <s v="OFF-BI-10003350"/>
    <x v="1"/>
    <x v="8"/>
    <s v="Acco Expandable Hanging Binders"/>
    <n v="12.76"/>
    <n v="2"/>
    <n v="0"/>
    <n v="5.8695999999999993"/>
    <n v="4.5999999999999999E-3"/>
  </r>
  <r>
    <n v="1150"/>
    <x v="545"/>
    <x v="1"/>
    <x v="388"/>
    <d v="2012-04-04T00:00:00"/>
    <s v="Same Day"/>
    <s v="NC-18340"/>
    <s v="Nat Carroll"/>
    <x v="0"/>
    <s v="United States"/>
    <s v="Lansing"/>
    <x v="12"/>
    <n v="48911"/>
    <x v="2"/>
    <s v="TEC-PH-10000307"/>
    <x v="2"/>
    <x v="7"/>
    <s v="Shocksock Galaxy S4 Armband"/>
    <n v="10.95"/>
    <n v="1"/>
    <n v="0"/>
    <n v="0.43799999999999883"/>
    <n v="3.9999999999999899E-4"/>
  </r>
  <r>
    <n v="1151"/>
    <x v="545"/>
    <x v="1"/>
    <x v="388"/>
    <d v="2012-04-04T00:00:00"/>
    <s v="Same Day"/>
    <s v="NC-18340"/>
    <s v="Nat Carroll"/>
    <x v="0"/>
    <s v="United States"/>
    <s v="Lansing"/>
    <x v="12"/>
    <n v="48911"/>
    <x v="2"/>
    <s v="TEC-CO-10004202"/>
    <x v="2"/>
    <x v="16"/>
    <s v="Brother DCP1000 Digital 3 in 1 Multifunction Machine"/>
    <n v="599.98"/>
    <n v="2"/>
    <n v="0"/>
    <n v="209.99299999999999"/>
    <n v="3.5000000000000001E-3"/>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n v="1.5E-3"/>
  </r>
  <r>
    <n v="1153"/>
    <x v="547"/>
    <x v="3"/>
    <x v="413"/>
    <d v="2014-01-07T00:00:00"/>
    <s v="Standard Class"/>
    <s v="KL-16555"/>
    <s v="Kelly Lampkin"/>
    <x v="1"/>
    <s v="United States"/>
    <s v="Reno"/>
    <x v="33"/>
    <n v="89502"/>
    <x v="1"/>
    <s v="OFF-AR-10003759"/>
    <x v="1"/>
    <x v="6"/>
    <s v="Crayola Anti Dust Chalk, 12/Pack"/>
    <n v="3.64"/>
    <n v="2"/>
    <n v="0"/>
    <n v="1.6379999999999999"/>
    <n v="4.4999999999999997E-3"/>
  </r>
  <r>
    <n v="1154"/>
    <x v="547"/>
    <x v="3"/>
    <x v="413"/>
    <d v="2014-01-07T00:00:00"/>
    <s v="Standard Class"/>
    <s v="KL-16555"/>
    <s v="Kelly Lampkin"/>
    <x v="1"/>
    <s v="United States"/>
    <s v="Reno"/>
    <x v="33"/>
    <n v="89502"/>
    <x v="1"/>
    <s v="OFF-BI-10003984"/>
    <x v="1"/>
    <x v="8"/>
    <s v="Lock-Up Easel 'Spel-Binder'"/>
    <n v="159.768"/>
    <n v="7"/>
    <n v="0.2"/>
    <n v="53.921700000000008"/>
    <n v="3.375E-3"/>
  </r>
  <r>
    <n v="1155"/>
    <x v="548"/>
    <x v="2"/>
    <x v="414"/>
    <d v="2011-12-21T00:00:00"/>
    <s v="First Class"/>
    <s v="PS-19045"/>
    <s v="Penelope Sewall"/>
    <x v="2"/>
    <s v="United States"/>
    <s v="Harrisonburg"/>
    <x v="17"/>
    <n v="22801"/>
    <x v="0"/>
    <s v="OFF-ST-10004337"/>
    <x v="1"/>
    <x v="4"/>
    <s v="SAFCO Commercial Wire Shelving, 72h"/>
    <n v="122.48"/>
    <n v="2"/>
    <n v="0"/>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n v="2.2000000000000001E-3"/>
  </r>
  <r>
    <n v="1157"/>
    <x v="548"/>
    <x v="2"/>
    <x v="414"/>
    <d v="2011-12-21T00:00:00"/>
    <s v="First Class"/>
    <s v="PS-19045"/>
    <s v="Penelope Sewall"/>
    <x v="2"/>
    <s v="United States"/>
    <s v="Harrisonburg"/>
    <x v="17"/>
    <n v="22801"/>
    <x v="0"/>
    <s v="OFF-BI-10003982"/>
    <x v="1"/>
    <x v="8"/>
    <s v="Wilson Jones Century Plastic Molded Ring Binders"/>
    <n v="62.31"/>
    <n v="3"/>
    <n v="0"/>
    <n v="29.285699999999999"/>
    <n v="4.7000000000000002E-3"/>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n v="2.2000000000000001E-3"/>
  </r>
  <r>
    <n v="1159"/>
    <x v="549"/>
    <x v="0"/>
    <x v="415"/>
    <d v="2013-07-08T00:00:00"/>
    <s v="Second Class"/>
    <s v="GB-14530"/>
    <s v="George Bell"/>
    <x v="1"/>
    <s v="United States"/>
    <s v="Los Angeles"/>
    <x v="1"/>
    <n v="90004"/>
    <x v="1"/>
    <s v="FUR-CH-10002126"/>
    <x v="0"/>
    <x v="1"/>
    <s v="Hon Deluxe Fabric Upholstered Stacking Chairs"/>
    <n v="195.184"/>
    <n v="1"/>
    <n v="0.2"/>
    <n v="19.518400000000007"/>
    <n v="1E-3"/>
  </r>
  <r>
    <n v="1160"/>
    <x v="550"/>
    <x v="3"/>
    <x v="222"/>
    <d v="2014-07-05T00:00:00"/>
    <s v="Standard Class"/>
    <s v="AA-10315"/>
    <s v="Alex Avila"/>
    <x v="0"/>
    <s v="United States"/>
    <s v="Minneapolis"/>
    <x v="11"/>
    <n v="55407"/>
    <x v="2"/>
    <s v="OFF-AP-10000576"/>
    <x v="1"/>
    <x v="9"/>
    <s v="Belkin 325VA UPS Surge Protector, 6'"/>
    <n v="362.94"/>
    <n v="3"/>
    <n v="0"/>
    <n v="90.735000000000014"/>
    <n v="2.5000000000000001E-3"/>
  </r>
  <r>
    <n v="1161"/>
    <x v="550"/>
    <x v="3"/>
    <x v="222"/>
    <d v="2014-07-05T00:00:00"/>
    <s v="Standard Class"/>
    <s v="AA-10315"/>
    <s v="Alex Avila"/>
    <x v="0"/>
    <s v="United States"/>
    <s v="Minneapolis"/>
    <x v="11"/>
    <n v="55407"/>
    <x v="2"/>
    <s v="OFF-BI-10004654"/>
    <x v="1"/>
    <x v="8"/>
    <s v="Avery Binding System Hidden Tab Executive Style Index Sets"/>
    <n v="11.54"/>
    <n v="2"/>
    <n v="0"/>
    <n v="5.77"/>
    <n v="5.0000000000000001E-3"/>
  </r>
  <r>
    <n v="1162"/>
    <x v="551"/>
    <x v="2"/>
    <x v="416"/>
    <d v="2011-09-05T00:00:00"/>
    <s v="Second Class"/>
    <s v="LT-16765"/>
    <s v="Larry Tron"/>
    <x v="0"/>
    <s v="United States"/>
    <s v="Escondido"/>
    <x v="1"/>
    <n v="92025"/>
    <x v="1"/>
    <s v="OFF-AR-10004042"/>
    <x v="1"/>
    <x v="6"/>
    <s v="BOSTON Model 1800 Electric Pencil Sharpeners, Putty/Woodgrain"/>
    <n v="53.94"/>
    <n v="3"/>
    <n v="0"/>
    <n v="15.642599999999995"/>
    <n v="2.8999999999999998E-3"/>
  </r>
  <r>
    <n v="1163"/>
    <x v="552"/>
    <x v="2"/>
    <x v="223"/>
    <d v="2011-03-08T00:00:00"/>
    <s v="Standard Class"/>
    <s v="AP-10720"/>
    <s v="Anne Pryor"/>
    <x v="2"/>
    <s v="United States"/>
    <s v="New York City"/>
    <x v="15"/>
    <n v="10035"/>
    <x v="3"/>
    <s v="TEC-PH-10004700"/>
    <x v="2"/>
    <x v="7"/>
    <s v="PowerGen Dual USB Car Charger"/>
    <n v="9.99"/>
    <n v="1"/>
    <n v="0"/>
    <n v="4.5953999999999997"/>
    <n v="4.5999999999999999E-3"/>
  </r>
  <r>
    <n v="1164"/>
    <x v="552"/>
    <x v="2"/>
    <x v="223"/>
    <d v="2011-03-08T00:00:00"/>
    <s v="Standard Class"/>
    <s v="AP-10720"/>
    <s v="Anne Pryor"/>
    <x v="2"/>
    <s v="United States"/>
    <s v="New York City"/>
    <x v="15"/>
    <n v="10035"/>
    <x v="3"/>
    <s v="OFF-BI-10004593"/>
    <x v="1"/>
    <x v="8"/>
    <s v="Ibico Laser Imprintable Binding System Covers"/>
    <n v="125.76"/>
    <n v="3"/>
    <n v="0.2"/>
    <n v="40.872"/>
    <n v="3.2499999999999999E-3"/>
  </r>
  <r>
    <n v="1165"/>
    <x v="552"/>
    <x v="2"/>
    <x v="223"/>
    <d v="2011-03-08T00:00:00"/>
    <s v="Standard Class"/>
    <s v="AP-10720"/>
    <s v="Anne Pryor"/>
    <x v="2"/>
    <s v="United States"/>
    <s v="New York City"/>
    <x v="15"/>
    <n v="10035"/>
    <x v="3"/>
    <s v="OFF-BI-10003429"/>
    <x v="1"/>
    <x v="8"/>
    <s v="Cardinal HOLDit! Binder Insert Strips,Extra Strips"/>
    <n v="25.32"/>
    <n v="5"/>
    <n v="0.2"/>
    <n v="9.1785000000000014"/>
    <n v="3.6250000000000002E-3"/>
  </r>
  <r>
    <n v="1166"/>
    <x v="553"/>
    <x v="2"/>
    <x v="417"/>
    <d v="2011-05-08T00:00:00"/>
    <s v="Standard Class"/>
    <s v="PM-18940"/>
    <s v="Paul MacIntyre"/>
    <x v="0"/>
    <s v="United States"/>
    <s v="Jackson"/>
    <x v="12"/>
    <n v="49201"/>
    <x v="2"/>
    <s v="OFF-BI-10001294"/>
    <x v="1"/>
    <x v="8"/>
    <s v="Fellowes Binding Cases"/>
    <n v="46.8"/>
    <n v="4"/>
    <n v="0"/>
    <n v="21.059999999999995"/>
    <n v="4.4999999999999997E-3"/>
  </r>
  <r>
    <n v="1167"/>
    <x v="554"/>
    <x v="1"/>
    <x v="121"/>
    <d v="2012-11-02T00:00:00"/>
    <s v="Same Day"/>
    <s v="KC-16540"/>
    <s v="Kelly Collister"/>
    <x v="0"/>
    <s v="United States"/>
    <s v="Seattle"/>
    <x v="4"/>
    <n v="98115"/>
    <x v="1"/>
    <s v="TEC-AC-10001552"/>
    <x v="2"/>
    <x v="11"/>
    <s v="Logitech K350 2.4Ghz Wireless Keyboard"/>
    <n v="447.93"/>
    <n v="9"/>
    <n v="0"/>
    <n v="49.272299999999987"/>
    <n v="1.1000000000000001E-3"/>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n v="3.0999999999999999E-3"/>
  </r>
  <r>
    <n v="1169"/>
    <x v="555"/>
    <x v="3"/>
    <x v="166"/>
    <d v="2014-12-11T00:00:00"/>
    <s v="Second Class"/>
    <s v="DL-13315"/>
    <s v="Delfina Latchford"/>
    <x v="0"/>
    <s v="United States"/>
    <s v="New York City"/>
    <x v="15"/>
    <n v="10035"/>
    <x v="3"/>
    <s v="OFF-ST-10004123"/>
    <x v="1"/>
    <x v="4"/>
    <s v="Safco Industrial Wire Shelving System"/>
    <n v="272.94"/>
    <n v="3"/>
    <n v="0"/>
    <n v="0"/>
    <n v="0"/>
  </r>
  <r>
    <n v="1170"/>
    <x v="555"/>
    <x v="3"/>
    <x v="166"/>
    <d v="2014-12-11T00:00:00"/>
    <s v="Second Class"/>
    <s v="DL-13315"/>
    <s v="Delfina Latchford"/>
    <x v="0"/>
    <s v="United States"/>
    <s v="New York City"/>
    <x v="15"/>
    <n v="10035"/>
    <x v="3"/>
    <s v="OFF-PA-10003172"/>
    <x v="1"/>
    <x v="10"/>
    <s v="Xerox 1996"/>
    <n v="19.440000000000001"/>
    <n v="3"/>
    <n v="0"/>
    <n v="9.3312000000000008"/>
    <n v="4.7999999999999996E-3"/>
  </r>
  <r>
    <n v="1171"/>
    <x v="555"/>
    <x v="3"/>
    <x v="166"/>
    <d v="2014-12-11T00:00:00"/>
    <s v="Second Class"/>
    <s v="DL-13315"/>
    <s v="Delfina Latchford"/>
    <x v="0"/>
    <s v="United States"/>
    <s v="New York City"/>
    <x v="15"/>
    <n v="10035"/>
    <x v="3"/>
    <s v="OFF-ST-10002352"/>
    <x v="1"/>
    <x v="4"/>
    <s v="Iris Project Case"/>
    <n v="31.92"/>
    <n v="4"/>
    <n v="0"/>
    <n v="8.299199999999999"/>
    <n v="2.5999999999999999E-3"/>
  </r>
  <r>
    <n v="1172"/>
    <x v="556"/>
    <x v="2"/>
    <x v="418"/>
    <d v="2011-03-14T00:00:00"/>
    <s v="Standard Class"/>
    <s v="SW-20275"/>
    <s v="Scott Williamson"/>
    <x v="0"/>
    <s v="United States"/>
    <s v="Royal Oak"/>
    <x v="12"/>
    <n v="48073"/>
    <x v="2"/>
    <s v="OFF-PA-10002259"/>
    <x v="1"/>
    <x v="10"/>
    <s v="Geographics Note Cards, Blank, White, 8 1/2&quot; x 11&quot;"/>
    <n v="22.38"/>
    <n v="2"/>
    <n v="0"/>
    <n v="10.7424"/>
    <n v="4.7999999999999996E-3"/>
  </r>
  <r>
    <n v="1173"/>
    <x v="557"/>
    <x v="2"/>
    <x v="419"/>
    <d v="2011-04-25T00:00:00"/>
    <s v="Standard Class"/>
    <s v="AA-10375"/>
    <s v="Allen Armold"/>
    <x v="0"/>
    <s v="United States"/>
    <s v="Los Angeles"/>
    <x v="1"/>
    <n v="90008"/>
    <x v="1"/>
    <s v="OFF-BI-10002976"/>
    <x v="1"/>
    <x v="8"/>
    <s v="ACCOHIDE Binder by Acco"/>
    <n v="16.520000000000003"/>
    <n v="5"/>
    <n v="0.2"/>
    <n v="5.5754999999999999"/>
    <n v="3.375E-3"/>
  </r>
  <r>
    <n v="1174"/>
    <x v="558"/>
    <x v="1"/>
    <x v="420"/>
    <d v="2012-10-26T00:00:00"/>
    <s v="Standard Class"/>
    <s v="LT-17110"/>
    <s v="Liz Thompson"/>
    <x v="0"/>
    <s v="United States"/>
    <s v="Bloomington"/>
    <x v="10"/>
    <n v="61701"/>
    <x v="2"/>
    <s v="OFF-BI-10000301"/>
    <x v="1"/>
    <x v="8"/>
    <s v="GBC Instant Report Kit"/>
    <n v="5.1759999999999984"/>
    <n v="4"/>
    <n v="0.8"/>
    <n v="-7.7640000000000011"/>
    <n v="-1.4999999999999999E-2"/>
  </r>
  <r>
    <n v="1175"/>
    <x v="559"/>
    <x v="1"/>
    <x v="421"/>
    <d v="2012-08-25T00:00:00"/>
    <s v="First Class"/>
    <s v="DP-13105"/>
    <s v="Dave Poirier"/>
    <x v="1"/>
    <s v="United States"/>
    <s v="New York City"/>
    <x v="15"/>
    <n v="10035"/>
    <x v="3"/>
    <s v="OFF-BI-10003694"/>
    <x v="1"/>
    <x v="8"/>
    <s v="Avery 3 1/2&quot; Diskette Storage Pages, 10/Pack"/>
    <n v="50.112000000000002"/>
    <n v="6"/>
    <n v="0.2"/>
    <n v="16.2864"/>
    <n v="3.2499999999999999E-3"/>
  </r>
  <r>
    <n v="1176"/>
    <x v="560"/>
    <x v="0"/>
    <x v="48"/>
    <d v="2013-09-04T00:00:00"/>
    <s v="Standard Class"/>
    <s v="AB-10060"/>
    <s v="Adam Bellavance"/>
    <x v="2"/>
    <s v="United States"/>
    <s v="Concord"/>
    <x v="38"/>
    <n v="3301"/>
    <x v="3"/>
    <s v="OFF-SU-10000381"/>
    <x v="1"/>
    <x v="14"/>
    <s v="Acme Forged Steel Scissors with Black Enamel Handles"/>
    <n v="27.93"/>
    <n v="3"/>
    <n v="0"/>
    <n v="8.0996999999999986"/>
    <n v="2.8999999999999998E-3"/>
  </r>
  <r>
    <n v="1177"/>
    <x v="561"/>
    <x v="2"/>
    <x v="422"/>
    <d v="2011-12-30T00:00:00"/>
    <s v="Second Class"/>
    <s v="AT-10435"/>
    <s v="Alyssa Tate"/>
    <x v="2"/>
    <s v="United States"/>
    <s v="Los Angeles"/>
    <x v="1"/>
    <n v="90004"/>
    <x v="1"/>
    <s v="OFF-LA-10004425"/>
    <x v="1"/>
    <x v="2"/>
    <s v="Staples"/>
    <n v="11.56"/>
    <n v="4"/>
    <n v="0"/>
    <n v="5.4332000000000003"/>
    <n v="4.7000000000000002E-3"/>
  </r>
  <r>
    <n v="1178"/>
    <x v="562"/>
    <x v="0"/>
    <x v="49"/>
    <d v="2013-12-06T00:00:00"/>
    <s v="Standard Class"/>
    <s v="JE-15745"/>
    <s v="Joel Eaton"/>
    <x v="0"/>
    <s v="United States"/>
    <s v="Rockville"/>
    <x v="39"/>
    <n v="20852"/>
    <x v="3"/>
    <s v="FUR-CH-10001270"/>
    <x v="0"/>
    <x v="1"/>
    <s v="Harbour Creations Steel Folding Chair"/>
    <n v="172.5"/>
    <n v="2"/>
    <n v="0"/>
    <n v="51.749999999999986"/>
    <n v="3.0000000000000001E-3"/>
  </r>
  <r>
    <n v="1179"/>
    <x v="562"/>
    <x v="0"/>
    <x v="49"/>
    <d v="2013-12-06T00:00:00"/>
    <s v="Standard Class"/>
    <s v="JE-15745"/>
    <s v="Joel Eaton"/>
    <x v="0"/>
    <s v="United States"/>
    <s v="Rockville"/>
    <x v="39"/>
    <n v="20852"/>
    <x v="3"/>
    <s v="TEC-PH-10003931"/>
    <x v="2"/>
    <x v="7"/>
    <s v="JBL Micro Wireless Portable Bluetooth Speaker"/>
    <n v="179.97"/>
    <n v="3"/>
    <n v="0"/>
    <n v="44.992500000000007"/>
    <n v="2.5000000000000001E-3"/>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n v="2.5000000000000001E-3"/>
  </r>
  <r>
    <n v="1181"/>
    <x v="564"/>
    <x v="2"/>
    <x v="261"/>
    <d v="2011-06-25T00:00:00"/>
    <s v="Standard Class"/>
    <s v="DB-13060"/>
    <s v="Dave Brooks"/>
    <x v="0"/>
    <s v="United States"/>
    <s v="Lakewood"/>
    <x v="30"/>
    <n v="8701"/>
    <x v="3"/>
    <s v="TEC-PH-10004539"/>
    <x v="2"/>
    <x v="7"/>
    <s v="Wireless Extenders zBoost YX545 SOHO Signal Booster"/>
    <n v="1322.93"/>
    <n v="7"/>
    <n v="0"/>
    <n v="357.19110000000001"/>
    <n v="2.7000000000000001E-3"/>
  </r>
  <r>
    <n v="1182"/>
    <x v="564"/>
    <x v="2"/>
    <x v="261"/>
    <d v="2011-06-25T00:00:00"/>
    <s v="Standard Class"/>
    <s v="DB-13060"/>
    <s v="Dave Brooks"/>
    <x v="0"/>
    <s v="United States"/>
    <s v="Lakewood"/>
    <x v="30"/>
    <n v="8701"/>
    <x v="3"/>
    <s v="OFF-AR-10001919"/>
    <x v="1"/>
    <x v="6"/>
    <s v="OIC #2 Pencils, Medium Soft"/>
    <n v="3.76"/>
    <n v="2"/>
    <n v="0"/>
    <n v="1.0903999999999998"/>
    <n v="2.8999999999999998E-3"/>
  </r>
  <r>
    <n v="1183"/>
    <x v="565"/>
    <x v="3"/>
    <x v="424"/>
    <d v="2014-01-16T00:00:00"/>
    <s v="First Class"/>
    <s v="RB-19570"/>
    <s v="Rob Beeghly"/>
    <x v="0"/>
    <s v="United States"/>
    <s v="Jacksonville"/>
    <x v="3"/>
    <n v="28540"/>
    <x v="0"/>
    <s v="OFF-EN-10002504"/>
    <x v="1"/>
    <x v="12"/>
    <s v="Tyvek  Top-Opening Peel &amp; Seel Envelopes, Plain White"/>
    <n v="21.744"/>
    <n v="1"/>
    <n v="0.2"/>
    <n v="7.3385999999999996"/>
    <n v="3.375E-3"/>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n v="8.7500000000000002E-4"/>
  </r>
  <r>
    <n v="1185"/>
    <x v="566"/>
    <x v="2"/>
    <x v="156"/>
    <d v="2011-11-30T00:00:00"/>
    <s v="Standard Class"/>
    <s v="HR-14830"/>
    <s v="Harold Ryan"/>
    <x v="1"/>
    <s v="United States"/>
    <s v="Seattle"/>
    <x v="4"/>
    <n v="98103"/>
    <x v="1"/>
    <s v="OFF-BI-10004656"/>
    <x v="1"/>
    <x v="8"/>
    <s v="Peel &amp; Stick Add-On Corner Pockets"/>
    <n v="12.096000000000002"/>
    <n v="7"/>
    <n v="0.2"/>
    <n v="4.2335999999999991"/>
    <n v="3.5000000000000001E-3"/>
  </r>
  <r>
    <n v="1186"/>
    <x v="566"/>
    <x v="2"/>
    <x v="156"/>
    <d v="2011-11-30T00:00:00"/>
    <s v="Standard Class"/>
    <s v="HR-14830"/>
    <s v="Harold Ryan"/>
    <x v="1"/>
    <s v="United States"/>
    <s v="Seattle"/>
    <x v="4"/>
    <n v="98103"/>
    <x v="1"/>
    <s v="OFF-ST-10002344"/>
    <x v="1"/>
    <x v="4"/>
    <s v="Carina 42&quot;Hx23 3/4&quot;W Media Storage Unit"/>
    <n v="485.88"/>
    <n v="6"/>
    <n v="0"/>
    <n v="9.7176000000000329"/>
    <n v="2.0000000000000101E-4"/>
  </r>
  <r>
    <n v="1187"/>
    <x v="566"/>
    <x v="2"/>
    <x v="156"/>
    <d v="2011-11-30T00:00:00"/>
    <s v="Standard Class"/>
    <s v="HR-14830"/>
    <s v="Harold Ryan"/>
    <x v="1"/>
    <s v="United States"/>
    <s v="Seattle"/>
    <x v="4"/>
    <n v="98103"/>
    <x v="1"/>
    <s v="OFF-PA-10001800"/>
    <x v="1"/>
    <x v="10"/>
    <s v="Xerox 220"/>
    <n v="25.92"/>
    <n v="4"/>
    <n v="0"/>
    <n v="12.441600000000001"/>
    <n v="4.7999999999999996E-3"/>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n v="2.7000000000000001E-3"/>
  </r>
  <r>
    <n v="1189"/>
    <x v="567"/>
    <x v="3"/>
    <x v="425"/>
    <d v="2014-03-01T00:00:00"/>
    <s v="Second Class"/>
    <s v="BT-11530"/>
    <s v="Bradley Talbott"/>
    <x v="2"/>
    <s v="United States"/>
    <s v="Los Angeles"/>
    <x v="1"/>
    <n v="90036"/>
    <x v="1"/>
    <s v="OFF-AP-10004532"/>
    <x v="1"/>
    <x v="9"/>
    <s v="Kensington 6 Outlet Guardian Standard Surge Protector"/>
    <n v="81.92"/>
    <n v="4"/>
    <n v="0"/>
    <n v="22.118400000000001"/>
    <n v="2.7000000000000001E-3"/>
  </r>
  <r>
    <n v="1190"/>
    <x v="567"/>
    <x v="3"/>
    <x v="425"/>
    <d v="2014-03-01T00:00:00"/>
    <s v="Second Class"/>
    <s v="BT-11530"/>
    <s v="Bradley Talbott"/>
    <x v="2"/>
    <s v="United States"/>
    <s v="Los Angeles"/>
    <x v="1"/>
    <n v="90036"/>
    <x v="1"/>
    <s v="TEC-PH-10004447"/>
    <x v="2"/>
    <x v="7"/>
    <s v="Toshiba IPT2010-SD IP Telephone"/>
    <n v="889.53600000000006"/>
    <n v="8"/>
    <n v="0.2"/>
    <n v="66.715199999999982"/>
    <n v="7.5000000000000002E-4"/>
  </r>
  <r>
    <n v="1191"/>
    <x v="567"/>
    <x v="3"/>
    <x v="425"/>
    <d v="2014-03-01T00:00:00"/>
    <s v="Second Class"/>
    <s v="BT-11530"/>
    <s v="Bradley Talbott"/>
    <x v="2"/>
    <s v="United States"/>
    <s v="Los Angeles"/>
    <x v="1"/>
    <n v="90036"/>
    <x v="1"/>
    <s v="FUR-CH-10003973"/>
    <x v="0"/>
    <x v="1"/>
    <s v="GuestStacker Chair with Chrome Finish Legs"/>
    <n v="892.22400000000005"/>
    <n v="3"/>
    <n v="0.2"/>
    <n v="89.222400000000022"/>
    <n v="1E-3"/>
  </r>
  <r>
    <n v="1192"/>
    <x v="567"/>
    <x v="3"/>
    <x v="425"/>
    <d v="2014-03-01T00:00:00"/>
    <s v="Second Class"/>
    <s v="BT-11530"/>
    <s v="Bradley Talbott"/>
    <x v="2"/>
    <s v="United States"/>
    <s v="Los Angeles"/>
    <x v="1"/>
    <n v="90036"/>
    <x v="1"/>
    <s v="OFF-PA-10001970"/>
    <x v="1"/>
    <x v="10"/>
    <s v="Xerox 1908"/>
    <n v="223.92"/>
    <n v="4"/>
    <n v="0"/>
    <n v="109.7208"/>
    <n v="4.8999999999999998E-3"/>
  </r>
  <r>
    <n v="1193"/>
    <x v="567"/>
    <x v="3"/>
    <x v="425"/>
    <d v="2014-03-01T00:00:00"/>
    <s v="Second Class"/>
    <s v="BT-11530"/>
    <s v="Bradley Talbott"/>
    <x v="2"/>
    <s v="United States"/>
    <s v="Los Angeles"/>
    <x v="1"/>
    <n v="90036"/>
    <x v="1"/>
    <s v="OFF-PA-10000682"/>
    <x v="1"/>
    <x v="10"/>
    <s v="Xerox 1924"/>
    <n v="23.12"/>
    <n v="4"/>
    <n v="0"/>
    <n v="11.328800000000001"/>
    <n v="4.8999999999999998E-3"/>
  </r>
  <r>
    <n v="1194"/>
    <x v="568"/>
    <x v="1"/>
    <x v="426"/>
    <d v="2012-09-15T00:00:00"/>
    <s v="Same Day"/>
    <s v="NG-18355"/>
    <s v="Nat Gilpin"/>
    <x v="1"/>
    <s v="United States"/>
    <s v="Coral Springs"/>
    <x v="2"/>
    <n v="33065"/>
    <x v="0"/>
    <s v="OFF-PA-10001937"/>
    <x v="1"/>
    <x v="10"/>
    <s v="Xerox 21"/>
    <n v="15.552000000000003"/>
    <n v="3"/>
    <n v="0.2"/>
    <n v="5.4432"/>
    <n v="3.5000000000000001E-3"/>
  </r>
  <r>
    <n v="1195"/>
    <x v="568"/>
    <x v="1"/>
    <x v="426"/>
    <d v="2012-09-15T00:00:00"/>
    <s v="Same Day"/>
    <s v="NG-18355"/>
    <s v="Nat Gilpin"/>
    <x v="1"/>
    <s v="United States"/>
    <s v="Coral Springs"/>
    <x v="2"/>
    <n v="33065"/>
    <x v="0"/>
    <s v="FUR-FU-10002268"/>
    <x v="0"/>
    <x v="5"/>
    <s v="Ultra Door Push Plate"/>
    <n v="15.712000000000002"/>
    <n v="4"/>
    <n v="0.2"/>
    <n v="2.553199999999999"/>
    <n v="1.6249999999999999E-3"/>
  </r>
  <r>
    <n v="1196"/>
    <x v="568"/>
    <x v="1"/>
    <x v="426"/>
    <d v="2012-09-15T00:00:00"/>
    <s v="Same Day"/>
    <s v="NG-18355"/>
    <s v="Nat Gilpin"/>
    <x v="1"/>
    <s v="United States"/>
    <s v="Coral Springs"/>
    <x v="2"/>
    <n v="33065"/>
    <x v="0"/>
    <s v="OFF-ST-10001321"/>
    <x v="1"/>
    <x v="4"/>
    <s v="Decoflex Hanging Personal Folder File, Blue"/>
    <n v="24.672000000000001"/>
    <n v="2"/>
    <n v="0.2"/>
    <n v="2.1588000000000021"/>
    <n v="8.7500000000000099E-4"/>
  </r>
  <r>
    <n v="1197"/>
    <x v="568"/>
    <x v="1"/>
    <x v="426"/>
    <d v="2012-09-15T00:00:00"/>
    <s v="Same Day"/>
    <s v="NG-18355"/>
    <s v="Nat Gilpin"/>
    <x v="1"/>
    <s v="United States"/>
    <s v="Coral Springs"/>
    <x v="2"/>
    <n v="33065"/>
    <x v="0"/>
    <s v="FUR-FU-10003394"/>
    <x v="0"/>
    <x v="5"/>
    <s v="Tenex &quot;The Solids&quot; Textured Chair Mats"/>
    <n v="55.967999999999996"/>
    <n v="1"/>
    <n v="0.2"/>
    <n v="-2.098800000000006"/>
    <n v="-3.7500000000000098E-4"/>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n v="1.5E-3"/>
  </r>
  <r>
    <n v="1199"/>
    <x v="569"/>
    <x v="0"/>
    <x v="143"/>
    <d v="2013-04-13T00:00:00"/>
    <s v="Standard Class"/>
    <s v="ZC-21910"/>
    <s v="Zuschuss Carroll"/>
    <x v="0"/>
    <s v="United States"/>
    <s v="Houston"/>
    <x v="5"/>
    <n v="77041"/>
    <x v="2"/>
    <s v="FUR-CH-10004540"/>
    <x v="0"/>
    <x v="1"/>
    <s v="Global Chrome Stack Chair"/>
    <n v="95.983999999999995"/>
    <n v="4"/>
    <n v="0.3"/>
    <n v="-4.1135999999999981"/>
    <n v="-4.2857142857142801E-4"/>
  </r>
  <r>
    <n v="1200"/>
    <x v="569"/>
    <x v="0"/>
    <x v="143"/>
    <d v="2013-04-13T00:00:00"/>
    <s v="Standard Class"/>
    <s v="ZC-21910"/>
    <s v="Zuschuss Carroll"/>
    <x v="0"/>
    <s v="United States"/>
    <s v="Houston"/>
    <x v="5"/>
    <n v="77041"/>
    <x v="2"/>
    <s v="OFF-BI-10004995"/>
    <x v="1"/>
    <x v="8"/>
    <s v="GBC DocuBind P400 Electric Binding System"/>
    <n v="1088.7919999999997"/>
    <n v="4"/>
    <n v="0.8"/>
    <n v="-1850.9464000000007"/>
    <n v="-1.7000000000000001E-2"/>
  </r>
  <r>
    <n v="1201"/>
    <x v="570"/>
    <x v="0"/>
    <x v="427"/>
    <d v="2013-07-25T00:00:00"/>
    <s v="Standard Class"/>
    <s v="LS-16945"/>
    <s v="Linda Southworth"/>
    <x v="1"/>
    <s v="United States"/>
    <s v="Denver"/>
    <x v="22"/>
    <n v="80219"/>
    <x v="1"/>
    <s v="FUR-CH-10002335"/>
    <x v="0"/>
    <x v="1"/>
    <s v="Hon GuestStacker Chair"/>
    <n v="544.00800000000004"/>
    <n v="3"/>
    <n v="0.2"/>
    <n v="40.800600000000003"/>
    <n v="7.5000000000000002E-4"/>
  </r>
  <r>
    <n v="1202"/>
    <x v="570"/>
    <x v="0"/>
    <x v="427"/>
    <d v="2013-07-25T00:00:00"/>
    <s v="Standard Class"/>
    <s v="LS-16945"/>
    <s v="Linda Southworth"/>
    <x v="1"/>
    <s v="United States"/>
    <s v="Denver"/>
    <x v="22"/>
    <n v="80219"/>
    <x v="1"/>
    <s v="OFF-BI-10004967"/>
    <x v="1"/>
    <x v="8"/>
    <s v="Round Ring Binders"/>
    <n v="1.8720000000000003"/>
    <n v="3"/>
    <n v="0.7"/>
    <n v="-1.4352"/>
    <n v="-7.6666666666666602E-3"/>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n v="1.24999999999998E-4"/>
  </r>
  <r>
    <n v="1204"/>
    <x v="570"/>
    <x v="0"/>
    <x v="427"/>
    <d v="2013-07-25T00:00:00"/>
    <s v="Standard Class"/>
    <s v="LS-16945"/>
    <s v="Linda Southworth"/>
    <x v="1"/>
    <s v="United States"/>
    <s v="Denver"/>
    <x v="22"/>
    <n v="80219"/>
    <x v="1"/>
    <s v="OFF-ST-10002292"/>
    <x v="1"/>
    <x v="4"/>
    <s v="Sauder Facets Collection Locker/File Cabinet, Sky Alder Finish"/>
    <n v="593.5680000000001"/>
    <n v="2"/>
    <n v="0.2"/>
    <n v="0"/>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n v="-1E-3"/>
  </r>
  <r>
    <n v="1206"/>
    <x v="571"/>
    <x v="3"/>
    <x v="378"/>
    <d v="2014-08-05T00:00:00"/>
    <s v="First Class"/>
    <s v="LH-16750"/>
    <s v="Larry Hughes"/>
    <x v="0"/>
    <s v="United States"/>
    <s v="Charlotte"/>
    <x v="3"/>
    <n v="28205"/>
    <x v="0"/>
    <s v="TEC-PH-10002660"/>
    <x v="2"/>
    <x v="7"/>
    <s v="Nortel Networks T7316 E Nt8 B27"/>
    <n v="271.95999999999998"/>
    <n v="5"/>
    <n v="0.2"/>
    <n v="16.997500000000016"/>
    <n v="6.2500000000000099E-4"/>
  </r>
  <r>
    <n v="1207"/>
    <x v="572"/>
    <x v="0"/>
    <x v="216"/>
    <d v="2013-07-19T00:00:00"/>
    <s v="Second Class"/>
    <s v="SW-20755"/>
    <s v="Steven Ward"/>
    <x v="1"/>
    <s v="United States"/>
    <s v="New York City"/>
    <x v="15"/>
    <n v="10009"/>
    <x v="3"/>
    <s v="OFF-ST-10004634"/>
    <x v="1"/>
    <x v="4"/>
    <s v="Personal Folder Holder, Ebony"/>
    <n v="11.21"/>
    <n v="1"/>
    <n v="0"/>
    <n v="3.3629999999999995"/>
    <n v="3.0000000000000001E-3"/>
  </r>
  <r>
    <n v="1208"/>
    <x v="572"/>
    <x v="0"/>
    <x v="216"/>
    <d v="2013-07-19T00:00:00"/>
    <s v="Second Class"/>
    <s v="SW-20755"/>
    <s v="Steven Ward"/>
    <x v="1"/>
    <s v="United States"/>
    <s v="New York City"/>
    <x v="15"/>
    <n v="10009"/>
    <x v="3"/>
    <s v="OFF-BI-10002160"/>
    <x v="1"/>
    <x v="8"/>
    <s v="Acco Hanging Data Binders"/>
    <n v="9.1440000000000001"/>
    <n v="3"/>
    <n v="0.2"/>
    <n v="3.2003999999999997"/>
    <n v="3.5000000000000001E-3"/>
  </r>
  <r>
    <n v="1209"/>
    <x v="572"/>
    <x v="0"/>
    <x v="216"/>
    <d v="2013-07-19T00:00:00"/>
    <s v="Second Class"/>
    <s v="SW-20755"/>
    <s v="Steven Ward"/>
    <x v="1"/>
    <s v="United States"/>
    <s v="New York City"/>
    <x v="15"/>
    <n v="10009"/>
    <x v="3"/>
    <s v="OFF-FA-10002988"/>
    <x v="1"/>
    <x v="13"/>
    <s v="Ideal Clamps"/>
    <n v="14.069999999999999"/>
    <n v="7"/>
    <n v="0"/>
    <n v="6.8942999999999994"/>
    <n v="4.8999999999999998E-3"/>
  </r>
  <r>
    <n v="1210"/>
    <x v="572"/>
    <x v="0"/>
    <x v="216"/>
    <d v="2013-07-19T00:00:00"/>
    <s v="Second Class"/>
    <s v="SW-20755"/>
    <s v="Steven Ward"/>
    <x v="1"/>
    <s v="United States"/>
    <s v="New York City"/>
    <x v="15"/>
    <n v="10009"/>
    <x v="3"/>
    <s v="OFF-AR-10004999"/>
    <x v="1"/>
    <x v="6"/>
    <s v="Newell 315"/>
    <n v="41.86"/>
    <n v="7"/>
    <n v="0"/>
    <n v="10.465"/>
    <n v="2.5000000000000001E-3"/>
  </r>
  <r>
    <n v="1211"/>
    <x v="572"/>
    <x v="0"/>
    <x v="216"/>
    <d v="2013-07-19T00:00:00"/>
    <s v="Second Class"/>
    <s v="SW-20755"/>
    <s v="Steven Ward"/>
    <x v="1"/>
    <s v="United States"/>
    <s v="New York City"/>
    <x v="15"/>
    <n v="10009"/>
    <x v="3"/>
    <s v="OFF-BI-10001031"/>
    <x v="1"/>
    <x v="8"/>
    <s v="Pressboard Data Binders by Wilson Jones"/>
    <n v="8.5440000000000005"/>
    <n v="2"/>
    <n v="0.2"/>
    <n v="2.8835999999999995"/>
    <n v="3.375E-3"/>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n v="3.7499999999999898E-4"/>
  </r>
  <r>
    <n v="1213"/>
    <x v="573"/>
    <x v="3"/>
    <x v="428"/>
    <d v="2014-09-14T00:00:00"/>
    <s v="Standard Class"/>
    <s v="SP-20620"/>
    <s v="Stefania Perrino"/>
    <x v="1"/>
    <s v="United States"/>
    <s v="Philadelphia"/>
    <x v="9"/>
    <n v="19134"/>
    <x v="3"/>
    <s v="FUR-CH-10004860"/>
    <x v="0"/>
    <x v="1"/>
    <s v="Global Low Back Tilter Chair"/>
    <n v="141.37199999999999"/>
    <n v="2"/>
    <n v="0.3"/>
    <n v="-48.470400000000019"/>
    <n v="-3.4285714285714301E-3"/>
  </r>
  <r>
    <n v="1214"/>
    <x v="573"/>
    <x v="3"/>
    <x v="428"/>
    <d v="2014-09-14T00:00:00"/>
    <s v="Standard Class"/>
    <s v="SP-20620"/>
    <s v="Stefania Perrino"/>
    <x v="1"/>
    <s v="United States"/>
    <s v="Philadelphia"/>
    <x v="9"/>
    <n v="19134"/>
    <x v="3"/>
    <s v="OFF-BI-10002432"/>
    <x v="1"/>
    <x v="8"/>
    <s v="Wilson Jones Standard D-Ring Binders"/>
    <n v="3.036"/>
    <n v="2"/>
    <n v="0.7"/>
    <n v="-2.3275999999999994"/>
    <n v="-7.6666666666666602E-3"/>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n v="-8.0000000000000002E-3"/>
  </r>
  <r>
    <n v="1216"/>
    <x v="573"/>
    <x v="3"/>
    <x v="428"/>
    <d v="2014-09-14T00:00:00"/>
    <s v="Standard Class"/>
    <s v="SP-20620"/>
    <s v="Stefania Perrino"/>
    <x v="1"/>
    <s v="United States"/>
    <s v="Philadelphia"/>
    <x v="9"/>
    <n v="19134"/>
    <x v="3"/>
    <s v="OFF-AR-10003602"/>
    <x v="1"/>
    <x v="6"/>
    <s v="Quartet Omega Colored Chalk, 12/Pack"/>
    <n v="4.6719999999999997"/>
    <n v="1"/>
    <n v="0.2"/>
    <n v="1.5767999999999998"/>
    <n v="3.375E-3"/>
  </r>
  <r>
    <n v="1217"/>
    <x v="573"/>
    <x v="3"/>
    <x v="428"/>
    <d v="2014-09-14T00:00:00"/>
    <s v="Standard Class"/>
    <s v="SP-20620"/>
    <s v="Stefania Perrino"/>
    <x v="1"/>
    <s v="United States"/>
    <s v="Philadelphia"/>
    <x v="9"/>
    <n v="19134"/>
    <x v="3"/>
    <s v="TEC-AC-10004469"/>
    <x v="2"/>
    <x v="11"/>
    <s v="Microsoft Sculpt Comfort Mouse"/>
    <n v="95.88000000000001"/>
    <n v="3"/>
    <n v="0.2"/>
    <n v="28.764000000000006"/>
    <n v="3.0000000000000001E-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n v="1E-3"/>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n v="2.5000000000000001E-3"/>
  </r>
  <r>
    <n v="1220"/>
    <x v="573"/>
    <x v="3"/>
    <x v="428"/>
    <d v="2014-09-14T00:00:00"/>
    <s v="Standard Class"/>
    <s v="SP-20620"/>
    <s v="Stefania Perrino"/>
    <x v="1"/>
    <s v="United States"/>
    <s v="Philadelphia"/>
    <x v="9"/>
    <n v="19134"/>
    <x v="3"/>
    <s v="TEC-PH-10002200"/>
    <x v="2"/>
    <x v="7"/>
    <s v="Samsung Galaxy Note 2"/>
    <n v="1931.9579999999999"/>
    <n v="7"/>
    <n v="0.4"/>
    <n v="-386.3915999999997"/>
    <n v="-2E-3"/>
  </r>
  <r>
    <n v="1221"/>
    <x v="574"/>
    <x v="2"/>
    <x v="136"/>
    <d v="2011-07-16T00:00:00"/>
    <s v="Standard Class"/>
    <s v="BF-11170"/>
    <s v="Ben Ferrer"/>
    <x v="2"/>
    <s v="United States"/>
    <s v="Los Angeles"/>
    <x v="1"/>
    <n v="90036"/>
    <x v="1"/>
    <s v="OFF-ST-10000107"/>
    <x v="1"/>
    <x v="4"/>
    <s v="Fellowes Super Stor/Drawer"/>
    <n v="249.75"/>
    <n v="9"/>
    <n v="0"/>
    <n v="44.954999999999977"/>
    <n v="1.8E-3"/>
  </r>
  <r>
    <n v="1222"/>
    <x v="574"/>
    <x v="2"/>
    <x v="136"/>
    <d v="2011-07-16T00:00:00"/>
    <s v="Standard Class"/>
    <s v="BF-11170"/>
    <s v="Ben Ferrer"/>
    <x v="2"/>
    <s v="United States"/>
    <s v="Los Angeles"/>
    <x v="1"/>
    <n v="90036"/>
    <x v="1"/>
    <s v="TEC-PH-10000439"/>
    <x v="2"/>
    <x v="7"/>
    <s v="GE DSL Phone Line Filter"/>
    <n v="255.93600000000004"/>
    <n v="8"/>
    <n v="0.2"/>
    <n v="28.792799999999971"/>
    <n v="1.1249999999999999E-3"/>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n v="1.8E-3"/>
  </r>
  <r>
    <n v="1224"/>
    <x v="575"/>
    <x v="0"/>
    <x v="429"/>
    <d v="2013-12-06T00:00:00"/>
    <s v="First Class"/>
    <s v="BM-11140"/>
    <s v="Becky Martin"/>
    <x v="0"/>
    <s v="United States"/>
    <s v="New York City"/>
    <x v="15"/>
    <n v="10024"/>
    <x v="3"/>
    <s v="TEC-AC-10001432"/>
    <x v="2"/>
    <x v="11"/>
    <s v="Enermax Aurora Lite Keyboard"/>
    <n v="78.150000000000006"/>
    <n v="1"/>
    <n v="0"/>
    <n v="34.38600000000001"/>
    <n v="4.4000000000000003E-3"/>
  </r>
  <r>
    <n v="1225"/>
    <x v="575"/>
    <x v="0"/>
    <x v="429"/>
    <d v="2013-12-06T00:00:00"/>
    <s v="First Class"/>
    <s v="BM-11140"/>
    <s v="Becky Martin"/>
    <x v="0"/>
    <s v="United States"/>
    <s v="New York City"/>
    <x v="15"/>
    <n v="10024"/>
    <x v="3"/>
    <s v="OFF-BI-10004656"/>
    <x v="1"/>
    <x v="8"/>
    <s v="Peel &amp; Stick Add-On Corner Pockets"/>
    <n v="1.7280000000000002"/>
    <n v="1"/>
    <n v="0.2"/>
    <n v="0.60479999999999989"/>
    <n v="3.5000000000000001E-3"/>
  </r>
  <r>
    <n v="1226"/>
    <x v="575"/>
    <x v="0"/>
    <x v="429"/>
    <d v="2013-12-06T00:00:00"/>
    <s v="First Class"/>
    <s v="BM-11140"/>
    <s v="Becky Martin"/>
    <x v="0"/>
    <s v="United States"/>
    <s v="New York City"/>
    <x v="15"/>
    <n v="10024"/>
    <x v="3"/>
    <s v="OFF-PA-10001685"/>
    <x v="1"/>
    <x v="10"/>
    <s v="Staples"/>
    <n v="40.56"/>
    <n v="4"/>
    <n v="0"/>
    <n v="19.874400000000001"/>
    <n v="4.8999999999999998E-3"/>
  </r>
  <r>
    <n v="1227"/>
    <x v="575"/>
    <x v="0"/>
    <x v="429"/>
    <d v="2013-12-06T00:00:00"/>
    <s v="First Class"/>
    <s v="BM-11140"/>
    <s v="Becky Martin"/>
    <x v="0"/>
    <s v="United States"/>
    <s v="New York City"/>
    <x v="15"/>
    <n v="10024"/>
    <x v="3"/>
    <s v="OFF-ST-10001418"/>
    <x v="1"/>
    <x v="4"/>
    <s v="Carina Media Storage Towers in Natural &amp; Black"/>
    <n v="182.94"/>
    <n v="3"/>
    <n v="0"/>
    <n v="3.6587999999999994"/>
    <n v="2.0000000000000001E-4"/>
  </r>
  <r>
    <n v="1228"/>
    <x v="575"/>
    <x v="0"/>
    <x v="429"/>
    <d v="2013-12-06T00:00:00"/>
    <s v="First Class"/>
    <s v="BM-11140"/>
    <s v="Becky Martin"/>
    <x v="0"/>
    <s v="United States"/>
    <s v="New York City"/>
    <x v="15"/>
    <n v="10024"/>
    <x v="3"/>
    <s v="OFF-ST-10000676"/>
    <x v="1"/>
    <x v="4"/>
    <s v="Fellowes Econo/Stor Drawers"/>
    <n v="193.86"/>
    <n v="2"/>
    <n v="0"/>
    <n v="11.631599999999992"/>
    <n v="5.9999999999999995E-4"/>
  </r>
  <r>
    <n v="1229"/>
    <x v="576"/>
    <x v="3"/>
    <x v="44"/>
    <d v="2014-11-12T00:00:00"/>
    <s v="Standard Class"/>
    <s v="ZC-21910"/>
    <s v="Zuschuss Carroll"/>
    <x v="0"/>
    <s v="United States"/>
    <s v="Los Angeles"/>
    <x v="1"/>
    <n v="90045"/>
    <x v="1"/>
    <s v="OFF-EN-10001219"/>
    <x v="1"/>
    <x v="12"/>
    <s v="#10- 4 1/8&quot; x 9 1/2&quot; Security-Tint Envelopes"/>
    <n v="15.28"/>
    <n v="2"/>
    <n v="0"/>
    <n v="7.4871999999999996"/>
    <n v="4.8999999999999998E-3"/>
  </r>
  <r>
    <n v="1230"/>
    <x v="576"/>
    <x v="3"/>
    <x v="44"/>
    <d v="2014-11-12T00:00:00"/>
    <s v="Standard Class"/>
    <s v="ZC-21910"/>
    <s v="Zuschuss Carroll"/>
    <x v="0"/>
    <s v="United States"/>
    <s v="Los Angeles"/>
    <x v="1"/>
    <n v="90045"/>
    <x v="1"/>
    <s v="FUR-FU-10001424"/>
    <x v="0"/>
    <x v="5"/>
    <s v="Dax Clear Box Frame"/>
    <n v="8.73"/>
    <n v="1"/>
    <n v="0"/>
    <n v="2.9681999999999995"/>
    <n v="3.3999999999999998E-3"/>
  </r>
  <r>
    <n v="1231"/>
    <x v="576"/>
    <x v="3"/>
    <x v="44"/>
    <d v="2014-11-12T00:00:00"/>
    <s v="Standard Class"/>
    <s v="ZC-21910"/>
    <s v="Zuschuss Carroll"/>
    <x v="0"/>
    <s v="United States"/>
    <s v="Los Angeles"/>
    <x v="1"/>
    <n v="90045"/>
    <x v="1"/>
    <s v="OFF-AR-10001022"/>
    <x v="1"/>
    <x v="6"/>
    <s v="SANFORD Liquid Accent Tank-Style Highlighters"/>
    <n v="5.68"/>
    <n v="2"/>
    <n v="0"/>
    <n v="1.7607999999999997"/>
    <n v="3.0999999999999999E-3"/>
  </r>
  <r>
    <n v="1232"/>
    <x v="577"/>
    <x v="1"/>
    <x v="89"/>
    <d v="2012-11-02T00:00:00"/>
    <s v="Second Class"/>
    <s v="KT-16480"/>
    <s v="Kean Thornton"/>
    <x v="0"/>
    <s v="United States"/>
    <s v="Buffalo"/>
    <x v="15"/>
    <n v="14215"/>
    <x v="3"/>
    <s v="OFF-AR-10000369"/>
    <x v="1"/>
    <x v="6"/>
    <s v="Design Ebony Sketching Pencil"/>
    <n v="2.78"/>
    <n v="2"/>
    <n v="0"/>
    <n v="0.72279999999999989"/>
    <n v="2.5999999999999999E-3"/>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n v="4.4999999999999997E-3"/>
  </r>
  <r>
    <n v="1234"/>
    <x v="578"/>
    <x v="0"/>
    <x v="198"/>
    <d v="2013-06-02T00:00:00"/>
    <s v="First Class"/>
    <s v="BG-11695"/>
    <s v="Brooke Gillingham"/>
    <x v="1"/>
    <s v="United States"/>
    <s v="Cincinnati"/>
    <x v="24"/>
    <n v="45231"/>
    <x v="3"/>
    <s v="TEC-CO-10001046"/>
    <x v="2"/>
    <x v="16"/>
    <s v="Canon Imageclass D680 Copier / Fax"/>
    <n v="839.98799999999994"/>
    <n v="2"/>
    <n v="0.4"/>
    <n v="69.99899999999991"/>
    <n v="8.3333333333333198E-4"/>
  </r>
  <r>
    <n v="1235"/>
    <x v="579"/>
    <x v="0"/>
    <x v="99"/>
    <d v="2013-10-29T00:00:00"/>
    <s v="Same Day"/>
    <s v="PG-18820"/>
    <s v="Patrick Gardner"/>
    <x v="0"/>
    <s v="United States"/>
    <s v="Boynton Beach"/>
    <x v="2"/>
    <n v="33437"/>
    <x v="0"/>
    <s v="FUR-FU-10000076"/>
    <x v="0"/>
    <x v="5"/>
    <s v="24-Hour Round Wall Clock"/>
    <n v="47.952000000000005"/>
    <n v="3"/>
    <n v="0.2"/>
    <n v="13.786200000000006"/>
    <n v="2.875E-3"/>
  </r>
  <r>
    <n v="1236"/>
    <x v="579"/>
    <x v="0"/>
    <x v="99"/>
    <d v="2013-10-29T00:00:00"/>
    <s v="Same Day"/>
    <s v="PG-18820"/>
    <s v="Patrick Gardner"/>
    <x v="0"/>
    <s v="United States"/>
    <s v="Boynton Beach"/>
    <x v="2"/>
    <n v="33437"/>
    <x v="0"/>
    <s v="OFF-BI-10003719"/>
    <x v="1"/>
    <x v="8"/>
    <s v="Large Capacity Hanging Post Binders"/>
    <n v="37.425000000000004"/>
    <n v="5"/>
    <n v="0.7"/>
    <n v="-29.940000000000012"/>
    <n v="-8.0000000000000002E-3"/>
  </r>
  <r>
    <n v="1237"/>
    <x v="579"/>
    <x v="0"/>
    <x v="99"/>
    <d v="2013-10-29T00:00:00"/>
    <s v="Same Day"/>
    <s v="PG-18820"/>
    <s v="Patrick Gardner"/>
    <x v="0"/>
    <s v="United States"/>
    <s v="Boynton Beach"/>
    <x v="2"/>
    <n v="33437"/>
    <x v="0"/>
    <s v="FUR-FU-10003268"/>
    <x v="0"/>
    <x v="5"/>
    <s v="Eldon Radial Chair Mat for Low to Medium Pile Carpets"/>
    <n v="63.967999999999996"/>
    <n v="2"/>
    <n v="0.2"/>
    <n v="0"/>
    <n v="0"/>
  </r>
  <r>
    <n v="1238"/>
    <x v="579"/>
    <x v="0"/>
    <x v="99"/>
    <d v="2013-10-29T00:00:00"/>
    <s v="Same Day"/>
    <s v="PG-18820"/>
    <s v="Patrick Gardner"/>
    <x v="0"/>
    <s v="United States"/>
    <s v="Boynton Beach"/>
    <x v="2"/>
    <n v="33437"/>
    <x v="0"/>
    <s v="FUR-FU-10003553"/>
    <x v="0"/>
    <x v="5"/>
    <s v="Howard Miller 13-1/2&quot; Diameter Rosebrook Wall Clock"/>
    <n v="165.048"/>
    <n v="3"/>
    <n v="0.2"/>
    <n v="41.262"/>
    <n v="2.5000000000000001E-3"/>
  </r>
  <r>
    <n v="1239"/>
    <x v="580"/>
    <x v="2"/>
    <x v="430"/>
    <d v="2011-08-15T00:00:00"/>
    <s v="Standard Class"/>
    <s v="GM-14680"/>
    <s v="Greg Matthias"/>
    <x v="0"/>
    <s v="United States"/>
    <s v="Seattle"/>
    <x v="4"/>
    <n v="98105"/>
    <x v="1"/>
    <s v="FUR-FU-10003691"/>
    <x v="0"/>
    <x v="5"/>
    <s v="Eldon Image Series Desk Accessories, Ebony"/>
    <n v="12.35"/>
    <n v="1"/>
    <n v="0"/>
    <n v="5.4340000000000002"/>
    <n v="4.4000000000000003E-3"/>
  </r>
  <r>
    <n v="1240"/>
    <x v="580"/>
    <x v="2"/>
    <x v="430"/>
    <d v="2011-08-15T00:00:00"/>
    <s v="Standard Class"/>
    <s v="GM-14680"/>
    <s v="Greg Matthias"/>
    <x v="0"/>
    <s v="United States"/>
    <s v="Seattle"/>
    <x v="4"/>
    <n v="98105"/>
    <x v="1"/>
    <s v="OFF-AR-10003903"/>
    <x v="1"/>
    <x v="6"/>
    <s v="Sanford 52201 APSCO Electric Pencil Sharpener"/>
    <n v="40.97"/>
    <n v="1"/>
    <n v="0"/>
    <n v="10.652200000000001"/>
    <n v="2.5999999999999999E-3"/>
  </r>
  <r>
    <n v="1241"/>
    <x v="580"/>
    <x v="2"/>
    <x v="430"/>
    <d v="2011-08-15T00:00:00"/>
    <s v="Standard Class"/>
    <s v="GM-14680"/>
    <s v="Greg Matthias"/>
    <x v="0"/>
    <s v="United States"/>
    <s v="Seattle"/>
    <x v="4"/>
    <n v="98105"/>
    <x v="1"/>
    <s v="OFF-FA-10004854"/>
    <x v="1"/>
    <x v="13"/>
    <s v="Vinyl Coated Wire Paper Clips in Organizer Box, 800/Box"/>
    <n v="22.96"/>
    <n v="2"/>
    <n v="0"/>
    <n v="10.7912"/>
    <n v="4.7000000000000002E-3"/>
  </r>
  <r>
    <n v="1242"/>
    <x v="581"/>
    <x v="0"/>
    <x v="48"/>
    <d v="2013-09-05T00:00:00"/>
    <s v="Standard Class"/>
    <s v="MO-17800"/>
    <s v="Meg O'Connel"/>
    <x v="2"/>
    <s v="United States"/>
    <s v="New York City"/>
    <x v="15"/>
    <n v="10024"/>
    <x v="3"/>
    <s v="TEC-PH-10003442"/>
    <x v="2"/>
    <x v="7"/>
    <s v="Samsung Replacement EH64AVFWE Premium Headset"/>
    <n v="22"/>
    <n v="4"/>
    <n v="0"/>
    <n v="5.5"/>
    <n v="2.5000000000000001E-3"/>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n v="3.1250000000000002E-3"/>
  </r>
  <r>
    <n v="1244"/>
    <x v="582"/>
    <x v="0"/>
    <x v="431"/>
    <d v="2013-02-22T00:00:00"/>
    <s v="Standard Class"/>
    <s v="PG-18820"/>
    <s v="Patrick Gardner"/>
    <x v="0"/>
    <s v="United States"/>
    <s v="New York City"/>
    <x v="15"/>
    <n v="10009"/>
    <x v="3"/>
    <s v="OFF-FA-10000304"/>
    <x v="1"/>
    <x v="13"/>
    <s v="Advantus Push Pins"/>
    <n v="8.7200000000000006"/>
    <n v="4"/>
    <n v="0"/>
    <n v="3.5752000000000006"/>
    <n v="4.1000000000000003E-3"/>
  </r>
  <r>
    <n v="1245"/>
    <x v="583"/>
    <x v="3"/>
    <x v="304"/>
    <d v="2014-05-22T00:00:00"/>
    <s v="Standard Class"/>
    <s v="EJ-14155"/>
    <s v="Eva Jacobs"/>
    <x v="0"/>
    <s v="United States"/>
    <s v="Gulfport"/>
    <x v="35"/>
    <n v="39503"/>
    <x v="0"/>
    <s v="OFF-EN-10004955"/>
    <x v="1"/>
    <x v="12"/>
    <s v="Fashion Color Clasp Envelopes"/>
    <n v="48.69"/>
    <n v="9"/>
    <n v="0"/>
    <n v="23.8581"/>
    <n v="4.8999999999999998E-3"/>
  </r>
  <r>
    <n v="1246"/>
    <x v="584"/>
    <x v="2"/>
    <x v="432"/>
    <d v="2011-12-14T00:00:00"/>
    <s v="Second Class"/>
    <s v="NP-18700"/>
    <s v="Nora Preis"/>
    <x v="0"/>
    <s v="United States"/>
    <s v="Fresno"/>
    <x v="1"/>
    <n v="93727"/>
    <x v="1"/>
    <s v="FUR-TA-10004619"/>
    <x v="0"/>
    <x v="3"/>
    <s v="Hon Non-Folding Utility Tables"/>
    <n v="764.6880000000001"/>
    <n v="6"/>
    <n v="0.2"/>
    <n v="95.585999999999899"/>
    <n v="1.25E-3"/>
  </r>
  <r>
    <n v="1247"/>
    <x v="584"/>
    <x v="2"/>
    <x v="432"/>
    <d v="2011-12-14T00:00:00"/>
    <s v="Second Class"/>
    <s v="NP-18700"/>
    <s v="Nora Preis"/>
    <x v="0"/>
    <s v="United States"/>
    <s v="Fresno"/>
    <x v="1"/>
    <n v="93727"/>
    <x v="1"/>
    <s v="FUR-TA-10003473"/>
    <x v="0"/>
    <x v="3"/>
    <s v="Bretford Rectangular Conference Table Tops"/>
    <n v="3610.848"/>
    <n v="12"/>
    <n v="0.2"/>
    <n v="135.4068000000002"/>
    <n v="3.7500000000000098E-4"/>
  </r>
  <r>
    <n v="1248"/>
    <x v="584"/>
    <x v="2"/>
    <x v="432"/>
    <d v="2011-12-14T00:00:00"/>
    <s v="Second Class"/>
    <s v="NP-18700"/>
    <s v="Nora Preis"/>
    <x v="0"/>
    <s v="United States"/>
    <s v="Fresno"/>
    <x v="1"/>
    <n v="93727"/>
    <x v="1"/>
    <s v="FUR-BO-10004467"/>
    <x v="0"/>
    <x v="0"/>
    <s v="Bestar Classic Bookcase"/>
    <n v="254.97449999999998"/>
    <n v="3"/>
    <n v="0.15"/>
    <n v="11.998799999999989"/>
    <n v="4.7058823529411701E-4"/>
  </r>
  <r>
    <n v="1249"/>
    <x v="585"/>
    <x v="3"/>
    <x v="404"/>
    <d v="2014-12-25T00:00:00"/>
    <s v="Standard Class"/>
    <s v="DJ-13630"/>
    <s v="Doug Jacobs"/>
    <x v="0"/>
    <s v="United States"/>
    <s v="New York City"/>
    <x v="15"/>
    <n v="10009"/>
    <x v="3"/>
    <s v="OFF-AR-10002280"/>
    <x v="1"/>
    <x v="6"/>
    <s v="Staples"/>
    <n v="38.82"/>
    <n v="6"/>
    <n v="0"/>
    <n v="17.468999999999998"/>
    <n v="4.4999999999999997E-3"/>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n v="1.22222222222222E-3"/>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n v="3.0000000000000001E-3"/>
  </r>
  <r>
    <n v="1252"/>
    <x v="585"/>
    <x v="3"/>
    <x v="404"/>
    <d v="2014-12-25T00:00:00"/>
    <s v="Standard Class"/>
    <s v="DJ-13630"/>
    <s v="Doug Jacobs"/>
    <x v="0"/>
    <s v="United States"/>
    <s v="New York City"/>
    <x v="15"/>
    <n v="10009"/>
    <x v="3"/>
    <s v="OFF-AR-10000462"/>
    <x v="1"/>
    <x v="6"/>
    <s v="Sanford Pocket Accent Highlighters"/>
    <n v="3.2"/>
    <n v="2"/>
    <n v="0"/>
    <n v="1.3760000000000003"/>
    <n v="4.3E-3"/>
  </r>
  <r>
    <n v="1253"/>
    <x v="586"/>
    <x v="1"/>
    <x v="433"/>
    <d v="2012-07-09T00:00:00"/>
    <s v="Standard Class"/>
    <s v="IM-15070"/>
    <s v="Irene Maddox"/>
    <x v="0"/>
    <s v="United States"/>
    <s v="Milwaukee"/>
    <x v="6"/>
    <n v="53209"/>
    <x v="2"/>
    <s v="TEC-PH-10004165"/>
    <x v="2"/>
    <x v="7"/>
    <s v="Mitel MiVoice 5330e IP Phone"/>
    <n v="1099.96"/>
    <n v="4"/>
    <n v="0"/>
    <n v="285.9896"/>
    <n v="2.5999999999999999E-3"/>
  </r>
  <r>
    <n v="1254"/>
    <x v="587"/>
    <x v="3"/>
    <x v="434"/>
    <d v="2014-03-15T00:00:00"/>
    <s v="Standard Class"/>
    <s v="MH-18115"/>
    <s v="Mick Hernandez"/>
    <x v="2"/>
    <s v="United States"/>
    <s v="Chester"/>
    <x v="9"/>
    <n v="19013"/>
    <x v="3"/>
    <s v="OFF-AR-10003958"/>
    <x v="1"/>
    <x v="6"/>
    <s v="Newell 337"/>
    <n v="5.2480000000000002"/>
    <n v="2"/>
    <n v="0.2"/>
    <n v="0.59039999999999915"/>
    <n v="1.1249999999999999E-3"/>
  </r>
  <r>
    <n v="1255"/>
    <x v="587"/>
    <x v="3"/>
    <x v="434"/>
    <d v="2014-03-15T00:00:00"/>
    <s v="Standard Class"/>
    <s v="MH-18115"/>
    <s v="Mick Hernandez"/>
    <x v="2"/>
    <s v="United States"/>
    <s v="Chester"/>
    <x v="9"/>
    <n v="19013"/>
    <x v="3"/>
    <s v="TEC-PH-10000149"/>
    <x v="2"/>
    <x v="7"/>
    <s v="Cisco SPA525G2 IP Phone - Wireless"/>
    <n v="35.909999999999997"/>
    <n v="3"/>
    <n v="0.4"/>
    <n v="-8.3790000000000031"/>
    <n v="-2.3333333333333301E-3"/>
  </r>
  <r>
    <n v="1256"/>
    <x v="587"/>
    <x v="3"/>
    <x v="434"/>
    <d v="2014-03-15T00:00:00"/>
    <s v="Standard Class"/>
    <s v="MH-18115"/>
    <s v="Mick Hernandez"/>
    <x v="2"/>
    <s v="United States"/>
    <s v="Chester"/>
    <x v="9"/>
    <n v="19013"/>
    <x v="3"/>
    <s v="FUR-FU-10003724"/>
    <x v="0"/>
    <x v="5"/>
    <s v="Westinghouse Clip-On Gooseneck Lamps"/>
    <n v="6.6959999999999997"/>
    <n v="1"/>
    <n v="0.2"/>
    <n v="0.50219999999999976"/>
    <n v="7.5000000000000002E-4"/>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n v="2.6250000000000002E-3"/>
  </r>
  <r>
    <n v="1258"/>
    <x v="588"/>
    <x v="0"/>
    <x v="435"/>
    <d v="2013-12-29T00:00:00"/>
    <s v="Second Class"/>
    <s v="RB-19795"/>
    <s v="Ross Baird"/>
    <x v="2"/>
    <s v="United States"/>
    <s v="Charlotte"/>
    <x v="3"/>
    <n v="28205"/>
    <x v="0"/>
    <s v="OFF-BI-10001575"/>
    <x v="1"/>
    <x v="8"/>
    <s v="GBC Linen Binding Covers"/>
    <n v="27.882000000000005"/>
    <n v="3"/>
    <n v="0.7"/>
    <n v="-20.446799999999996"/>
    <n v="-7.3333333333333297E-3"/>
  </r>
  <r>
    <n v="1259"/>
    <x v="588"/>
    <x v="0"/>
    <x v="435"/>
    <d v="2013-12-29T00:00:00"/>
    <s v="Second Class"/>
    <s v="RB-19795"/>
    <s v="Ross Baird"/>
    <x v="2"/>
    <s v="United States"/>
    <s v="Charlotte"/>
    <x v="3"/>
    <n v="28205"/>
    <x v="0"/>
    <s v="OFF-ST-10003716"/>
    <x v="1"/>
    <x v="4"/>
    <s v="Tennsco Double-Tier Lockers"/>
    <n v="540.048"/>
    <n v="3"/>
    <n v="0.2"/>
    <n v="-47.254199999999997"/>
    <n v="-8.7500000000000002E-4"/>
  </r>
  <r>
    <n v="1260"/>
    <x v="588"/>
    <x v="0"/>
    <x v="435"/>
    <d v="2013-12-29T00:00:00"/>
    <s v="Second Class"/>
    <s v="RB-19795"/>
    <s v="Ross Baird"/>
    <x v="2"/>
    <s v="United States"/>
    <s v="Charlotte"/>
    <x v="3"/>
    <n v="28205"/>
    <x v="0"/>
    <s v="TEC-AC-10004469"/>
    <x v="2"/>
    <x v="11"/>
    <s v="Microsoft Sculpt Comfort Mouse"/>
    <n v="255.68000000000004"/>
    <n v="8"/>
    <n v="0.2"/>
    <n v="76.704000000000008"/>
    <n v="3.0000000000000001E-3"/>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n v="1.25E-3"/>
  </r>
  <r>
    <n v="1262"/>
    <x v="590"/>
    <x v="0"/>
    <x v="99"/>
    <d v="2013-11-05T00:00:00"/>
    <s v="Standard Class"/>
    <s v="SM-20950"/>
    <s v="Suzanne McNair"/>
    <x v="1"/>
    <s v="United States"/>
    <s v="Greenville"/>
    <x v="3"/>
    <n v="27834"/>
    <x v="0"/>
    <s v="OFF-BI-10004236"/>
    <x v="1"/>
    <x v="8"/>
    <s v="XtraLife ClearVue Slant-D Ring Binder, White, 3&quot;"/>
    <n v="17.616000000000003"/>
    <n v="4"/>
    <n v="0.7"/>
    <n v="-14.0928"/>
    <n v="-8.0000000000000002E-3"/>
  </r>
  <r>
    <n v="1263"/>
    <x v="591"/>
    <x v="3"/>
    <x v="437"/>
    <d v="2014-07-10T00:00:00"/>
    <s v="Second Class"/>
    <s v="CS-12355"/>
    <s v="Christine Sundaresam"/>
    <x v="0"/>
    <s v="United States"/>
    <s v="Long Beach"/>
    <x v="15"/>
    <n v="11561"/>
    <x v="3"/>
    <s v="OFF-BI-10001634"/>
    <x v="1"/>
    <x v="8"/>
    <s v="Wilson Jones Active Use Binders"/>
    <n v="17.472000000000001"/>
    <n v="3"/>
    <n v="0.2"/>
    <n v="6.3336000000000006"/>
    <n v="3.6250000000000002E-3"/>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n v="2.7000000000000001E-3"/>
  </r>
  <r>
    <n v="1265"/>
    <x v="592"/>
    <x v="0"/>
    <x v="393"/>
    <d v="2013-10-03T00:00:00"/>
    <s v="First Class"/>
    <s v="CC-12220"/>
    <s v="Chris Cortes"/>
    <x v="0"/>
    <s v="United States"/>
    <s v="La Porte"/>
    <x v="14"/>
    <n v="46350"/>
    <x v="2"/>
    <s v="FUR-FU-10003724"/>
    <x v="0"/>
    <x v="5"/>
    <s v="Westinghouse Clip-On Gooseneck Lamps"/>
    <n v="41.849999999999994"/>
    <n v="5"/>
    <n v="0"/>
    <n v="10.880999999999998"/>
    <n v="2.5999999999999999E-3"/>
  </r>
  <r>
    <n v="1266"/>
    <x v="593"/>
    <x v="3"/>
    <x v="264"/>
    <d v="2014-09-08T00:00:00"/>
    <s v="Standard Class"/>
    <s v="PF-19225"/>
    <s v="Phillip Flathmann"/>
    <x v="0"/>
    <s v="United States"/>
    <s v="San Francisco"/>
    <x v="1"/>
    <n v="94122"/>
    <x v="1"/>
    <s v="OFF-AR-10000422"/>
    <x v="1"/>
    <x v="6"/>
    <s v="Pencil and Crayon Sharpener"/>
    <n v="6.57"/>
    <n v="3"/>
    <n v="0"/>
    <n v="1.7738999999999998"/>
    <n v="2.7000000000000001E-3"/>
  </r>
  <r>
    <n v="1267"/>
    <x v="594"/>
    <x v="2"/>
    <x v="163"/>
    <d v="2011-12-29T00:00:00"/>
    <s v="Standard Class"/>
    <s v="JC-16105"/>
    <s v="Julie Creighton"/>
    <x v="1"/>
    <s v="United States"/>
    <s v="Los Angeles"/>
    <x v="1"/>
    <n v="90045"/>
    <x v="1"/>
    <s v="OFF-ST-10003306"/>
    <x v="1"/>
    <x v="4"/>
    <s v="Letter Size Cart"/>
    <n v="142.86000000000001"/>
    <n v="1"/>
    <n v="0"/>
    <n v="41.429399999999987"/>
    <n v="2.8999999999999998E-3"/>
  </r>
  <r>
    <n v="1268"/>
    <x v="594"/>
    <x v="2"/>
    <x v="163"/>
    <d v="2011-12-29T00:00:00"/>
    <s v="Standard Class"/>
    <s v="JC-16105"/>
    <s v="Julie Creighton"/>
    <x v="1"/>
    <s v="United States"/>
    <s v="Los Angeles"/>
    <x v="1"/>
    <n v="90045"/>
    <x v="1"/>
    <s v="FUR-CH-10001146"/>
    <x v="0"/>
    <x v="1"/>
    <s v="Global Value Mid-Back Manager's Chair, Gray"/>
    <n v="292.27200000000005"/>
    <n v="6"/>
    <n v="0.2"/>
    <n v="18.266999999999967"/>
    <n v="6.2499999999999904E-4"/>
  </r>
  <r>
    <n v="1269"/>
    <x v="595"/>
    <x v="3"/>
    <x v="397"/>
    <d v="2014-09-28T00:00:00"/>
    <s v="Standard Class"/>
    <s v="BG-11695"/>
    <s v="Brooke Gillingham"/>
    <x v="1"/>
    <s v="United States"/>
    <s v="Louisville"/>
    <x v="22"/>
    <n v="80027"/>
    <x v="1"/>
    <s v="FUR-FU-10000246"/>
    <x v="0"/>
    <x v="5"/>
    <s v="Aluminum Document Frame"/>
    <n v="29.328000000000003"/>
    <n v="3"/>
    <n v="0.2"/>
    <n v="3.665999999999995"/>
    <n v="1.25E-3"/>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n v="4.4999999999999997E-3"/>
  </r>
  <r>
    <n v="1271"/>
    <x v="597"/>
    <x v="0"/>
    <x v="438"/>
    <d v="2013-04-27T00:00:00"/>
    <s v="Standard Class"/>
    <s v="SP-20545"/>
    <s v="Sibella Parks"/>
    <x v="1"/>
    <s v="United States"/>
    <s v="Chicago"/>
    <x v="10"/>
    <n v="60623"/>
    <x v="2"/>
    <s v="OFF-ST-10000563"/>
    <x v="1"/>
    <x v="4"/>
    <s v="Fellowes Bankers Box Stor/Drawer Steel Plus"/>
    <n v="102.33600000000001"/>
    <n v="4"/>
    <n v="0.2"/>
    <n v="-12.792000000000002"/>
    <n v="-1.25E-3"/>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n v="-2.5999999999999999E-2"/>
  </r>
  <r>
    <n v="1273"/>
    <x v="597"/>
    <x v="0"/>
    <x v="438"/>
    <d v="2013-04-27T00:00:00"/>
    <s v="Standard Class"/>
    <s v="SP-20545"/>
    <s v="Sibella Parks"/>
    <x v="1"/>
    <s v="United States"/>
    <s v="Chicago"/>
    <x v="10"/>
    <n v="60623"/>
    <x v="2"/>
    <s v="OFF-BI-10002854"/>
    <x v="1"/>
    <x v="8"/>
    <s v="Performers Binder/Pad Holder, Black"/>
    <n v="44.847999999999992"/>
    <n v="8"/>
    <n v="0.8"/>
    <n v="-67.27200000000002"/>
    <n v="-1.4999999999999999E-2"/>
  </r>
  <r>
    <n v="1274"/>
    <x v="598"/>
    <x v="0"/>
    <x v="439"/>
    <d v="2013-05-27T00:00:00"/>
    <s v="Same Day"/>
    <s v="MS-17710"/>
    <s v="Maurice Satty"/>
    <x v="0"/>
    <s v="United States"/>
    <s v="Fort Worth"/>
    <x v="5"/>
    <n v="76106"/>
    <x v="2"/>
    <s v="OFF-PA-10004621"/>
    <x v="1"/>
    <x v="10"/>
    <s v="Xerox 212"/>
    <n v="10.368000000000002"/>
    <n v="2"/>
    <n v="0.2"/>
    <n v="3.6288"/>
    <n v="3.5000000000000001E-3"/>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n v="-2.2857142857142898E-3"/>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n v="3.6250000000000002E-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n v="-1.1249999999999999E-3"/>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n v="6.2499999999999904E-4"/>
  </r>
  <r>
    <n v="1279"/>
    <x v="600"/>
    <x v="2"/>
    <x v="78"/>
    <d v="2011-09-11T00:00:00"/>
    <s v="First Class"/>
    <s v="KC-16255"/>
    <s v="Karen Carlisle"/>
    <x v="1"/>
    <s v="United States"/>
    <s v="Macon"/>
    <x v="32"/>
    <n v="31204"/>
    <x v="0"/>
    <s v="TEC-AC-10004209"/>
    <x v="2"/>
    <x v="11"/>
    <s v="Memorex Froggy Flash Drive 4 GB"/>
    <n v="32.97"/>
    <n v="3"/>
    <n v="0"/>
    <n v="12.8583"/>
    <n v="3.8999999999999998E-3"/>
  </r>
  <r>
    <n v="1280"/>
    <x v="600"/>
    <x v="2"/>
    <x v="78"/>
    <d v="2011-09-11T00:00:00"/>
    <s v="First Class"/>
    <s v="KC-16255"/>
    <s v="Karen Carlisle"/>
    <x v="1"/>
    <s v="United States"/>
    <s v="Macon"/>
    <x v="32"/>
    <n v="31204"/>
    <x v="0"/>
    <s v="TEC-AC-10000023"/>
    <x v="2"/>
    <x v="11"/>
    <s v="Maxell 74 Minute CD-R Spindle, 50/Pack"/>
    <n v="83.88"/>
    <n v="4"/>
    <n v="0"/>
    <n v="30.196799999999996"/>
    <n v="3.5999999999999999E-3"/>
  </r>
  <r>
    <n v="1281"/>
    <x v="601"/>
    <x v="0"/>
    <x v="64"/>
    <d v="2013-09-07T00:00:00"/>
    <s v="First Class"/>
    <s v="TR-21325"/>
    <s v="Toby Ritter"/>
    <x v="0"/>
    <s v="United States"/>
    <s v="Cedar Rapids"/>
    <x v="23"/>
    <n v="52402"/>
    <x v="2"/>
    <s v="TEC-PH-10003505"/>
    <x v="2"/>
    <x v="7"/>
    <s v="Geemarc AmpliPOWER60"/>
    <n v="278.39999999999998"/>
    <n v="3"/>
    <n v="0"/>
    <n v="80.735999999999976"/>
    <n v="2.8999999999999998E-3"/>
  </r>
  <r>
    <n v="1282"/>
    <x v="602"/>
    <x v="3"/>
    <x v="359"/>
    <d v="2014-04-12T00:00:00"/>
    <s v="First Class"/>
    <s v="SA-20830"/>
    <s v="Sue Ann Reed"/>
    <x v="0"/>
    <s v="United States"/>
    <s v="Jacksonville"/>
    <x v="2"/>
    <n v="32216"/>
    <x v="0"/>
    <s v="OFF-LA-10000121"/>
    <x v="1"/>
    <x v="2"/>
    <s v="Avery 48"/>
    <n v="15.120000000000001"/>
    <n v="3"/>
    <n v="0.2"/>
    <n v="4.9139999999999988"/>
    <n v="3.2499999999999999E-3"/>
  </r>
  <r>
    <n v="1283"/>
    <x v="602"/>
    <x v="3"/>
    <x v="359"/>
    <d v="2014-04-12T00:00:00"/>
    <s v="First Class"/>
    <s v="SA-20830"/>
    <s v="Sue Ann Reed"/>
    <x v="0"/>
    <s v="United States"/>
    <s v="Jacksonville"/>
    <x v="2"/>
    <n v="32216"/>
    <x v="0"/>
    <s v="OFF-BI-10002026"/>
    <x v="1"/>
    <x v="8"/>
    <s v="Avery Arch Ring Binders"/>
    <n v="17.430000000000003"/>
    <n v="1"/>
    <n v="0.7"/>
    <n v="-13.363000000000003"/>
    <n v="-7.6666666666666697E-3"/>
  </r>
  <r>
    <n v="1284"/>
    <x v="602"/>
    <x v="3"/>
    <x v="359"/>
    <d v="2014-04-12T00:00:00"/>
    <s v="First Class"/>
    <s v="SA-20830"/>
    <s v="Sue Ann Reed"/>
    <x v="0"/>
    <s v="United States"/>
    <s v="Jacksonville"/>
    <x v="2"/>
    <n v="32216"/>
    <x v="0"/>
    <s v="OFF-PA-10000994"/>
    <x v="1"/>
    <x v="10"/>
    <s v="Xerox 1915"/>
    <n v="251.64"/>
    <n v="3"/>
    <n v="0.2"/>
    <n v="88.073999999999984"/>
    <n v="3.5000000000000001E-3"/>
  </r>
  <r>
    <n v="1285"/>
    <x v="603"/>
    <x v="1"/>
    <x v="401"/>
    <d v="2012-12-12T00:00:00"/>
    <s v="Standard Class"/>
    <s v="KW-16435"/>
    <s v="Katrina Willman"/>
    <x v="0"/>
    <s v="United States"/>
    <s v="Austin"/>
    <x v="5"/>
    <n v="78745"/>
    <x v="2"/>
    <s v="OFF-BI-10002813"/>
    <x v="1"/>
    <x v="8"/>
    <s v="Avery Reinforcements for Hole-Punch Pages"/>
    <n v="2.7719999999999994"/>
    <n v="7"/>
    <n v="0.8"/>
    <n v="-4.8510000000000009"/>
    <n v="-1.7500000000000002E-2"/>
  </r>
  <r>
    <n v="1286"/>
    <x v="604"/>
    <x v="0"/>
    <x v="190"/>
    <d v="2013-07-04T00:00:00"/>
    <s v="Standard Class"/>
    <s v="GM-14500"/>
    <s v="Gene McClure"/>
    <x v="0"/>
    <s v="United States"/>
    <s v="Providence"/>
    <x v="34"/>
    <n v="2908"/>
    <x v="3"/>
    <s v="OFF-ST-10000617"/>
    <x v="1"/>
    <x v="4"/>
    <s v="Woodgrain Magazine Files by Perma"/>
    <n v="14.9"/>
    <n v="5"/>
    <n v="0"/>
    <n v="1.0429999999999984"/>
    <n v="6.9999999999999902E-4"/>
  </r>
  <r>
    <n v="1287"/>
    <x v="605"/>
    <x v="1"/>
    <x v="433"/>
    <d v="2012-07-08T00:00:00"/>
    <s v="Standard Class"/>
    <s v="AD-10180"/>
    <s v="Alan Dominguez"/>
    <x v="2"/>
    <s v="United States"/>
    <s v="New York City"/>
    <x v="15"/>
    <n v="10035"/>
    <x v="3"/>
    <s v="OFF-AR-10004817"/>
    <x v="1"/>
    <x v="6"/>
    <s v="Colorific Watercolor Pencils"/>
    <n v="15.48"/>
    <n v="3"/>
    <n v="0"/>
    <n v="4.4891999999999985"/>
    <n v="2.8999999999999998E-3"/>
  </r>
  <r>
    <n v="1288"/>
    <x v="606"/>
    <x v="0"/>
    <x v="441"/>
    <d v="2013-11-27T00:00:00"/>
    <s v="Standard Class"/>
    <s v="TB-21355"/>
    <s v="Todd Boyes"/>
    <x v="1"/>
    <s v="United States"/>
    <s v="New York City"/>
    <x v="15"/>
    <n v="10009"/>
    <x v="3"/>
    <s v="FUR-FU-10000397"/>
    <x v="0"/>
    <x v="5"/>
    <s v="Luxo Economy Swing Arm Lamp"/>
    <n v="39.880000000000003"/>
    <n v="2"/>
    <n v="0"/>
    <n v="11.166400000000003"/>
    <n v="2.8E-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n v="3.375E-3"/>
  </r>
  <r>
    <n v="1290"/>
    <x v="606"/>
    <x v="0"/>
    <x v="441"/>
    <d v="2013-11-27T00:00:00"/>
    <s v="Standard Class"/>
    <s v="TB-21355"/>
    <s v="Todd Boyes"/>
    <x v="1"/>
    <s v="United States"/>
    <s v="New York City"/>
    <x v="15"/>
    <n v="10009"/>
    <x v="3"/>
    <s v="OFF-AR-10001860"/>
    <x v="1"/>
    <x v="6"/>
    <s v="BIC Liqua Brite Liner"/>
    <n v="20.82"/>
    <n v="3"/>
    <n v="0"/>
    <n v="7.4952000000000005"/>
    <n v="3.5999999999999999E-3"/>
  </r>
  <r>
    <n v="1291"/>
    <x v="607"/>
    <x v="0"/>
    <x v="338"/>
    <d v="2013-11-13T00:00:00"/>
    <s v="First Class"/>
    <s v="CC-12430"/>
    <s v="Chuck Clark"/>
    <x v="2"/>
    <s v="United States"/>
    <s v="San Francisco"/>
    <x v="1"/>
    <n v="94122"/>
    <x v="1"/>
    <s v="OFF-BI-10004970"/>
    <x v="1"/>
    <x v="8"/>
    <s v="ACCOHIDE 3-Ring Binder, Blue, 1&quot;"/>
    <n v="13.216000000000001"/>
    <n v="4"/>
    <n v="0.2"/>
    <n v="4.4603999999999999"/>
    <n v="3.375E-3"/>
  </r>
  <r>
    <n v="1292"/>
    <x v="607"/>
    <x v="0"/>
    <x v="338"/>
    <d v="2013-11-13T00:00:00"/>
    <s v="First Class"/>
    <s v="CC-12430"/>
    <s v="Chuck Clark"/>
    <x v="2"/>
    <s v="United States"/>
    <s v="San Francisco"/>
    <x v="1"/>
    <n v="94122"/>
    <x v="1"/>
    <s v="OFF-PA-10003172"/>
    <x v="1"/>
    <x v="10"/>
    <s v="Xerox 1996"/>
    <n v="32.400000000000006"/>
    <n v="5"/>
    <n v="0"/>
    <n v="15.552000000000001"/>
    <n v="4.7999999999999996E-3"/>
  </r>
  <r>
    <n v="1293"/>
    <x v="608"/>
    <x v="1"/>
    <x v="375"/>
    <d v="2012-09-01T00:00:00"/>
    <s v="Standard Class"/>
    <s v="PF-19165"/>
    <s v="Philip Fox"/>
    <x v="0"/>
    <s v="United States"/>
    <s v="San Diego"/>
    <x v="1"/>
    <n v="92105"/>
    <x v="1"/>
    <s v="OFF-SU-10001218"/>
    <x v="1"/>
    <x v="14"/>
    <s v="Fiskars Softgrip Scissors"/>
    <n v="32.94"/>
    <n v="3"/>
    <n v="0"/>
    <n v="9.2232000000000021"/>
    <n v="2.8E-3"/>
  </r>
  <r>
    <n v="1294"/>
    <x v="608"/>
    <x v="1"/>
    <x v="375"/>
    <d v="2012-09-01T00:00:00"/>
    <s v="Standard Class"/>
    <s v="PF-19165"/>
    <s v="Philip Fox"/>
    <x v="0"/>
    <s v="United States"/>
    <s v="San Diego"/>
    <x v="1"/>
    <n v="92105"/>
    <x v="1"/>
    <s v="OFF-PA-10002968"/>
    <x v="1"/>
    <x v="10"/>
    <s v="Xerox 1973"/>
    <n v="114.2"/>
    <n v="5"/>
    <n v="0"/>
    <n v="52.531999999999996"/>
    <n v="4.5999999999999999E-3"/>
  </r>
  <r>
    <n v="1295"/>
    <x v="608"/>
    <x v="1"/>
    <x v="375"/>
    <d v="2012-09-01T00:00:00"/>
    <s v="Standard Class"/>
    <s v="PF-19165"/>
    <s v="Philip Fox"/>
    <x v="0"/>
    <s v="United States"/>
    <s v="San Diego"/>
    <x v="1"/>
    <n v="92105"/>
    <x v="1"/>
    <s v="OFF-LA-10000134"/>
    <x v="1"/>
    <x v="2"/>
    <s v="Avery 511"/>
    <n v="3.08"/>
    <n v="1"/>
    <n v="0"/>
    <n v="1.4783999999999999"/>
    <n v="4.7999999999999996E-3"/>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n v="9.9999999999999894E-4"/>
  </r>
  <r>
    <n v="1297"/>
    <x v="610"/>
    <x v="3"/>
    <x v="247"/>
    <d v="2015-01-04T00:00:00"/>
    <s v="Standard Class"/>
    <s v="EB-13975"/>
    <s v="Erica Bern"/>
    <x v="1"/>
    <s v="United States"/>
    <s v="Fairfield"/>
    <x v="1"/>
    <n v="94533"/>
    <x v="1"/>
    <s v="OFF-BI-10002103"/>
    <x v="1"/>
    <x v="8"/>
    <s v="Cardinal Slant-D Ring Binder, Heavy Gauge Vinyl"/>
    <n v="13.904"/>
    <n v="2"/>
    <n v="0.2"/>
    <n v="4.5187999999999997"/>
    <n v="3.2499999999999999E-3"/>
  </r>
  <r>
    <n v="1298"/>
    <x v="610"/>
    <x v="3"/>
    <x v="247"/>
    <d v="2015-01-04T00:00:00"/>
    <s v="Standard Class"/>
    <s v="EB-13975"/>
    <s v="Erica Bern"/>
    <x v="1"/>
    <s v="United States"/>
    <s v="Fairfield"/>
    <x v="1"/>
    <n v="94533"/>
    <x v="1"/>
    <s v="OFF-BI-10004632"/>
    <x v="1"/>
    <x v="8"/>
    <s v="GBC Binding covers"/>
    <n v="20.72"/>
    <n v="2"/>
    <n v="0.2"/>
    <n v="6.4749999999999979"/>
    <n v="3.1250000000000002E-3"/>
  </r>
  <r>
    <n v="1299"/>
    <x v="611"/>
    <x v="0"/>
    <x v="16"/>
    <d v="2013-12-13T00:00:00"/>
    <s v="Second Class"/>
    <s v="QJ-19255"/>
    <s v="Quincy Jones"/>
    <x v="1"/>
    <s v="United States"/>
    <s v="Saint Paul"/>
    <x v="11"/>
    <n v="55106"/>
    <x v="2"/>
    <s v="TEC-PH-10003555"/>
    <x v="2"/>
    <x v="7"/>
    <s v="Motorola HK250 Universal Bluetooth Headset"/>
    <n v="114.94999999999999"/>
    <n v="5"/>
    <n v="0"/>
    <n v="2.2990000000000066"/>
    <n v="2.0000000000000101E-4"/>
  </r>
  <r>
    <n v="1300"/>
    <x v="612"/>
    <x v="1"/>
    <x v="242"/>
    <d v="2012-10-07T00:00:00"/>
    <s v="First Class"/>
    <s v="AA-10315"/>
    <s v="Alex Avila"/>
    <x v="0"/>
    <s v="United States"/>
    <s v="San Francisco"/>
    <x v="1"/>
    <n v="94109"/>
    <x v="1"/>
    <s v="OFF-ST-10001590"/>
    <x v="1"/>
    <x v="4"/>
    <s v="Tenex Personal Project File with Scoop Front Design, Black"/>
    <n v="26.96"/>
    <n v="2"/>
    <n v="0"/>
    <n v="7.0095999999999989"/>
    <n v="2.5999999999999999E-3"/>
  </r>
  <r>
    <n v="1301"/>
    <x v="613"/>
    <x v="0"/>
    <x v="443"/>
    <d v="2013-12-26T00:00:00"/>
    <s v="Second Class"/>
    <s v="LC-17140"/>
    <s v="Logan Currie"/>
    <x v="0"/>
    <s v="United States"/>
    <s v="Springfield"/>
    <x v="17"/>
    <n v="22153"/>
    <x v="0"/>
    <s v="FUR-FU-10003664"/>
    <x v="0"/>
    <x v="5"/>
    <s v="Electrix Architect's Clamp-On Swing Arm Lamp, Black"/>
    <n v="572.76"/>
    <n v="6"/>
    <n v="0"/>
    <n v="166.10039999999995"/>
    <n v="2.8999999999999998E-3"/>
  </r>
  <r>
    <n v="1302"/>
    <x v="613"/>
    <x v="0"/>
    <x v="443"/>
    <d v="2013-12-26T00:00:00"/>
    <s v="Second Class"/>
    <s v="LC-17140"/>
    <s v="Logan Currie"/>
    <x v="0"/>
    <s v="United States"/>
    <s v="Springfield"/>
    <x v="17"/>
    <n v="22153"/>
    <x v="0"/>
    <s v="FUR-FU-10003664"/>
    <x v="0"/>
    <x v="5"/>
    <s v="Electrix Architect's Clamp-On Swing Arm Lamp, Black"/>
    <n v="286.38"/>
    <n v="3"/>
    <n v="0"/>
    <n v="83.050199999999975"/>
    <n v="2.8999999999999998E-3"/>
  </r>
  <r>
    <n v="1303"/>
    <x v="614"/>
    <x v="1"/>
    <x v="444"/>
    <d v="2012-09-24T00:00:00"/>
    <s v="Second Class"/>
    <s v="TC-21535"/>
    <s v="Tracy Collins"/>
    <x v="2"/>
    <s v="United States"/>
    <s v="Arlington"/>
    <x v="17"/>
    <n v="22204"/>
    <x v="0"/>
    <s v="FUR-BO-10003433"/>
    <x v="0"/>
    <x v="0"/>
    <s v="Sauder Cornerstone Collection Library"/>
    <n v="61.96"/>
    <n v="2"/>
    <n v="0"/>
    <n v="4.3371999999999957"/>
    <n v="6.9999999999999902E-4"/>
  </r>
  <r>
    <n v="1304"/>
    <x v="615"/>
    <x v="3"/>
    <x v="445"/>
    <d v="2014-07-08T00:00:00"/>
    <s v="Standard Class"/>
    <s v="CS-12460"/>
    <s v="Chuck Sachs"/>
    <x v="0"/>
    <s v="United States"/>
    <s v="Columbus"/>
    <x v="32"/>
    <n v="31907"/>
    <x v="0"/>
    <s v="FUR-FU-10002554"/>
    <x v="0"/>
    <x v="5"/>
    <s v="Westinghouse Floor Lamp with Metal Mesh Shade, Black"/>
    <n v="23.99"/>
    <n v="1"/>
    <n v="0"/>
    <n v="5.5176999999999978"/>
    <n v="2.3E-3"/>
  </r>
  <r>
    <n v="1305"/>
    <x v="615"/>
    <x v="3"/>
    <x v="445"/>
    <d v="2014-07-08T00:00:00"/>
    <s v="Standard Class"/>
    <s v="CS-12460"/>
    <s v="Chuck Sachs"/>
    <x v="0"/>
    <s v="United States"/>
    <s v="Columbus"/>
    <x v="32"/>
    <n v="31907"/>
    <x v="0"/>
    <s v="TEC-PH-10001557"/>
    <x v="2"/>
    <x v="7"/>
    <s v="Pyle PMP37LED"/>
    <n v="287.96999999999997"/>
    <n v="3"/>
    <n v="0"/>
    <n v="77.751899999999992"/>
    <n v="2.7000000000000001E-3"/>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n v="1.25E-3"/>
  </r>
  <r>
    <n v="1307"/>
    <x v="617"/>
    <x v="0"/>
    <x v="23"/>
    <d v="2013-06-22T00:00:00"/>
    <s v="First Class"/>
    <s v="RC-19825"/>
    <s v="Roy Collins"/>
    <x v="0"/>
    <s v="United States"/>
    <s v="Pasadena"/>
    <x v="1"/>
    <n v="91104"/>
    <x v="1"/>
    <s v="OFF-PA-10002986"/>
    <x v="1"/>
    <x v="10"/>
    <s v="Xerox 1898"/>
    <n v="46.76"/>
    <n v="7"/>
    <n v="0"/>
    <n v="22.444800000000001"/>
    <n v="4.7999999999999996E-3"/>
  </r>
  <r>
    <n v="1308"/>
    <x v="617"/>
    <x v="0"/>
    <x v="23"/>
    <d v="2013-06-22T00:00:00"/>
    <s v="First Class"/>
    <s v="RC-19825"/>
    <s v="Roy Collins"/>
    <x v="0"/>
    <s v="United States"/>
    <s v="Pasadena"/>
    <x v="1"/>
    <n v="91104"/>
    <x v="1"/>
    <s v="OFF-BI-10000320"/>
    <x v="1"/>
    <x v="8"/>
    <s v="GBC Plastic Binding Combs"/>
    <n v="17.712"/>
    <n v="3"/>
    <n v="0.2"/>
    <n v="6.4206000000000012"/>
    <n v="3.6250000000000002E-3"/>
  </r>
  <r>
    <n v="1309"/>
    <x v="617"/>
    <x v="0"/>
    <x v="23"/>
    <d v="2013-06-22T00:00:00"/>
    <s v="First Class"/>
    <s v="RC-19825"/>
    <s v="Roy Collins"/>
    <x v="0"/>
    <s v="United States"/>
    <s v="Pasadena"/>
    <x v="1"/>
    <n v="91104"/>
    <x v="1"/>
    <s v="OFF-AP-10003971"/>
    <x v="1"/>
    <x v="9"/>
    <s v="Belkin 6 Outlet Metallic Surge Strip"/>
    <n v="21.78"/>
    <n v="2"/>
    <n v="0"/>
    <n v="5.6628000000000007"/>
    <n v="2.5999999999999999E-3"/>
  </r>
  <r>
    <n v="1310"/>
    <x v="617"/>
    <x v="0"/>
    <x v="23"/>
    <d v="2013-06-22T00:00:00"/>
    <s v="First Class"/>
    <s v="RC-19825"/>
    <s v="Roy Collins"/>
    <x v="0"/>
    <s v="United States"/>
    <s v="Pasadena"/>
    <x v="1"/>
    <n v="91104"/>
    <x v="1"/>
    <s v="OFF-ST-10001469"/>
    <x v="1"/>
    <x v="4"/>
    <s v="Fellowes Bankers Box Recycled Super Stor/Drawer"/>
    <n v="161.94"/>
    <n v="3"/>
    <n v="0"/>
    <n v="9.716399999999993"/>
    <n v="5.9999999999999995E-4"/>
  </r>
  <r>
    <n v="1311"/>
    <x v="617"/>
    <x v="0"/>
    <x v="23"/>
    <d v="2013-06-22T00:00:00"/>
    <s v="First Class"/>
    <s v="RC-19825"/>
    <s v="Roy Collins"/>
    <x v="0"/>
    <s v="United States"/>
    <s v="Pasadena"/>
    <x v="1"/>
    <n v="91104"/>
    <x v="1"/>
    <s v="FUR-CH-10003846"/>
    <x v="0"/>
    <x v="1"/>
    <s v="Hon Valutask Swivel Chairs"/>
    <n v="161.56800000000001"/>
    <n v="2"/>
    <n v="0.2"/>
    <n v="-8.0783999999999949"/>
    <n v="-5.0000000000000001E-4"/>
  </r>
  <r>
    <n v="1312"/>
    <x v="618"/>
    <x v="0"/>
    <x v="10"/>
    <d v="2013-12-14T00:00:00"/>
    <s v="Standard Class"/>
    <s v="FM-14380"/>
    <s v="Fred McMath"/>
    <x v="0"/>
    <s v="United States"/>
    <s v="Lawrence"/>
    <x v="31"/>
    <n v="1841"/>
    <x v="3"/>
    <s v="OFF-LA-10001404"/>
    <x v="1"/>
    <x v="2"/>
    <s v="Avery 517"/>
    <n v="3.69"/>
    <n v="1"/>
    <n v="0"/>
    <n v="1.7343"/>
    <n v="4.7000000000000002E-3"/>
  </r>
  <r>
    <n v="1313"/>
    <x v="618"/>
    <x v="0"/>
    <x v="10"/>
    <d v="2013-12-14T00:00:00"/>
    <s v="Standard Class"/>
    <s v="FM-14380"/>
    <s v="Fred McMath"/>
    <x v="0"/>
    <s v="United States"/>
    <s v="Lawrence"/>
    <x v="31"/>
    <n v="1841"/>
    <x v="3"/>
    <s v="OFF-LA-10001474"/>
    <x v="1"/>
    <x v="2"/>
    <s v="Avery 477"/>
    <n v="122.12"/>
    <n v="4"/>
    <n v="0"/>
    <n v="56.175200000000004"/>
    <n v="4.5999999999999999E-3"/>
  </r>
  <r>
    <n v="1314"/>
    <x v="619"/>
    <x v="0"/>
    <x v="446"/>
    <d v="2013-10-02T00:00:00"/>
    <s v="Standard Class"/>
    <s v="PK-19075"/>
    <s v="Pete Kriz"/>
    <x v="0"/>
    <s v="United States"/>
    <s v="Columbus"/>
    <x v="24"/>
    <n v="43229"/>
    <x v="3"/>
    <s v="FUR-CH-10003199"/>
    <x v="0"/>
    <x v="1"/>
    <s v="Office Star - Contemporary Task Swivel Chair"/>
    <n v="155.37199999999999"/>
    <n v="2"/>
    <n v="0.3"/>
    <n v="-13.317599999999999"/>
    <n v="-8.5714285714285699E-4"/>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n v="4.7999999999999996E-3"/>
  </r>
  <r>
    <n v="1316"/>
    <x v="620"/>
    <x v="0"/>
    <x v="122"/>
    <d v="2013-12-24T00:00:00"/>
    <s v="Standard Class"/>
    <s v="HG-14965"/>
    <s v="Henry Goldwyn"/>
    <x v="1"/>
    <s v="United States"/>
    <s v="Los Angeles"/>
    <x v="1"/>
    <n v="90032"/>
    <x v="1"/>
    <s v="FUR-FU-10004960"/>
    <x v="0"/>
    <x v="5"/>
    <s v="Seth Thomas 12&quot; Clock w/ Goldtone Case"/>
    <n v="183.84"/>
    <n v="8"/>
    <n v="0"/>
    <n v="62.505600000000001"/>
    <n v="3.3999999999999998E-3"/>
  </r>
  <r>
    <n v="1317"/>
    <x v="620"/>
    <x v="0"/>
    <x v="122"/>
    <d v="2013-12-24T00:00:00"/>
    <s v="Standard Class"/>
    <s v="HG-14965"/>
    <s v="Henry Goldwyn"/>
    <x v="1"/>
    <s v="United States"/>
    <s v="Los Angeles"/>
    <x v="1"/>
    <n v="90032"/>
    <x v="1"/>
    <s v="OFF-SU-10003505"/>
    <x v="1"/>
    <x v="14"/>
    <s v="Premier Electric Letter Opener"/>
    <n v="579.29999999999995"/>
    <n v="5"/>
    <n v="0"/>
    <n v="28.964999999999961"/>
    <n v="4.9999999999999903E-4"/>
  </r>
  <r>
    <n v="1318"/>
    <x v="621"/>
    <x v="3"/>
    <x v="389"/>
    <d v="2014-12-15T00:00:00"/>
    <s v="Standard Class"/>
    <s v="HA-14920"/>
    <s v="Helen Andreada"/>
    <x v="0"/>
    <s v="United States"/>
    <s v="Philadelphia"/>
    <x v="9"/>
    <n v="19120"/>
    <x v="3"/>
    <s v="TEC-AC-10003116"/>
    <x v="2"/>
    <x v="11"/>
    <s v="Memorex Froggy Flash Drive 8 GB"/>
    <n v="14.200000000000001"/>
    <n v="1"/>
    <n v="0.2"/>
    <n v="3.3724999999999992"/>
    <n v="2.3749999999999999E-3"/>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n v="1.25E-3"/>
  </r>
  <r>
    <n v="1320"/>
    <x v="622"/>
    <x v="2"/>
    <x v="268"/>
    <d v="2011-07-05T00:00:00"/>
    <s v="Standard Class"/>
    <s v="LW-16825"/>
    <s v="Laurel Workman"/>
    <x v="1"/>
    <s v="United States"/>
    <s v="Deltona"/>
    <x v="2"/>
    <n v="32725"/>
    <x v="0"/>
    <s v="OFF-BI-10000546"/>
    <x v="1"/>
    <x v="8"/>
    <s v="Avery Durable Binders"/>
    <n v="5.1840000000000011"/>
    <n v="6"/>
    <n v="0.7"/>
    <n v="-3.6288"/>
    <n v="-7.0000000000000001E-3"/>
  </r>
  <r>
    <n v="1321"/>
    <x v="623"/>
    <x v="3"/>
    <x v="447"/>
    <d v="2014-02-09T00:00:00"/>
    <s v="Standard Class"/>
    <s v="MC-17575"/>
    <s v="Matt Collins"/>
    <x v="0"/>
    <s v="United States"/>
    <s v="Cincinnati"/>
    <x v="24"/>
    <n v="45231"/>
    <x v="3"/>
    <s v="OFF-BI-10002071"/>
    <x v="1"/>
    <x v="8"/>
    <s v="Fellowes Black Plastic Comb Bindings"/>
    <n v="5.2290000000000001"/>
    <n v="3"/>
    <n v="0.7"/>
    <n v="-4.1831999999999976"/>
    <n v="-8.0000000000000002E-3"/>
  </r>
  <r>
    <n v="1322"/>
    <x v="623"/>
    <x v="3"/>
    <x v="447"/>
    <d v="2014-02-09T00:00:00"/>
    <s v="Standard Class"/>
    <s v="MC-17575"/>
    <s v="Matt Collins"/>
    <x v="0"/>
    <s v="United States"/>
    <s v="Cincinnati"/>
    <x v="24"/>
    <n v="45231"/>
    <x v="3"/>
    <s v="OFF-ST-10001490"/>
    <x v="1"/>
    <x v="4"/>
    <s v="Hot File 7-Pocket, Floor Stand"/>
    <n v="285.55200000000002"/>
    <n v="2"/>
    <n v="0.2"/>
    <n v="35.69399999999996"/>
    <n v="1.25E-3"/>
  </r>
  <r>
    <n v="1323"/>
    <x v="624"/>
    <x v="3"/>
    <x v="448"/>
    <d v="2014-03-09T00:00:00"/>
    <s v="Standard Class"/>
    <s v="LP-17095"/>
    <s v="Liz Preis"/>
    <x v="0"/>
    <s v="United States"/>
    <s v="Murray"/>
    <x v="0"/>
    <n v="42071"/>
    <x v="0"/>
    <s v="OFF-AP-10004859"/>
    <x v="1"/>
    <x v="9"/>
    <s v="Acco 6 Outlet Guardian Premium Surge Suppressor"/>
    <n v="72.8"/>
    <n v="5"/>
    <n v="0"/>
    <n v="19.656000000000002"/>
    <n v="2.7000000000000001E-3"/>
  </r>
  <r>
    <n v="1324"/>
    <x v="625"/>
    <x v="3"/>
    <x v="449"/>
    <d v="2014-10-11T00:00:00"/>
    <s v="First Class"/>
    <s v="EB-14170"/>
    <s v="Evan Bailliet"/>
    <x v="0"/>
    <s v="United States"/>
    <s v="Wilmington"/>
    <x v="3"/>
    <n v="28403"/>
    <x v="0"/>
    <s v="OFF-PA-10002659"/>
    <x v="1"/>
    <x v="10"/>
    <s v="Avoid Verbal Orders Carbonless Minifold Book"/>
    <n v="10.816000000000001"/>
    <n v="4"/>
    <n v="0.2"/>
    <n v="3.5151999999999988"/>
    <n v="3.2499999999999999E-3"/>
  </r>
  <r>
    <n v="1325"/>
    <x v="626"/>
    <x v="2"/>
    <x v="450"/>
    <d v="2011-10-03T00:00:00"/>
    <s v="Standard Class"/>
    <s v="GZ-14545"/>
    <s v="George Zrebassa"/>
    <x v="1"/>
    <s v="United States"/>
    <s v="Lawrence"/>
    <x v="31"/>
    <n v="1841"/>
    <x v="3"/>
    <s v="OFF-ST-10001321"/>
    <x v="1"/>
    <x v="4"/>
    <s v="Decoflex Hanging Personal Folder File, Blue"/>
    <n v="46.26"/>
    <n v="3"/>
    <n v="0"/>
    <n v="12.490200000000003"/>
    <n v="2.7000000000000001E-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n v="-1.7500000000000002E-2"/>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n v="1E-3"/>
  </r>
  <r>
    <n v="1328"/>
    <x v="629"/>
    <x v="0"/>
    <x v="452"/>
    <d v="2013-04-02T00:00:00"/>
    <s v="First Class"/>
    <s v="CP-12085"/>
    <s v="Cathy Prescott"/>
    <x v="1"/>
    <s v="United States"/>
    <s v="Norwich"/>
    <x v="29"/>
    <n v="6360"/>
    <x v="3"/>
    <s v="OFF-PA-10004156"/>
    <x v="1"/>
    <x v="10"/>
    <s v="Xerox 188"/>
    <n v="11.34"/>
    <n v="1"/>
    <n v="0"/>
    <n v="5.5565999999999995"/>
    <n v="4.8999999999999998E-3"/>
  </r>
  <r>
    <n v="1329"/>
    <x v="630"/>
    <x v="3"/>
    <x v="453"/>
    <d v="2014-10-19T00:00:00"/>
    <s v="Second Class"/>
    <s v="FG-14260"/>
    <s v="Frank Gastineau"/>
    <x v="2"/>
    <s v="United States"/>
    <s v="San Francisco"/>
    <x v="1"/>
    <n v="94110"/>
    <x v="1"/>
    <s v="OFF-AR-10002818"/>
    <x v="1"/>
    <x v="6"/>
    <s v="Panasonic KP-310 Heavy-Duty Electric Pencil Sharpener"/>
    <n v="87.92"/>
    <n v="4"/>
    <n v="0"/>
    <n v="26.375999999999998"/>
    <n v="3.0000000000000001E-3"/>
  </r>
  <r>
    <n v="1330"/>
    <x v="631"/>
    <x v="0"/>
    <x v="454"/>
    <d v="2013-05-28T00:00:00"/>
    <s v="Standard Class"/>
    <s v="LD-17005"/>
    <s v="Lisa DeCherney"/>
    <x v="0"/>
    <s v="United States"/>
    <s v="San Francisco"/>
    <x v="1"/>
    <n v="94109"/>
    <x v="1"/>
    <s v="FUR-FU-10003691"/>
    <x v="0"/>
    <x v="5"/>
    <s v="Eldon Image Series Desk Accessories, Ebony"/>
    <n v="37.049999999999997"/>
    <n v="3"/>
    <n v="0"/>
    <n v="16.302"/>
    <n v="4.4000000000000003E-3"/>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n v="-2.16666666666667E-3"/>
  </r>
  <r>
    <n v="1332"/>
    <x v="632"/>
    <x v="3"/>
    <x v="455"/>
    <d v="2014-06-07T00:00:00"/>
    <s v="Standard Class"/>
    <s v="AB-10255"/>
    <s v="Alejandro Ballentine"/>
    <x v="2"/>
    <s v="United States"/>
    <s v="Lorain"/>
    <x v="24"/>
    <n v="44052"/>
    <x v="3"/>
    <s v="OFF-ST-10004507"/>
    <x v="1"/>
    <x v="4"/>
    <s v="Advantus Rolling Storage Box"/>
    <n v="27.439999999999998"/>
    <n v="2"/>
    <n v="0.2"/>
    <n v="2.4009999999999998"/>
    <n v="8.7500000000000002E-4"/>
  </r>
  <r>
    <n v="1333"/>
    <x v="633"/>
    <x v="2"/>
    <x v="456"/>
    <d v="2011-02-22T00:00:00"/>
    <s v="Standard Class"/>
    <s v="MN-17935"/>
    <s v="Michael Nguyen"/>
    <x v="0"/>
    <s v="United States"/>
    <s v="Dallas"/>
    <x v="5"/>
    <n v="75220"/>
    <x v="2"/>
    <s v="OFF-BI-10002012"/>
    <x v="1"/>
    <x v="8"/>
    <s v="Wilson Jones Easy Flow II Sheet Lifters"/>
    <n v="1.0799999999999998"/>
    <n v="3"/>
    <n v="0.8"/>
    <n v="-1.7280000000000002"/>
    <n v="-1.6E-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n v="-1.7500000000000002E-2"/>
  </r>
  <r>
    <n v="1335"/>
    <x v="634"/>
    <x v="2"/>
    <x v="457"/>
    <d v="2011-05-10T00:00:00"/>
    <s v="Standard Class"/>
    <s v="HP-14815"/>
    <s v="Harold Pawlan"/>
    <x v="2"/>
    <s v="United States"/>
    <s v="Los Angeles"/>
    <x v="1"/>
    <n v="90049"/>
    <x v="1"/>
    <s v="OFF-BI-10003684"/>
    <x v="1"/>
    <x v="8"/>
    <s v="Wilson Jones Legal Size Ring Binders"/>
    <n v="140.73599999999999"/>
    <n v="8"/>
    <n v="0.2"/>
    <n v="52.775999999999996"/>
    <n v="3.7499999999999999E-3"/>
  </r>
  <r>
    <n v="1336"/>
    <x v="635"/>
    <x v="0"/>
    <x v="458"/>
    <d v="2013-05-24T00:00:00"/>
    <s v="Standard Class"/>
    <s v="JR-15670"/>
    <s v="Jim Radford"/>
    <x v="0"/>
    <s v="United States"/>
    <s v="Middletown"/>
    <x v="29"/>
    <n v="6457"/>
    <x v="3"/>
    <s v="OFF-ST-10002574"/>
    <x v="1"/>
    <x v="4"/>
    <s v="SAFCO Commercial Wire Shelving, Black"/>
    <n v="552.55999999999995"/>
    <n v="4"/>
    <n v="0"/>
    <n v="0"/>
    <n v="0"/>
  </r>
  <r>
    <n v="1337"/>
    <x v="636"/>
    <x v="3"/>
    <x v="459"/>
    <d v="2014-04-08T00:00:00"/>
    <s v="Standard Class"/>
    <s v="JF-15190"/>
    <s v="Jamie Frazer"/>
    <x v="0"/>
    <s v="United States"/>
    <s v="Los Angeles"/>
    <x v="1"/>
    <n v="90008"/>
    <x v="1"/>
    <s v="FUR-FU-10003724"/>
    <x v="0"/>
    <x v="5"/>
    <s v="Westinghouse Clip-On Gooseneck Lamps"/>
    <n v="25.11"/>
    <n v="3"/>
    <n v="0"/>
    <n v="6.5285999999999991"/>
    <n v="2.5999999999999999E-3"/>
  </r>
  <r>
    <n v="1338"/>
    <x v="637"/>
    <x v="3"/>
    <x v="185"/>
    <d v="2014-04-03T00:00:00"/>
    <s v="Second Class"/>
    <s v="CM-12115"/>
    <s v="Chad McGuire"/>
    <x v="0"/>
    <s v="United States"/>
    <s v="New York City"/>
    <x v="15"/>
    <n v="10011"/>
    <x v="3"/>
    <s v="FUR-FU-10004018"/>
    <x v="0"/>
    <x v="5"/>
    <s v="Tensor Computer Mounted Lamp"/>
    <n v="29.78"/>
    <n v="2"/>
    <n v="0"/>
    <n v="8.0406000000000013"/>
    <n v="2.7000000000000001E-3"/>
  </r>
  <r>
    <n v="1339"/>
    <x v="637"/>
    <x v="3"/>
    <x v="185"/>
    <d v="2014-04-03T00:00:00"/>
    <s v="Second Class"/>
    <s v="CM-12115"/>
    <s v="Chad McGuire"/>
    <x v="0"/>
    <s v="United States"/>
    <s v="New York City"/>
    <x v="15"/>
    <n v="10011"/>
    <x v="3"/>
    <s v="TEC-PH-10002549"/>
    <x v="2"/>
    <x v="7"/>
    <s v="Polycom SoundPoint IP 450 VoIP phone"/>
    <n v="677.58"/>
    <n v="3"/>
    <n v="0"/>
    <n v="176.17080000000001"/>
    <n v="2.5999999999999999E-3"/>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n v="4.7999999999999996E-3"/>
  </r>
  <r>
    <n v="1341"/>
    <x v="638"/>
    <x v="3"/>
    <x v="460"/>
    <d v="2014-01-05T00:00:00"/>
    <s v="First Class"/>
    <s v="AS-10045"/>
    <s v="Aaron Smayling"/>
    <x v="1"/>
    <s v="United States"/>
    <s v="Jacksonville"/>
    <x v="3"/>
    <n v="28540"/>
    <x v="0"/>
    <s v="TEC-MA-10002178"/>
    <x v="2"/>
    <x v="15"/>
    <s v="Cisco CP-7937G Unified IP Conference Station Phone"/>
    <n v="695.7"/>
    <n v="2"/>
    <n v="0.5"/>
    <n v="-27.827999999999975"/>
    <n v="-4.0000000000000002E-4"/>
  </r>
  <r>
    <n v="1342"/>
    <x v="638"/>
    <x v="3"/>
    <x v="460"/>
    <d v="2014-01-05T00:00:00"/>
    <s v="First Class"/>
    <s v="AS-10045"/>
    <s v="Aaron Smayling"/>
    <x v="1"/>
    <s v="United States"/>
    <s v="Jacksonville"/>
    <x v="3"/>
    <n v="28540"/>
    <x v="0"/>
    <s v="OFF-BI-10003694"/>
    <x v="1"/>
    <x v="8"/>
    <s v="Avery 3 1/2&quot; Diskette Storage Pages, 10/Pack"/>
    <n v="15.66"/>
    <n v="5"/>
    <n v="0.7"/>
    <n v="-12.527999999999995"/>
    <n v="-8.0000000000000002E-3"/>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n v="-7.3333333333333297E-3"/>
  </r>
  <r>
    <n v="1344"/>
    <x v="639"/>
    <x v="1"/>
    <x v="71"/>
    <d v="2012-06-01T00:00:00"/>
    <s v="Standard Class"/>
    <s v="KB-16315"/>
    <s v="Karl Braun"/>
    <x v="0"/>
    <s v="United States"/>
    <s v="Freeport"/>
    <x v="15"/>
    <n v="11520"/>
    <x v="3"/>
    <s v="OFF-AR-10000411"/>
    <x v="1"/>
    <x v="6"/>
    <s v="Boston 16701 Slimline Battery Pencil Sharpener"/>
    <n v="47.82"/>
    <n v="3"/>
    <n v="0"/>
    <n v="14.345999999999995"/>
    <n v="3.0000000000000001E-3"/>
  </r>
  <r>
    <n v="1345"/>
    <x v="639"/>
    <x v="1"/>
    <x v="71"/>
    <d v="2012-06-01T00:00:00"/>
    <s v="Standard Class"/>
    <s v="KB-16315"/>
    <s v="Karl Braun"/>
    <x v="0"/>
    <s v="United States"/>
    <s v="Freeport"/>
    <x v="15"/>
    <n v="11520"/>
    <x v="3"/>
    <s v="OFF-LA-10000262"/>
    <x v="1"/>
    <x v="2"/>
    <s v="Avery 494"/>
    <n v="13.049999999999999"/>
    <n v="5"/>
    <n v="0"/>
    <n v="6.0029999999999992"/>
    <n v="4.5999999999999999E-3"/>
  </r>
  <r>
    <n v="1346"/>
    <x v="640"/>
    <x v="2"/>
    <x v="461"/>
    <d v="2011-03-24T00:00:00"/>
    <s v="Standard Class"/>
    <s v="BN-11515"/>
    <s v="Bradley Nguyen"/>
    <x v="0"/>
    <s v="United States"/>
    <s v="Lakeville"/>
    <x v="11"/>
    <n v="55044"/>
    <x v="2"/>
    <s v="OFF-AP-10001154"/>
    <x v="1"/>
    <x v="9"/>
    <s v="Bionaire Personal Warm Mist Humidifier/Vaporizer"/>
    <n v="93.78"/>
    <n v="2"/>
    <n v="0"/>
    <n v="36.574200000000005"/>
    <n v="3.8999999999999998E-3"/>
  </r>
  <r>
    <n v="1347"/>
    <x v="640"/>
    <x v="2"/>
    <x v="461"/>
    <d v="2011-03-24T00:00:00"/>
    <s v="Standard Class"/>
    <s v="BN-11515"/>
    <s v="Bradley Nguyen"/>
    <x v="0"/>
    <s v="United States"/>
    <s v="Lakeville"/>
    <x v="11"/>
    <n v="55044"/>
    <x v="2"/>
    <s v="OFF-PA-10000466"/>
    <x v="1"/>
    <x v="10"/>
    <s v="Memo Book, 100 Message Capacity, 5 3/8” x 11”"/>
    <n v="47.18"/>
    <n v="7"/>
    <n v="0"/>
    <n v="23.59"/>
    <n v="5.0000000000000001E-3"/>
  </r>
  <r>
    <n v="1348"/>
    <x v="640"/>
    <x v="2"/>
    <x v="461"/>
    <d v="2011-03-24T00:00:00"/>
    <s v="Standard Class"/>
    <s v="BN-11515"/>
    <s v="Bradley Nguyen"/>
    <x v="0"/>
    <s v="United States"/>
    <s v="Lakeville"/>
    <x v="11"/>
    <n v="55044"/>
    <x v="2"/>
    <s v="OFF-AR-10003829"/>
    <x v="1"/>
    <x v="6"/>
    <s v="Newell 35"/>
    <n v="19.68"/>
    <n v="6"/>
    <n v="0"/>
    <n v="5.7071999999999976"/>
    <n v="2.8999999999999998E-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n v="4.7000000000000002E-3"/>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n v="4.7999999999999996E-3"/>
  </r>
  <r>
    <n v="1351"/>
    <x v="641"/>
    <x v="2"/>
    <x v="462"/>
    <d v="2011-10-08T00:00:00"/>
    <s v="Second Class"/>
    <s v="BP-11290"/>
    <s v="Beth Paige"/>
    <x v="0"/>
    <s v="United States"/>
    <s v="Evanston"/>
    <x v="10"/>
    <n v="60201"/>
    <x v="2"/>
    <s v="FUR-CH-10002880"/>
    <x v="0"/>
    <x v="1"/>
    <s v="Global High-Back Leather Tilter, Burgundy"/>
    <n v="258.279"/>
    <n v="3"/>
    <n v="0.3"/>
    <n v="-70.104300000000023"/>
    <n v="-2.7142857142857199E-3"/>
  </r>
  <r>
    <n v="1352"/>
    <x v="642"/>
    <x v="0"/>
    <x v="463"/>
    <d v="2013-04-01T00:00:00"/>
    <s v="First Class"/>
    <s v="AS-10045"/>
    <s v="Aaron Smayling"/>
    <x v="1"/>
    <s v="United States"/>
    <s v="Arlington"/>
    <x v="17"/>
    <n v="22204"/>
    <x v="0"/>
    <s v="OFF-ST-10000649"/>
    <x v="1"/>
    <x v="4"/>
    <s v="Hanging Personal Folder File"/>
    <n v="31.4"/>
    <n v="2"/>
    <n v="0"/>
    <n v="7.8500000000000014"/>
    <n v="2.5000000000000001E-3"/>
  </r>
  <r>
    <n v="1353"/>
    <x v="643"/>
    <x v="3"/>
    <x v="464"/>
    <d v="2014-05-10T00:00:00"/>
    <s v="Standard Class"/>
    <s v="LW-16990"/>
    <s v="Lindsay Williams"/>
    <x v="1"/>
    <s v="United States"/>
    <s v="San Francisco"/>
    <x v="1"/>
    <n v="94109"/>
    <x v="1"/>
    <s v="TEC-PH-10003092"/>
    <x v="2"/>
    <x v="7"/>
    <s v="Motorola L804"/>
    <n v="183.96"/>
    <n v="5"/>
    <n v="0.2"/>
    <n v="20.695499999999988"/>
    <n v="1.1249999999999999E-3"/>
  </r>
  <r>
    <n v="1354"/>
    <x v="643"/>
    <x v="3"/>
    <x v="464"/>
    <d v="2014-05-10T00:00:00"/>
    <s v="Standard Class"/>
    <s v="LW-16990"/>
    <s v="Lindsay Williams"/>
    <x v="1"/>
    <s v="United States"/>
    <s v="San Francisco"/>
    <x v="1"/>
    <n v="94109"/>
    <x v="1"/>
    <s v="OFF-PA-10002250"/>
    <x v="1"/>
    <x v="10"/>
    <s v="Things To Do Today Pad"/>
    <n v="17.61"/>
    <n v="3"/>
    <n v="0"/>
    <n v="8.4527999999999999"/>
    <n v="4.7999999999999996E-3"/>
  </r>
  <r>
    <n v="1355"/>
    <x v="643"/>
    <x v="3"/>
    <x v="464"/>
    <d v="2014-05-10T00:00:00"/>
    <s v="Standard Class"/>
    <s v="LW-16990"/>
    <s v="Lindsay Williams"/>
    <x v="1"/>
    <s v="United States"/>
    <s v="San Francisco"/>
    <x v="1"/>
    <n v="94109"/>
    <x v="1"/>
    <s v="FUR-TA-10003473"/>
    <x v="0"/>
    <x v="3"/>
    <s v="Bretford Rectangular Conference Table Tops"/>
    <n v="300.904"/>
    <n v="1"/>
    <n v="0.2"/>
    <n v="11.283900000000017"/>
    <n v="3.7500000000000098E-4"/>
  </r>
  <r>
    <n v="1356"/>
    <x v="644"/>
    <x v="2"/>
    <x v="260"/>
    <d v="2011-07-05T00:00:00"/>
    <s v="Same Day"/>
    <s v="DC-12850"/>
    <s v="Dan Campbell"/>
    <x v="0"/>
    <s v="United States"/>
    <s v="Houston"/>
    <x v="5"/>
    <n v="77036"/>
    <x v="2"/>
    <s v="OFF-ST-10001522"/>
    <x v="1"/>
    <x v="4"/>
    <s v="Gould Plastics 18-Pocket Panel Bin, 34w x 5-1/4d x 20-1/2h"/>
    <n v="220.77600000000001"/>
    <n v="3"/>
    <n v="0.2"/>
    <n v="-44.155200000000022"/>
    <n v="-2E-3"/>
  </r>
  <r>
    <n v="1357"/>
    <x v="644"/>
    <x v="2"/>
    <x v="260"/>
    <d v="2011-07-05T00:00:00"/>
    <s v="Same Day"/>
    <s v="DC-12850"/>
    <s v="Dan Campbell"/>
    <x v="0"/>
    <s v="United States"/>
    <s v="Houston"/>
    <x v="5"/>
    <n v="77036"/>
    <x v="2"/>
    <s v="OFF-ST-10000563"/>
    <x v="1"/>
    <x v="4"/>
    <s v="Fellowes Bankers Box Stor/Drawer Steel Plus"/>
    <n v="281.42400000000004"/>
    <n v="11"/>
    <n v="0.2"/>
    <n v="-35.178000000000004"/>
    <n v="-1.25E-3"/>
  </r>
  <r>
    <n v="1358"/>
    <x v="645"/>
    <x v="0"/>
    <x v="465"/>
    <d v="2013-05-08T00:00:00"/>
    <s v="First Class"/>
    <s v="ND-18370"/>
    <s v="Natalie DeCherney"/>
    <x v="0"/>
    <s v="United States"/>
    <s v="Louisville"/>
    <x v="0"/>
    <n v="40214"/>
    <x v="0"/>
    <s v="OFF-PA-10003641"/>
    <x v="1"/>
    <x v="10"/>
    <s v="Xerox 1909"/>
    <n v="79.14"/>
    <n v="3"/>
    <n v="0"/>
    <n v="36.404399999999995"/>
    <n v="4.5999999999999999E-3"/>
  </r>
  <r>
    <n v="1359"/>
    <x v="646"/>
    <x v="3"/>
    <x v="466"/>
    <d v="2014-04-28T00:00:00"/>
    <s v="First Class"/>
    <s v="LB-16735"/>
    <s v="Larry Blacks"/>
    <x v="0"/>
    <s v="United States"/>
    <s v="Fort Worth"/>
    <x v="5"/>
    <n v="76106"/>
    <x v="2"/>
    <s v="FUR-FU-10000010"/>
    <x v="0"/>
    <x v="5"/>
    <s v="DAX Value U-Channel Document Frames, Easel Back"/>
    <n v="1.988"/>
    <n v="1"/>
    <n v="0.6"/>
    <n v="-1.4413"/>
    <n v="-7.2500000000000004E-3"/>
  </r>
  <r>
    <n v="1360"/>
    <x v="647"/>
    <x v="2"/>
    <x v="467"/>
    <d v="2011-10-01T00:00:00"/>
    <s v="Second Class"/>
    <s v="KT-16465"/>
    <s v="Kean Takahito"/>
    <x v="0"/>
    <s v="United States"/>
    <s v="Los Angeles"/>
    <x v="1"/>
    <n v="90049"/>
    <x v="1"/>
    <s v="FUR-CH-10002961"/>
    <x v="0"/>
    <x v="1"/>
    <s v="Leather Task Chair, Black"/>
    <n v="145.56800000000001"/>
    <n v="2"/>
    <n v="0.2"/>
    <n v="0"/>
    <n v="0"/>
  </r>
  <r>
    <n v="1361"/>
    <x v="648"/>
    <x v="3"/>
    <x v="15"/>
    <d v="2014-10-26T00:00:00"/>
    <s v="Standard Class"/>
    <s v="HM-14860"/>
    <s v="Harry Marie"/>
    <x v="1"/>
    <s v="United States"/>
    <s v="Philadelphia"/>
    <x v="9"/>
    <n v="19120"/>
    <x v="3"/>
    <s v="OFF-AR-10002956"/>
    <x v="1"/>
    <x v="6"/>
    <s v="Boston 16801 Nautilus Battery Pencil Sharpener"/>
    <n v="123.256"/>
    <n v="7"/>
    <n v="0.2"/>
    <n v="9.2441999999999993"/>
    <n v="7.5000000000000002E-4"/>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n v="3.1250000000000002E-3"/>
  </r>
  <r>
    <n v="1363"/>
    <x v="648"/>
    <x v="3"/>
    <x v="15"/>
    <d v="2014-10-26T00:00:00"/>
    <s v="Standard Class"/>
    <s v="HM-14860"/>
    <s v="Harry Marie"/>
    <x v="1"/>
    <s v="United States"/>
    <s v="Philadelphia"/>
    <x v="9"/>
    <n v="19120"/>
    <x v="3"/>
    <s v="TEC-PH-10001336"/>
    <x v="2"/>
    <x v="7"/>
    <s v="Digium D40 VoIP phone"/>
    <n v="309.57600000000002"/>
    <n v="4"/>
    <n v="0.4"/>
    <n v="-56.755600000000015"/>
    <n v="-1.83333333333333E-3"/>
  </r>
  <r>
    <n v="1364"/>
    <x v="649"/>
    <x v="3"/>
    <x v="468"/>
    <d v="2014-11-12T00:00:00"/>
    <s v="First Class"/>
    <s v="AB-10600"/>
    <s v="Ann Blume"/>
    <x v="1"/>
    <s v="United States"/>
    <s v="Tucson"/>
    <x v="16"/>
    <n v="85705"/>
    <x v="1"/>
    <s v="OFF-BI-10001036"/>
    <x v="1"/>
    <x v="8"/>
    <s v="Cardinal EasyOpen D-Ring Binders"/>
    <n v="38.388000000000005"/>
    <n v="14"/>
    <n v="0.7"/>
    <n v="-25.591999999999999"/>
    <n v="-6.6666666666666602E-3"/>
  </r>
  <r>
    <n v="1365"/>
    <x v="649"/>
    <x v="3"/>
    <x v="468"/>
    <d v="2014-11-12T00:00:00"/>
    <s v="First Class"/>
    <s v="AB-10600"/>
    <s v="Ann Blume"/>
    <x v="1"/>
    <s v="United States"/>
    <s v="Tucson"/>
    <x v="16"/>
    <n v="85705"/>
    <x v="1"/>
    <s v="TEC-MA-10003183"/>
    <x v="2"/>
    <x v="15"/>
    <s v="DYMO CardScan Personal V9 Business Card Scanner"/>
    <n v="95.994000000000014"/>
    <n v="2"/>
    <n v="0.7"/>
    <n v="-63.995999999999981"/>
    <n v="-6.6666666666666602E-3"/>
  </r>
  <r>
    <n v="1366"/>
    <x v="649"/>
    <x v="3"/>
    <x v="468"/>
    <d v="2014-11-12T00:00:00"/>
    <s v="First Class"/>
    <s v="AB-10600"/>
    <s v="Ann Blume"/>
    <x v="1"/>
    <s v="United States"/>
    <s v="Tucson"/>
    <x v="16"/>
    <n v="85705"/>
    <x v="1"/>
    <s v="TEC-AC-10001314"/>
    <x v="2"/>
    <x v="11"/>
    <s v="Case Logic 2.4GHz Wireless Keyboard"/>
    <n v="239.95200000000003"/>
    <n v="6"/>
    <n v="0.2"/>
    <n v="-35.992800000000038"/>
    <n v="-1.5E-3"/>
  </r>
  <r>
    <n v="1367"/>
    <x v="649"/>
    <x v="3"/>
    <x v="468"/>
    <d v="2014-11-12T00:00:00"/>
    <s v="First Class"/>
    <s v="AB-10600"/>
    <s v="Ann Blume"/>
    <x v="1"/>
    <s v="United States"/>
    <s v="Tucson"/>
    <x v="16"/>
    <n v="85705"/>
    <x v="1"/>
    <s v="TEC-PH-10002563"/>
    <x v="2"/>
    <x v="7"/>
    <s v="Adtran 1202752G1"/>
    <n v="201.584"/>
    <n v="2"/>
    <n v="0.2"/>
    <n v="15.118800000000007"/>
    <n v="7.5000000000000002E-4"/>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n v="-1.6249999999999999E-3"/>
  </r>
  <r>
    <n v="1369"/>
    <x v="650"/>
    <x v="3"/>
    <x v="141"/>
    <d v="2014-07-12T00:00:00"/>
    <s v="First Class"/>
    <s v="SZ-20035"/>
    <s v="Sam Zeldin"/>
    <x v="2"/>
    <s v="United States"/>
    <s v="Pico Rivera"/>
    <x v="1"/>
    <n v="90660"/>
    <x v="1"/>
    <s v="FUR-FU-10001588"/>
    <x v="0"/>
    <x v="5"/>
    <s v="Deflect-o SuperTray Unbreakable Stackable Tray, Letter, Black"/>
    <n v="145.9"/>
    <n v="5"/>
    <n v="0"/>
    <n v="62.736999999999995"/>
    <n v="4.3E-3"/>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n v="-1.3333333333333299E-2"/>
  </r>
  <r>
    <n v="1371"/>
    <x v="651"/>
    <x v="1"/>
    <x v="100"/>
    <d v="2012-12-28T00:00:00"/>
    <s v="Standard Class"/>
    <s v="JR-15670"/>
    <s v="Jim Radford"/>
    <x v="0"/>
    <s v="United States"/>
    <s v="Colorado Springs"/>
    <x v="22"/>
    <n v="80906"/>
    <x v="1"/>
    <s v="OFF-AR-10003405"/>
    <x v="1"/>
    <x v="6"/>
    <s v="Dixon My First Ticonderoga Pencil, #2"/>
    <n v="14.04"/>
    <n v="3"/>
    <n v="0.2"/>
    <n v="1.5794999999999986"/>
    <n v="1.1249999999999999E-3"/>
  </r>
  <r>
    <n v="1372"/>
    <x v="652"/>
    <x v="3"/>
    <x v="469"/>
    <d v="2014-03-13T00:00:00"/>
    <s v="Standard Class"/>
    <s v="MG-17890"/>
    <s v="Michael Granlund"/>
    <x v="2"/>
    <s v="United States"/>
    <s v="Clinton"/>
    <x v="39"/>
    <n v="20735"/>
    <x v="3"/>
    <s v="TEC-AC-10004510"/>
    <x v="2"/>
    <x v="11"/>
    <s v="Logitech Desktop MK120 Mouse and keyboard Combo"/>
    <n v="49.08"/>
    <n v="3"/>
    <n v="0"/>
    <n v="4.9079999999999977"/>
    <n v="1E-3"/>
  </r>
  <r>
    <n v="1373"/>
    <x v="653"/>
    <x v="2"/>
    <x v="470"/>
    <d v="2011-04-06T00:00:00"/>
    <s v="Second Class"/>
    <s v="KM-16720"/>
    <s v="Kunst Miller"/>
    <x v="0"/>
    <s v="United States"/>
    <s v="Vallejo"/>
    <x v="1"/>
    <n v="94591"/>
    <x v="1"/>
    <s v="OFF-LA-10002312"/>
    <x v="1"/>
    <x v="2"/>
    <s v="Avery 490"/>
    <n v="29.6"/>
    <n v="2"/>
    <n v="0"/>
    <n v="14.8"/>
    <n v="5.0000000000000001E-3"/>
  </r>
  <r>
    <n v="1374"/>
    <x v="653"/>
    <x v="2"/>
    <x v="470"/>
    <d v="2011-04-06T00:00:00"/>
    <s v="Second Class"/>
    <s v="KM-16720"/>
    <s v="Kunst Miller"/>
    <x v="0"/>
    <s v="United States"/>
    <s v="Vallejo"/>
    <x v="1"/>
    <n v="94591"/>
    <x v="1"/>
    <s v="OFF-BI-10000042"/>
    <x v="1"/>
    <x v="8"/>
    <s v="Pressboard Data Binder, Crimson, 12&quot; X 8 1/2&quot;"/>
    <n v="17.088000000000001"/>
    <n v="4"/>
    <n v="0.2"/>
    <n v="5.5535999999999994"/>
    <n v="3.2499999999999999E-3"/>
  </r>
  <r>
    <n v="1375"/>
    <x v="654"/>
    <x v="1"/>
    <x v="471"/>
    <d v="2012-09-19T00:00:00"/>
    <s v="Standard Class"/>
    <s v="CA-12265"/>
    <s v="Christina Anderson"/>
    <x v="0"/>
    <s v="United States"/>
    <s v="Provo"/>
    <x v="7"/>
    <n v="84604"/>
    <x v="1"/>
    <s v="FUR-TA-10003008"/>
    <x v="0"/>
    <x v="3"/>
    <s v="Lesro Round Back Collection Coffee Table, End Table"/>
    <n v="912.75"/>
    <n v="5"/>
    <n v="0"/>
    <n v="118.65750000000006"/>
    <n v="1.2999999999999999E-3"/>
  </r>
  <r>
    <n v="1376"/>
    <x v="655"/>
    <x v="2"/>
    <x v="472"/>
    <d v="2011-08-09T00:00:00"/>
    <s v="Second Class"/>
    <s v="VD-21670"/>
    <s v="Valerie Dominguez"/>
    <x v="0"/>
    <s v="United States"/>
    <s v="Pleasant Grove"/>
    <x v="7"/>
    <n v="84062"/>
    <x v="1"/>
    <s v="OFF-AP-10003590"/>
    <x v="1"/>
    <x v="9"/>
    <s v="Hoover WindTunnel Plus Canister Vacuum"/>
    <n v="1089.75"/>
    <n v="3"/>
    <n v="0"/>
    <n v="305.13000000000011"/>
    <n v="2.8E-3"/>
  </r>
  <r>
    <n v="1377"/>
    <x v="655"/>
    <x v="2"/>
    <x v="472"/>
    <d v="2011-08-09T00:00:00"/>
    <s v="Second Class"/>
    <s v="VD-21670"/>
    <s v="Valerie Dominguez"/>
    <x v="0"/>
    <s v="United States"/>
    <s v="Pleasant Grove"/>
    <x v="7"/>
    <n v="84062"/>
    <x v="1"/>
    <s v="OFF-PA-10000806"/>
    <x v="1"/>
    <x v="10"/>
    <s v="Xerox 1934"/>
    <n v="447.84"/>
    <n v="8"/>
    <n v="0"/>
    <n v="219.44159999999999"/>
    <n v="4.8999999999999998E-3"/>
  </r>
  <r>
    <n v="1378"/>
    <x v="655"/>
    <x v="2"/>
    <x v="472"/>
    <d v="2011-08-09T00:00:00"/>
    <s v="Second Class"/>
    <s v="VD-21670"/>
    <s v="Valerie Dominguez"/>
    <x v="0"/>
    <s v="United States"/>
    <s v="Pleasant Grove"/>
    <x v="7"/>
    <n v="84062"/>
    <x v="1"/>
    <s v="OFF-AR-10000896"/>
    <x v="1"/>
    <x v="6"/>
    <s v="Newell 329"/>
    <n v="16.399999999999999"/>
    <n v="5"/>
    <n v="0"/>
    <n v="4.2639999999999993"/>
    <n v="2.5999999999999999E-3"/>
  </r>
  <r>
    <n v="1379"/>
    <x v="655"/>
    <x v="2"/>
    <x v="472"/>
    <d v="2011-08-09T00:00:00"/>
    <s v="Second Class"/>
    <s v="VD-21670"/>
    <s v="Valerie Dominguez"/>
    <x v="0"/>
    <s v="United States"/>
    <s v="Pleasant Grove"/>
    <x v="7"/>
    <n v="84062"/>
    <x v="1"/>
    <s v="TEC-PH-10002310"/>
    <x v="2"/>
    <x v="7"/>
    <s v="Panasonic KX T7731-B Digital phone"/>
    <n v="399.96000000000004"/>
    <n v="5"/>
    <n v="0.2"/>
    <n v="34.996499999999969"/>
    <n v="8.7499999999999904E-4"/>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n v="5.0000000000000001E-4"/>
  </r>
  <r>
    <n v="1381"/>
    <x v="655"/>
    <x v="2"/>
    <x v="472"/>
    <d v="2011-08-09T00:00:00"/>
    <s v="Second Class"/>
    <s v="VD-21670"/>
    <s v="Valerie Dominguez"/>
    <x v="0"/>
    <s v="United States"/>
    <s v="Pleasant Grove"/>
    <x v="7"/>
    <n v="84062"/>
    <x v="1"/>
    <s v="OFF-BI-10002852"/>
    <x v="1"/>
    <x v="8"/>
    <s v="Ibico Standard Transparent Covers"/>
    <n v="13.184000000000001"/>
    <n v="1"/>
    <n v="0.2"/>
    <n v="4.7792000000000003"/>
    <n v="3.6250000000000002E-3"/>
  </r>
  <r>
    <n v="1382"/>
    <x v="656"/>
    <x v="0"/>
    <x v="323"/>
    <d v="2013-09-10T00:00:00"/>
    <s v="Standard Class"/>
    <s v="JK-16120"/>
    <s v="Julie Kriz"/>
    <x v="2"/>
    <s v="United States"/>
    <s v="Aurora"/>
    <x v="10"/>
    <n v="60505"/>
    <x v="2"/>
    <s v="FUR-FU-10003394"/>
    <x v="0"/>
    <x v="5"/>
    <s v="Tenex &quot;The Solids&quot; Textured Chair Mats"/>
    <n v="83.951999999999998"/>
    <n v="3"/>
    <n v="0.6"/>
    <n v="-90.24839999999999"/>
    <n v="-1.0749999999999999E-2"/>
  </r>
  <r>
    <n v="1383"/>
    <x v="657"/>
    <x v="0"/>
    <x v="473"/>
    <d v="2013-02-05T00:00:00"/>
    <s v="Same Day"/>
    <s v="PP-18955"/>
    <s v="Paul Prost"/>
    <x v="2"/>
    <s v="United States"/>
    <s v="Smyrna"/>
    <x v="32"/>
    <n v="30080"/>
    <x v="0"/>
    <s v="OFF-ST-10002344"/>
    <x v="1"/>
    <x v="4"/>
    <s v="Carina 42&quot;Hx23 3/4&quot;W Media Storage Unit"/>
    <n v="80.98"/>
    <n v="1"/>
    <n v="0"/>
    <n v="1.6196000000000055"/>
    <n v="2.0000000000000101E-4"/>
  </r>
  <r>
    <n v="1384"/>
    <x v="657"/>
    <x v="0"/>
    <x v="473"/>
    <d v="2013-02-05T00:00:00"/>
    <s v="Same Day"/>
    <s v="PP-18955"/>
    <s v="Paul Prost"/>
    <x v="2"/>
    <s v="United States"/>
    <s v="Smyrna"/>
    <x v="32"/>
    <n v="30080"/>
    <x v="0"/>
    <s v="OFF-PA-10001289"/>
    <x v="1"/>
    <x v="10"/>
    <s v="White Computer Printout Paper by Universal"/>
    <n v="348.84"/>
    <n v="9"/>
    <n v="0"/>
    <n v="170.9316"/>
    <n v="4.8999999999999998E-3"/>
  </r>
  <r>
    <n v="1385"/>
    <x v="657"/>
    <x v="0"/>
    <x v="473"/>
    <d v="2013-02-05T00:00:00"/>
    <s v="Same Day"/>
    <s v="PP-18955"/>
    <s v="Paul Prost"/>
    <x v="2"/>
    <s v="United States"/>
    <s v="Smyrna"/>
    <x v="32"/>
    <n v="30080"/>
    <x v="0"/>
    <s v="OFF-FA-10000053"/>
    <x v="1"/>
    <x v="13"/>
    <s v="Revere Boxed Rubber Bands by Revere"/>
    <n v="9.4499999999999993"/>
    <n v="5"/>
    <n v="0"/>
    <n v="0.18900000000000028"/>
    <n v="2.0000000000000001E-4"/>
  </r>
  <r>
    <n v="1386"/>
    <x v="657"/>
    <x v="0"/>
    <x v="473"/>
    <d v="2013-02-05T00:00:00"/>
    <s v="Same Day"/>
    <s v="PP-18955"/>
    <s v="Paul Prost"/>
    <x v="2"/>
    <s v="United States"/>
    <s v="Smyrna"/>
    <x v="32"/>
    <n v="30080"/>
    <x v="0"/>
    <s v="FUR-FU-10004091"/>
    <x v="0"/>
    <x v="5"/>
    <s v="Eldon 200 Class Desk Accessories, Black"/>
    <n v="18.84"/>
    <n v="3"/>
    <n v="0"/>
    <n v="7.1592000000000002"/>
    <n v="3.8E-3"/>
  </r>
  <r>
    <n v="1387"/>
    <x v="657"/>
    <x v="0"/>
    <x v="473"/>
    <d v="2013-02-05T00:00:00"/>
    <s v="Same Day"/>
    <s v="PP-18955"/>
    <s v="Paul Prost"/>
    <x v="2"/>
    <s v="United States"/>
    <s v="Smyrna"/>
    <x v="32"/>
    <n v="30080"/>
    <x v="0"/>
    <s v="FUR-BO-10004015"/>
    <x v="0"/>
    <x v="0"/>
    <s v="Bush Andora Bookcase, Maple/Graphite Gray Finish"/>
    <n v="239.98"/>
    <n v="2"/>
    <n v="0"/>
    <n v="52.795599999999979"/>
    <n v="2.2000000000000001E-3"/>
  </r>
  <r>
    <n v="1388"/>
    <x v="657"/>
    <x v="0"/>
    <x v="473"/>
    <d v="2013-02-05T00:00:00"/>
    <s v="Same Day"/>
    <s v="PP-18955"/>
    <s v="Paul Prost"/>
    <x v="2"/>
    <s v="United States"/>
    <s v="Smyrna"/>
    <x v="32"/>
    <n v="30080"/>
    <x v="0"/>
    <s v="OFF-EN-10003001"/>
    <x v="1"/>
    <x v="12"/>
    <s v="Ames Color-File Green Diamond Border X-ray Mailers"/>
    <n v="167.96"/>
    <n v="2"/>
    <n v="0"/>
    <n v="78.941199999999995"/>
    <n v="4.7000000000000002E-3"/>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n v="2.7000000000000001E-3"/>
  </r>
  <r>
    <n v="1390"/>
    <x v="657"/>
    <x v="0"/>
    <x v="473"/>
    <d v="2013-02-05T00:00:00"/>
    <s v="Same Day"/>
    <s v="PP-18955"/>
    <s v="Paul Prost"/>
    <x v="2"/>
    <s v="United States"/>
    <s v="Smyrna"/>
    <x v="32"/>
    <n v="30080"/>
    <x v="0"/>
    <s v="TEC-PH-10003645"/>
    <x v="2"/>
    <x v="7"/>
    <s v="Aastra 57i VoIP phone"/>
    <n v="484.83000000000004"/>
    <n v="3"/>
    <n v="0"/>
    <n v="126.05580000000002"/>
    <n v="2.5999999999999999E-3"/>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n v="4.8999999999999998E-3"/>
  </r>
  <r>
    <n v="1392"/>
    <x v="657"/>
    <x v="0"/>
    <x v="473"/>
    <d v="2013-02-05T00:00:00"/>
    <s v="Same Day"/>
    <s v="PP-18955"/>
    <s v="Paul Prost"/>
    <x v="2"/>
    <s v="United States"/>
    <s v="Smyrna"/>
    <x v="32"/>
    <n v="30080"/>
    <x v="0"/>
    <s v="OFF-ST-10004804"/>
    <x v="1"/>
    <x v="4"/>
    <s v="Belkin 19&quot; Vented Equipment Shelf, Black"/>
    <n v="154.44"/>
    <n v="3"/>
    <n v="0"/>
    <n v="1.5444000000000031"/>
    <n v="1E-4"/>
  </r>
  <r>
    <n v="1393"/>
    <x v="657"/>
    <x v="0"/>
    <x v="473"/>
    <d v="2013-02-05T00:00:00"/>
    <s v="Same Day"/>
    <s v="PP-18955"/>
    <s v="Paul Prost"/>
    <x v="2"/>
    <s v="United States"/>
    <s v="Smyrna"/>
    <x v="32"/>
    <n v="30080"/>
    <x v="0"/>
    <s v="OFF-PA-10003892"/>
    <x v="1"/>
    <x v="10"/>
    <s v="Xerox 1943"/>
    <n v="342.37"/>
    <n v="7"/>
    <n v="0"/>
    <n v="160.91389999999998"/>
    <n v="4.7000000000000002E-3"/>
  </r>
  <r>
    <n v="1394"/>
    <x v="658"/>
    <x v="3"/>
    <x v="445"/>
    <d v="2014-07-05T00:00:00"/>
    <s v="First Class"/>
    <s v="YS-21880"/>
    <s v="Yana Sorensen"/>
    <x v="1"/>
    <s v="United States"/>
    <s v="Burlington"/>
    <x v="3"/>
    <n v="27217"/>
    <x v="0"/>
    <s v="OFF-AR-10003514"/>
    <x v="1"/>
    <x v="6"/>
    <s v="4009 Highlighters by Sanford"/>
    <n v="9.5519999999999996"/>
    <n v="3"/>
    <n v="0.2"/>
    <n v="1.5521999999999991"/>
    <n v="1.6249999999999999E-3"/>
  </r>
  <r>
    <n v="1395"/>
    <x v="659"/>
    <x v="3"/>
    <x v="449"/>
    <d v="2014-10-15T00:00:00"/>
    <s v="Standard Class"/>
    <s v="CK-12760"/>
    <s v="Cyma Kinney"/>
    <x v="1"/>
    <s v="United States"/>
    <s v="Aurora"/>
    <x v="10"/>
    <n v="60505"/>
    <x v="2"/>
    <s v="FUR-TA-10002958"/>
    <x v="0"/>
    <x v="3"/>
    <s v="Bevis Oval Conference Table, Walnut"/>
    <n v="652.45000000000005"/>
    <n v="5"/>
    <n v="0.5"/>
    <n v="-430.61700000000019"/>
    <n v="-6.6E-3"/>
  </r>
  <r>
    <n v="1396"/>
    <x v="659"/>
    <x v="3"/>
    <x v="449"/>
    <d v="2014-10-15T00:00:00"/>
    <s v="Standard Class"/>
    <s v="CK-12760"/>
    <s v="Cyma Kinney"/>
    <x v="1"/>
    <s v="United States"/>
    <s v="Aurora"/>
    <x v="10"/>
    <n v="60505"/>
    <x v="2"/>
    <s v="FUR-TA-10001676"/>
    <x v="0"/>
    <x v="3"/>
    <s v="Hon 61000 Series Interactive Training Tables"/>
    <n v="66.644999999999996"/>
    <n v="3"/>
    <n v="0.5"/>
    <n v="-42.652799999999999"/>
    <n v="-6.4000000000000003E-3"/>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n v="3.5000000000000001E-3"/>
  </r>
  <r>
    <n v="1398"/>
    <x v="660"/>
    <x v="0"/>
    <x v="390"/>
    <d v="2013-11-27T00:00:00"/>
    <s v="First Class"/>
    <s v="NC-18340"/>
    <s v="Nat Carroll"/>
    <x v="0"/>
    <s v="United States"/>
    <s v="New York City"/>
    <x v="15"/>
    <n v="10035"/>
    <x v="3"/>
    <s v="OFF-PA-10004971"/>
    <x v="1"/>
    <x v="10"/>
    <s v="Xerox 196"/>
    <n v="11.56"/>
    <n v="2"/>
    <n v="0"/>
    <n v="5.6644000000000005"/>
    <n v="4.8999999999999998E-3"/>
  </r>
  <r>
    <n v="1399"/>
    <x v="660"/>
    <x v="0"/>
    <x v="390"/>
    <d v="2013-11-27T00:00:00"/>
    <s v="First Class"/>
    <s v="NC-18340"/>
    <s v="Nat Carroll"/>
    <x v="0"/>
    <s v="United States"/>
    <s v="New York City"/>
    <x v="15"/>
    <n v="10035"/>
    <x v="3"/>
    <s v="TEC-AC-10002323"/>
    <x v="2"/>
    <x v="11"/>
    <s v="SanDisk Ultra 32 GB MicroSDHC Class 10 Memory Card"/>
    <n v="88.4"/>
    <n v="4"/>
    <n v="0"/>
    <n v="11.492000000000004"/>
    <n v="1.2999999999999999E-3"/>
  </r>
  <r>
    <n v="1400"/>
    <x v="660"/>
    <x v="0"/>
    <x v="390"/>
    <d v="2013-11-27T00:00:00"/>
    <s v="First Class"/>
    <s v="NC-18340"/>
    <s v="Nat Carroll"/>
    <x v="0"/>
    <s v="United States"/>
    <s v="New York City"/>
    <x v="15"/>
    <n v="10035"/>
    <x v="3"/>
    <s v="OFF-PA-10004888"/>
    <x v="1"/>
    <x v="10"/>
    <s v="Xerox 217"/>
    <n v="6.48"/>
    <n v="1"/>
    <n v="0"/>
    <n v="3.1104000000000003"/>
    <n v="4.7999999999999996E-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n v="2.8E-3"/>
  </r>
  <r>
    <n v="1402"/>
    <x v="661"/>
    <x v="0"/>
    <x v="474"/>
    <d v="2013-11-06T00:00:00"/>
    <s v="Standard Class"/>
    <s v="KM-16375"/>
    <s v="Katherine Murray"/>
    <x v="2"/>
    <s v="United States"/>
    <s v="Salem"/>
    <x v="17"/>
    <n v="24153"/>
    <x v="0"/>
    <s v="OFF-EN-10002230"/>
    <x v="1"/>
    <x v="12"/>
    <s v="Airmail Envelopes"/>
    <n v="251.79000000000002"/>
    <n v="3"/>
    <n v="0"/>
    <n v="118.34129999999999"/>
    <n v="4.7000000000000002E-3"/>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n v="-2.8333333333333301E-3"/>
  </r>
  <r>
    <n v="1404"/>
    <x v="662"/>
    <x v="0"/>
    <x v="475"/>
    <d v="2013-04-26T00:00:00"/>
    <s v="Standard Class"/>
    <s v="GM-14455"/>
    <s v="Gary Mitchum"/>
    <x v="2"/>
    <s v="United States"/>
    <s v="Columbus"/>
    <x v="24"/>
    <n v="43229"/>
    <x v="3"/>
    <s v="OFF-PA-10000418"/>
    <x v="1"/>
    <x v="10"/>
    <s v="Xerox 189"/>
    <n v="419.4"/>
    <n v="5"/>
    <n v="0.2"/>
    <n v="146.79"/>
    <n v="3.5000000000000001E-3"/>
  </r>
  <r>
    <n v="1405"/>
    <x v="663"/>
    <x v="2"/>
    <x v="322"/>
    <d v="2011-04-08T00:00:00"/>
    <s v="First Class"/>
    <s v="SD-20485"/>
    <s v="Shirley Daniels"/>
    <x v="2"/>
    <s v="United States"/>
    <s v="Philadelphia"/>
    <x v="9"/>
    <n v="19143"/>
    <x v="3"/>
    <s v="OFF-SU-10004498"/>
    <x v="1"/>
    <x v="14"/>
    <s v="Martin-Yale Premier Letter Opener"/>
    <n v="10.304000000000002"/>
    <n v="1"/>
    <n v="0.2"/>
    <n v="-2.1896000000000004"/>
    <n v="-2.1250000000000002E-3"/>
  </r>
  <r>
    <n v="1406"/>
    <x v="663"/>
    <x v="2"/>
    <x v="322"/>
    <d v="2011-04-08T00:00:00"/>
    <s v="First Class"/>
    <s v="SD-20485"/>
    <s v="Shirley Daniels"/>
    <x v="2"/>
    <s v="United States"/>
    <s v="Philadelphia"/>
    <x v="9"/>
    <n v="19143"/>
    <x v="3"/>
    <s v="FUR-TA-10001039"/>
    <x v="0"/>
    <x v="3"/>
    <s v="KI Adjustable-Height Table"/>
    <n v="154.76400000000001"/>
    <n v="3"/>
    <n v="0.4"/>
    <n v="-36.11160000000001"/>
    <n v="-2.3333333333333301E-3"/>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n v="1.8749999999999999E-3"/>
  </r>
  <r>
    <n v="1408"/>
    <x v="664"/>
    <x v="0"/>
    <x v="476"/>
    <d v="2013-09-07T00:00:00"/>
    <s v="Standard Class"/>
    <s v="KD-16270"/>
    <s v="Karen Daniels"/>
    <x v="0"/>
    <s v="United States"/>
    <s v="New York City"/>
    <x v="15"/>
    <n v="10024"/>
    <x v="3"/>
    <s v="OFF-AR-10002240"/>
    <x v="1"/>
    <x v="6"/>
    <s v="Panasonic KP-150 Electric Pencil Sharpener"/>
    <n v="75.48"/>
    <n v="2"/>
    <n v="0"/>
    <n v="19.6248"/>
    <n v="2.5999999999999999E-3"/>
  </r>
  <r>
    <n v="1409"/>
    <x v="664"/>
    <x v="0"/>
    <x v="476"/>
    <d v="2013-09-07T00:00:00"/>
    <s v="Standard Class"/>
    <s v="KD-16270"/>
    <s v="Karen Daniels"/>
    <x v="0"/>
    <s v="United States"/>
    <s v="New York City"/>
    <x v="15"/>
    <n v="10024"/>
    <x v="3"/>
    <s v="FUR-FU-10001967"/>
    <x v="0"/>
    <x v="5"/>
    <s v="Telescoping Adjustable Floor Lamp"/>
    <n v="39.979999999999997"/>
    <n v="2"/>
    <n v="0"/>
    <n v="9.9949999999999974"/>
    <n v="2.5000000000000001E-3"/>
  </r>
  <r>
    <n v="1410"/>
    <x v="665"/>
    <x v="0"/>
    <x v="477"/>
    <d v="2013-10-01T00:00:00"/>
    <s v="Standard Class"/>
    <s v="AB-10105"/>
    <s v="Adrian Barton"/>
    <x v="0"/>
    <s v="United States"/>
    <s v="Phoenix"/>
    <x v="16"/>
    <n v="85023"/>
    <x v="1"/>
    <s v="FUR-TA-10002356"/>
    <x v="0"/>
    <x v="3"/>
    <s v="Bevis Boat-Shaped Conference Table"/>
    <n v="393.16500000000002"/>
    <n v="3"/>
    <n v="0.5"/>
    <n v="-204.44580000000005"/>
    <n v="-5.1999999999999998E-3"/>
  </r>
  <r>
    <n v="1411"/>
    <x v="666"/>
    <x v="3"/>
    <x v="259"/>
    <d v="2014-11-12T00:00:00"/>
    <s v="Standard Class"/>
    <s v="SZ-20035"/>
    <s v="Sam Zeldin"/>
    <x v="2"/>
    <s v="United States"/>
    <s v="Grand Prairie"/>
    <x v="5"/>
    <n v="75051"/>
    <x v="2"/>
    <s v="OFF-LA-10003923"/>
    <x v="1"/>
    <x v="2"/>
    <s v="Alphabetical Labels for Top Tab Filing"/>
    <n v="23.680000000000003"/>
    <n v="2"/>
    <n v="0.2"/>
    <n v="8.879999999999999"/>
    <n v="3.7499999999999999E-3"/>
  </r>
  <r>
    <n v="1412"/>
    <x v="667"/>
    <x v="0"/>
    <x v="478"/>
    <d v="2013-07-14T00:00:00"/>
    <s v="Standard Class"/>
    <s v="JD-15895"/>
    <s v="Jonathan Doherty"/>
    <x v="1"/>
    <s v="United States"/>
    <s v="New York City"/>
    <x v="15"/>
    <n v="10035"/>
    <x v="3"/>
    <s v="FUR-CH-10002335"/>
    <x v="0"/>
    <x v="1"/>
    <s v="Hon GuestStacker Chair"/>
    <n v="408.00599999999997"/>
    <n v="2"/>
    <n v="0.1"/>
    <n v="72.534400000000005"/>
    <n v="1.77777777777778E-3"/>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n v="8.9999999999999998E-4"/>
  </r>
  <r>
    <n v="1414"/>
    <x v="668"/>
    <x v="2"/>
    <x v="479"/>
    <d v="2011-07-05T00:00:00"/>
    <s v="Standard Class"/>
    <s v="HA-14905"/>
    <s v="Helen Abelman"/>
    <x v="0"/>
    <s v="United States"/>
    <s v="New York City"/>
    <x v="15"/>
    <n v="10024"/>
    <x v="3"/>
    <s v="OFF-BI-10002867"/>
    <x v="1"/>
    <x v="8"/>
    <s v="GBC Recycled Regency Composition Covers"/>
    <n v="334.76800000000003"/>
    <n v="7"/>
    <n v="0.2"/>
    <n v="108.79959999999997"/>
    <n v="3.2499999999999999E-3"/>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n v="1.1000000000000001E-3"/>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n v="3.3999999999999998E-3"/>
  </r>
  <r>
    <n v="1417"/>
    <x v="670"/>
    <x v="1"/>
    <x v="481"/>
    <d v="2012-09-24T00:00:00"/>
    <s v="First Class"/>
    <s v="SV-20815"/>
    <s v="Stuart Van"/>
    <x v="1"/>
    <s v="United States"/>
    <s v="Houston"/>
    <x v="5"/>
    <n v="77041"/>
    <x v="2"/>
    <s v="TEC-PH-10002922"/>
    <x v="2"/>
    <x v="7"/>
    <s v="ShoreTel ShorePhone IP 230 VoIP phone"/>
    <n v="946.34400000000005"/>
    <n v="7"/>
    <n v="0.2"/>
    <n v="118.29299999999989"/>
    <n v="1.25E-3"/>
  </r>
  <r>
    <n v="1418"/>
    <x v="670"/>
    <x v="1"/>
    <x v="481"/>
    <d v="2012-09-24T00:00:00"/>
    <s v="First Class"/>
    <s v="SV-20815"/>
    <s v="Stuart Van"/>
    <x v="1"/>
    <s v="United States"/>
    <s v="Houston"/>
    <x v="5"/>
    <n v="77041"/>
    <x v="2"/>
    <s v="TEC-AC-10004353"/>
    <x v="2"/>
    <x v="11"/>
    <s v="Hypercom P1300 Pinpad"/>
    <n v="151.20000000000002"/>
    <n v="3"/>
    <n v="0.2"/>
    <n v="32.130000000000003"/>
    <n v="2.1250000000000002E-3"/>
  </r>
  <r>
    <n v="1419"/>
    <x v="670"/>
    <x v="1"/>
    <x v="481"/>
    <d v="2012-09-24T00:00:00"/>
    <s v="First Class"/>
    <s v="SV-20815"/>
    <s v="Stuart Van"/>
    <x v="1"/>
    <s v="United States"/>
    <s v="Houston"/>
    <x v="5"/>
    <n v="77041"/>
    <x v="2"/>
    <s v="FUR-FU-10001706"/>
    <x v="0"/>
    <x v="5"/>
    <s v="Longer-Life Soft White Bulbs"/>
    <n v="4.9280000000000008"/>
    <n v="4"/>
    <n v="0.6"/>
    <n v="-1.4783999999999997"/>
    <n v="-3.0000000000000001E-3"/>
  </r>
  <r>
    <n v="1420"/>
    <x v="671"/>
    <x v="1"/>
    <x v="120"/>
    <d v="2012-09-30T00:00:00"/>
    <s v="Standard Class"/>
    <s v="RW-19540"/>
    <s v="Rick Wilson"/>
    <x v="1"/>
    <s v="United States"/>
    <s v="Mesa"/>
    <x v="16"/>
    <n v="85204"/>
    <x v="1"/>
    <s v="OFF-PA-10000501"/>
    <x v="1"/>
    <x v="10"/>
    <s v="Petty Cash Envelope"/>
    <n v="86.272000000000006"/>
    <n v="4"/>
    <n v="0.2"/>
    <n v="31.273599999999998"/>
    <n v="3.6250000000000002E-3"/>
  </r>
  <r>
    <n v="1421"/>
    <x v="671"/>
    <x v="1"/>
    <x v="120"/>
    <d v="2012-09-30T00:00:00"/>
    <s v="Standard Class"/>
    <s v="RW-19540"/>
    <s v="Rick Wilson"/>
    <x v="1"/>
    <s v="United States"/>
    <s v="Mesa"/>
    <x v="16"/>
    <n v="85204"/>
    <x v="1"/>
    <s v="OFF-BI-10000778"/>
    <x v="1"/>
    <x v="8"/>
    <s v="GBC VeloBinder Electric Binding Machine"/>
    <n v="72.588000000000008"/>
    <n v="2"/>
    <n v="0.7"/>
    <n v="-48.391999999999982"/>
    <n v="-6.6666666666666602E-3"/>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n v="2.3749999999999999E-3"/>
  </r>
  <r>
    <n v="1423"/>
    <x v="671"/>
    <x v="1"/>
    <x v="120"/>
    <d v="2012-09-30T00:00:00"/>
    <s v="Standard Class"/>
    <s v="RW-19540"/>
    <s v="Rick Wilson"/>
    <x v="1"/>
    <s v="United States"/>
    <s v="Mesa"/>
    <x v="16"/>
    <n v="85204"/>
    <x v="1"/>
    <s v="OFF-BI-10003984"/>
    <x v="1"/>
    <x v="8"/>
    <s v="Lock-Up Easel 'Spel-Binder'"/>
    <n v="77.031000000000006"/>
    <n v="9"/>
    <n v="0.7"/>
    <n v="-59.057100000000005"/>
    <n v="-7.6666666666666697E-3"/>
  </r>
  <r>
    <n v="1424"/>
    <x v="671"/>
    <x v="1"/>
    <x v="120"/>
    <d v="2012-09-30T00:00:00"/>
    <s v="Standard Class"/>
    <s v="RW-19540"/>
    <s v="Rick Wilson"/>
    <x v="1"/>
    <s v="United States"/>
    <s v="Mesa"/>
    <x v="16"/>
    <n v="85204"/>
    <x v="1"/>
    <s v="OFF-ST-10000798"/>
    <x v="1"/>
    <x v="4"/>
    <s v="2300 Heavy-Duty Transfer File Systems by Perma"/>
    <n v="119.90400000000001"/>
    <n v="6"/>
    <n v="0.2"/>
    <n v="-1.4988000000000135"/>
    <n v="-1.2500000000000101E-4"/>
  </r>
  <r>
    <n v="1425"/>
    <x v="671"/>
    <x v="1"/>
    <x v="120"/>
    <d v="2012-09-30T00:00:00"/>
    <s v="Standard Class"/>
    <s v="RW-19540"/>
    <s v="Rick Wilson"/>
    <x v="1"/>
    <s v="United States"/>
    <s v="Mesa"/>
    <x v="16"/>
    <n v="85204"/>
    <x v="1"/>
    <s v="TEC-PH-10001750"/>
    <x v="2"/>
    <x v="7"/>
    <s v="Samsung Rugby III"/>
    <n v="263.96000000000004"/>
    <n v="5"/>
    <n v="0.2"/>
    <n v="23.096500000000006"/>
    <n v="8.7500000000000002E-4"/>
  </r>
  <r>
    <n v="1426"/>
    <x v="671"/>
    <x v="1"/>
    <x v="120"/>
    <d v="2012-09-30T00:00:00"/>
    <s v="Standard Class"/>
    <s v="RW-19540"/>
    <s v="Rick Wilson"/>
    <x v="1"/>
    <s v="United States"/>
    <s v="Mesa"/>
    <x v="16"/>
    <n v="85204"/>
    <x v="1"/>
    <s v="OFF-ST-10002743"/>
    <x v="1"/>
    <x v="4"/>
    <s v="SAFCO Boltless Steel Shelving"/>
    <n v="363.64800000000002"/>
    <n v="4"/>
    <n v="0.2"/>
    <n v="-86.366400000000027"/>
    <n v="-2.3749999999999999E-3"/>
  </r>
  <r>
    <n v="1427"/>
    <x v="672"/>
    <x v="1"/>
    <x v="89"/>
    <d v="2012-11-04T00:00:00"/>
    <s v="Second Class"/>
    <s v="DK-12835"/>
    <s v="Damala Kotsonis"/>
    <x v="1"/>
    <s v="United States"/>
    <s v="Salinas"/>
    <x v="1"/>
    <n v="93905"/>
    <x v="1"/>
    <s v="OFF-BI-10002949"/>
    <x v="1"/>
    <x v="8"/>
    <s v="Prestige Round Ring Binders"/>
    <n v="9.7280000000000015"/>
    <n v="2"/>
    <n v="0.2"/>
    <n v="3.283199999999999"/>
    <n v="3.375E-3"/>
  </r>
  <r>
    <n v="1428"/>
    <x v="672"/>
    <x v="1"/>
    <x v="89"/>
    <d v="2012-11-04T00:00:00"/>
    <s v="Second Class"/>
    <s v="DK-12835"/>
    <s v="Damala Kotsonis"/>
    <x v="1"/>
    <s v="United States"/>
    <s v="Salinas"/>
    <x v="1"/>
    <n v="93905"/>
    <x v="1"/>
    <s v="OFF-EN-10002600"/>
    <x v="1"/>
    <x v="12"/>
    <s v="Redi-Strip #10 Envelopes, 4 1/8 x 9 1/2"/>
    <n v="14.75"/>
    <n v="5"/>
    <n v="0"/>
    <n v="7.08"/>
    <n v="4.7999999999999996E-3"/>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n v="3.1250000000000002E-3"/>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n v="4.5999999999999999E-3"/>
  </r>
  <r>
    <n v="1431"/>
    <x v="673"/>
    <x v="3"/>
    <x v="200"/>
    <d v="2014-12-01T00:00:00"/>
    <s v="Standard Class"/>
    <s v="LT-17110"/>
    <s v="Liz Thompson"/>
    <x v="0"/>
    <s v="United States"/>
    <s v="Columbus"/>
    <x v="24"/>
    <n v="43229"/>
    <x v="3"/>
    <s v="TEC-PH-10003092"/>
    <x v="2"/>
    <x v="7"/>
    <s v="Motorola L804"/>
    <n v="220.75200000000001"/>
    <n v="8"/>
    <n v="0.4"/>
    <n v="-40.47120000000001"/>
    <n v="-1.83333333333333E-3"/>
  </r>
  <r>
    <n v="1432"/>
    <x v="674"/>
    <x v="2"/>
    <x v="174"/>
    <d v="2011-12-21T00:00:00"/>
    <s v="Second Class"/>
    <s v="IM-15070"/>
    <s v="Irene Maddox"/>
    <x v="0"/>
    <s v="United States"/>
    <s v="Florence"/>
    <x v="19"/>
    <n v="35630"/>
    <x v="0"/>
    <s v="OFF-BI-10001191"/>
    <x v="1"/>
    <x v="8"/>
    <s v="Canvas Sectional Post Binders"/>
    <n v="152.76"/>
    <n v="6"/>
    <n v="0"/>
    <n v="74.852400000000003"/>
    <n v="4.8999999999999998E-3"/>
  </r>
  <r>
    <n v="1433"/>
    <x v="674"/>
    <x v="2"/>
    <x v="174"/>
    <d v="2011-12-21T00:00:00"/>
    <s v="Second Class"/>
    <s v="IM-15070"/>
    <s v="Irene Maddox"/>
    <x v="0"/>
    <s v="United States"/>
    <s v="Florence"/>
    <x v="19"/>
    <n v="35630"/>
    <x v="0"/>
    <s v="OFF-SU-10004115"/>
    <x v="1"/>
    <x v="14"/>
    <s v="Acme Stainless Steel Office Snips"/>
    <n v="7.27"/>
    <n v="1"/>
    <n v="0"/>
    <n v="1.9629000000000003"/>
    <n v="2.7000000000000001E-3"/>
  </r>
  <r>
    <n v="1434"/>
    <x v="674"/>
    <x v="2"/>
    <x v="174"/>
    <d v="2011-12-21T00:00:00"/>
    <s v="Second Class"/>
    <s v="IM-15070"/>
    <s v="Irene Maddox"/>
    <x v="0"/>
    <s v="United States"/>
    <s v="Florence"/>
    <x v="19"/>
    <n v="35630"/>
    <x v="0"/>
    <s v="FUR-CH-10000513"/>
    <x v="0"/>
    <x v="1"/>
    <s v="High-Back Leather Manager's Chair"/>
    <n v="1819.8600000000001"/>
    <n v="14"/>
    <n v="0"/>
    <n v="163.78740000000002"/>
    <n v="8.9999999999999998E-4"/>
  </r>
  <r>
    <n v="1435"/>
    <x v="675"/>
    <x v="0"/>
    <x v="482"/>
    <d v="2013-12-31T00:00:00"/>
    <s v="Standard Class"/>
    <s v="FP-14320"/>
    <s v="Frank Preis"/>
    <x v="0"/>
    <s v="United States"/>
    <s v="Seattle"/>
    <x v="4"/>
    <n v="98105"/>
    <x v="1"/>
    <s v="OFF-PA-10003673"/>
    <x v="1"/>
    <x v="10"/>
    <s v="Strathmore Photo Mount Cards"/>
    <n v="33.9"/>
    <n v="5"/>
    <n v="0"/>
    <n v="15.593999999999999"/>
    <n v="4.5999999999999999E-3"/>
  </r>
  <r>
    <n v="1436"/>
    <x v="676"/>
    <x v="3"/>
    <x v="308"/>
    <d v="2014-06-28T00:00:00"/>
    <s v="Standard Class"/>
    <s v="ST-20530"/>
    <s v="Shui Tom"/>
    <x v="0"/>
    <s v="United States"/>
    <s v="Parma"/>
    <x v="24"/>
    <n v="44134"/>
    <x v="3"/>
    <s v="OFF-PA-10001639"/>
    <x v="1"/>
    <x v="10"/>
    <s v="Xerox 203"/>
    <n v="31.104000000000006"/>
    <n v="6"/>
    <n v="0.2"/>
    <n v="10.8864"/>
    <n v="3.5000000000000001E-3"/>
  </r>
  <r>
    <n v="1437"/>
    <x v="676"/>
    <x v="3"/>
    <x v="308"/>
    <d v="2014-06-28T00:00:00"/>
    <s v="Standard Class"/>
    <s v="ST-20530"/>
    <s v="Shui Tom"/>
    <x v="0"/>
    <s v="United States"/>
    <s v="Parma"/>
    <x v="24"/>
    <n v="44134"/>
    <x v="3"/>
    <s v="OFF-AR-10003829"/>
    <x v="1"/>
    <x v="6"/>
    <s v="Newell 35"/>
    <n v="5.2480000000000002"/>
    <n v="2"/>
    <n v="0.2"/>
    <n v="0.59039999999999915"/>
    <n v="1.1249999999999999E-3"/>
  </r>
  <r>
    <n v="1438"/>
    <x v="677"/>
    <x v="1"/>
    <x v="52"/>
    <d v="2012-10-15T00:00:00"/>
    <s v="Same Day"/>
    <s v="JE-15745"/>
    <s v="Joel Eaton"/>
    <x v="0"/>
    <s v="United States"/>
    <s v="Amarillo"/>
    <x v="5"/>
    <n v="79109"/>
    <x v="2"/>
    <s v="TEC-AC-10004975"/>
    <x v="2"/>
    <x v="11"/>
    <s v="Plantronics Audio 995 Wireless Stereo Headset"/>
    <n v="263.88"/>
    <n v="3"/>
    <n v="0.2"/>
    <n v="42.880500000000012"/>
    <n v="1.6249999999999999E-3"/>
  </r>
  <r>
    <n v="1439"/>
    <x v="677"/>
    <x v="1"/>
    <x v="52"/>
    <d v="2012-10-15T00:00:00"/>
    <s v="Same Day"/>
    <s v="JE-15745"/>
    <s v="Joel Eaton"/>
    <x v="0"/>
    <s v="United States"/>
    <s v="Amarillo"/>
    <x v="5"/>
    <n v="79109"/>
    <x v="2"/>
    <s v="FUR-CH-10002024"/>
    <x v="0"/>
    <x v="1"/>
    <s v="HON 5400 Series Task Chairs for Big and Tall"/>
    <n v="2453.4299999999998"/>
    <n v="5"/>
    <n v="0.3"/>
    <n v="-350.4899999999999"/>
    <n v="-1.4285714285714301E-3"/>
  </r>
  <r>
    <n v="1440"/>
    <x v="678"/>
    <x v="3"/>
    <x v="483"/>
    <d v="2014-04-16T00:00:00"/>
    <s v="Second Class"/>
    <s v="BD-11320"/>
    <s v="Bill Donatelli"/>
    <x v="0"/>
    <s v="United States"/>
    <s v="Providence"/>
    <x v="34"/>
    <n v="2908"/>
    <x v="3"/>
    <s v="OFF-BI-10004364"/>
    <x v="1"/>
    <x v="8"/>
    <s v="Storex Dura Pro Binders"/>
    <n v="29.700000000000003"/>
    <n v="5"/>
    <n v="0"/>
    <n v="13.365"/>
    <n v="4.4999999999999997E-3"/>
  </r>
  <r>
    <n v="1441"/>
    <x v="678"/>
    <x v="3"/>
    <x v="483"/>
    <d v="2014-04-16T00:00:00"/>
    <s v="Second Class"/>
    <s v="BD-11320"/>
    <s v="Bill Donatelli"/>
    <x v="0"/>
    <s v="United States"/>
    <s v="Providence"/>
    <x v="34"/>
    <n v="2908"/>
    <x v="3"/>
    <s v="OFF-PA-10001712"/>
    <x v="1"/>
    <x v="10"/>
    <s v="Xerox 1948"/>
    <n v="39.96"/>
    <n v="4"/>
    <n v="0"/>
    <n v="17.981999999999999"/>
    <n v="4.4999999999999997E-3"/>
  </r>
  <r>
    <n v="1442"/>
    <x v="679"/>
    <x v="3"/>
    <x v="484"/>
    <d v="2014-12-25T00:00:00"/>
    <s v="Second Class"/>
    <s v="MM-17920"/>
    <s v="Michael Moore"/>
    <x v="0"/>
    <s v="United States"/>
    <s v="San Francisco"/>
    <x v="1"/>
    <n v="94110"/>
    <x v="1"/>
    <s v="OFF-BI-10001510"/>
    <x v="1"/>
    <x v="8"/>
    <s v="Deluxe Heavy-Duty Vinyl Round Ring Binder"/>
    <n v="36.672000000000004"/>
    <n v="2"/>
    <n v="0.2"/>
    <n v="11.459999999999999"/>
    <n v="3.1250000000000002E-3"/>
  </r>
  <r>
    <n v="1443"/>
    <x v="680"/>
    <x v="3"/>
    <x v="485"/>
    <d v="2014-08-09T00:00:00"/>
    <s v="First Class"/>
    <s v="PW-19030"/>
    <s v="Pauline Webber"/>
    <x v="1"/>
    <s v="United States"/>
    <s v="Richmond"/>
    <x v="0"/>
    <n v="40475"/>
    <x v="0"/>
    <s v="OFF-PA-10002713"/>
    <x v="1"/>
    <x v="10"/>
    <s v="Adams Phone Message Book, 200 Message Capacity, 8 1/16” x 11”"/>
    <n v="13.76"/>
    <n v="2"/>
    <n v="0"/>
    <n v="6.3295999999999992"/>
    <n v="4.5999999999999999E-3"/>
  </r>
  <r>
    <n v="1444"/>
    <x v="681"/>
    <x v="1"/>
    <x v="486"/>
    <d v="2012-10-06T00:00:00"/>
    <s v="Standard Class"/>
    <s v="SC-20440"/>
    <s v="Shaun Chance"/>
    <x v="1"/>
    <s v="United States"/>
    <s v="Aurora"/>
    <x v="22"/>
    <n v="80013"/>
    <x v="1"/>
    <s v="OFF-ST-10002974"/>
    <x v="1"/>
    <x v="4"/>
    <s v="Trav-L-File Heavy-Duty Shuttle II, Black"/>
    <n v="139.42400000000001"/>
    <n v="4"/>
    <n v="0.2"/>
    <n v="17.42799999999999"/>
    <n v="1.25E-3"/>
  </r>
  <r>
    <n v="1445"/>
    <x v="682"/>
    <x v="0"/>
    <x v="454"/>
    <d v="2013-05-29T00:00:00"/>
    <s v="Standard Class"/>
    <s v="KL-16645"/>
    <s v="Ken Lonsdale"/>
    <x v="0"/>
    <s v="United States"/>
    <s v="Chicago"/>
    <x v="10"/>
    <n v="60623"/>
    <x v="2"/>
    <s v="TEC-PH-10004165"/>
    <x v="2"/>
    <x v="7"/>
    <s v="Mitel MiVoice 5330e IP Phone"/>
    <n v="1979.9280000000001"/>
    <n v="9"/>
    <n v="0.2"/>
    <n v="148.49459999999993"/>
    <n v="7.5000000000000002E-4"/>
  </r>
  <r>
    <n v="1446"/>
    <x v="683"/>
    <x v="3"/>
    <x v="487"/>
    <d v="2014-06-17T00:00:00"/>
    <s v="First Class"/>
    <s v="SD-20485"/>
    <s v="Shirley Daniels"/>
    <x v="2"/>
    <s v="United States"/>
    <s v="Chicago"/>
    <x v="10"/>
    <n v="60653"/>
    <x v="2"/>
    <s v="OFF-ST-10004804"/>
    <x v="1"/>
    <x v="4"/>
    <s v="Belkin 19&quot; Vented Equipment Shelf, Black"/>
    <n v="164.73599999999999"/>
    <n v="4"/>
    <n v="0.2"/>
    <n v="-39.124799999999993"/>
    <n v="-2.3749999999999999E-3"/>
  </r>
  <r>
    <n v="1447"/>
    <x v="683"/>
    <x v="3"/>
    <x v="487"/>
    <d v="2014-06-17T00:00:00"/>
    <s v="First Class"/>
    <s v="SD-20485"/>
    <s v="Shirley Daniels"/>
    <x v="2"/>
    <s v="United States"/>
    <s v="Chicago"/>
    <x v="10"/>
    <n v="60653"/>
    <x v="2"/>
    <s v="FUR-CH-10004289"/>
    <x v="0"/>
    <x v="1"/>
    <s v="Global Super Steno Chair"/>
    <n v="470.30199999999996"/>
    <n v="7"/>
    <n v="0.3"/>
    <n v="-87.341800000000035"/>
    <n v="-1.8571428571428599E-3"/>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n v="1.25E-3"/>
  </r>
  <r>
    <n v="1449"/>
    <x v="684"/>
    <x v="2"/>
    <x v="488"/>
    <d v="2011-04-24T00:00:00"/>
    <s v="First Class"/>
    <s v="TS-21160"/>
    <s v="Theresa Swint"/>
    <x v="1"/>
    <s v="United States"/>
    <s v="Philadelphia"/>
    <x v="9"/>
    <n v="19134"/>
    <x v="3"/>
    <s v="OFF-BI-10004876"/>
    <x v="1"/>
    <x v="8"/>
    <s v="Wilson Jones Suede Grain Vinyl Binders"/>
    <n v="2.5020000000000002"/>
    <n v="3"/>
    <n v="0.7"/>
    <n v="-1.7513999999999994"/>
    <n v="-7.0000000000000001E-3"/>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n v="1.25E-3"/>
  </r>
  <r>
    <n v="1451"/>
    <x v="686"/>
    <x v="1"/>
    <x v="490"/>
    <d v="2012-07-20T00:00:00"/>
    <s v="First Class"/>
    <s v="TS-21085"/>
    <s v="Thais Sissman"/>
    <x v="0"/>
    <s v="United States"/>
    <s v="Phoenix"/>
    <x v="16"/>
    <n v="85023"/>
    <x v="1"/>
    <s v="OFF-BI-10004352"/>
    <x v="1"/>
    <x v="8"/>
    <s v="Wilson Jones DublLock D-Ring Binders"/>
    <n v="2.0250000000000004"/>
    <n v="1"/>
    <n v="0.7"/>
    <n v="-1.3499999999999996"/>
    <n v="-6.6666666666666602E-3"/>
  </r>
  <r>
    <n v="1452"/>
    <x v="687"/>
    <x v="0"/>
    <x v="491"/>
    <d v="2013-11-30T00:00:00"/>
    <s v="First Class"/>
    <s v="MC-17425"/>
    <s v="Mark Cousins"/>
    <x v="1"/>
    <s v="United States"/>
    <s v="Mobile"/>
    <x v="19"/>
    <n v="36608"/>
    <x v="0"/>
    <s v="OFF-PA-10001685"/>
    <x v="1"/>
    <x v="10"/>
    <s v="Staples"/>
    <n v="70.98"/>
    <n v="7"/>
    <n v="0"/>
    <n v="34.780200000000001"/>
    <n v="4.8999999999999998E-3"/>
  </r>
  <r>
    <n v="1453"/>
    <x v="687"/>
    <x v="0"/>
    <x v="491"/>
    <d v="2013-11-30T00:00:00"/>
    <s v="First Class"/>
    <s v="MC-17425"/>
    <s v="Mark Cousins"/>
    <x v="1"/>
    <s v="United States"/>
    <s v="Mobile"/>
    <x v="19"/>
    <n v="36608"/>
    <x v="0"/>
    <s v="OFF-BI-10000666"/>
    <x v="1"/>
    <x v="8"/>
    <s v="Surelock Post Binders"/>
    <n v="91.679999999999993"/>
    <n v="3"/>
    <n v="0"/>
    <n v="45.839999999999996"/>
    <n v="5.0000000000000001E-3"/>
  </r>
  <r>
    <n v="1454"/>
    <x v="687"/>
    <x v="0"/>
    <x v="491"/>
    <d v="2013-11-30T00:00:00"/>
    <s v="First Class"/>
    <s v="MC-17425"/>
    <s v="Mark Cousins"/>
    <x v="1"/>
    <s v="United States"/>
    <s v="Mobile"/>
    <x v="19"/>
    <n v="36608"/>
    <x v="0"/>
    <s v="OFF-BI-10004352"/>
    <x v="1"/>
    <x v="8"/>
    <s v="Wilson Jones DublLock D-Ring Binders"/>
    <n v="33.75"/>
    <n v="5"/>
    <n v="0"/>
    <n v="16.875"/>
    <n v="5.0000000000000001E-3"/>
  </r>
  <r>
    <n v="1455"/>
    <x v="687"/>
    <x v="0"/>
    <x v="491"/>
    <d v="2013-11-30T00:00:00"/>
    <s v="First Class"/>
    <s v="MC-17425"/>
    <s v="Mark Cousins"/>
    <x v="1"/>
    <s v="United States"/>
    <s v="Mobile"/>
    <x v="19"/>
    <n v="36608"/>
    <x v="0"/>
    <s v="TEC-MA-10000010"/>
    <x v="2"/>
    <x v="15"/>
    <s v="Hewlett-Packard Deskjet 3050a All-in-One Color Inkjet Printer"/>
    <n v="3040"/>
    <n v="8"/>
    <n v="0"/>
    <n v="1459.2"/>
    <n v="4.7999999999999996E-3"/>
  </r>
  <r>
    <n v="1456"/>
    <x v="688"/>
    <x v="3"/>
    <x v="492"/>
    <d v="2014-06-20T00:00:00"/>
    <s v="Standard Class"/>
    <s v="ME-17320"/>
    <s v="Maria Etezadi"/>
    <x v="2"/>
    <s v="United States"/>
    <s v="Columbus"/>
    <x v="32"/>
    <n v="31907"/>
    <x v="0"/>
    <s v="OFF-BI-10000977"/>
    <x v="1"/>
    <x v="8"/>
    <s v="Ibico Plastic Spiral Binding Combs"/>
    <n v="91.199999999999989"/>
    <n v="3"/>
    <n v="0"/>
    <n v="41.951999999999998"/>
    <n v="4.5999999999999999E-3"/>
  </r>
  <r>
    <n v="1457"/>
    <x v="688"/>
    <x v="3"/>
    <x v="492"/>
    <d v="2014-06-20T00:00:00"/>
    <s v="Standard Class"/>
    <s v="ME-17320"/>
    <s v="Maria Etezadi"/>
    <x v="2"/>
    <s v="United States"/>
    <s v="Columbus"/>
    <x v="32"/>
    <n v="31907"/>
    <x v="0"/>
    <s v="FUR-TA-10002530"/>
    <x v="0"/>
    <x v="3"/>
    <s v="Iceberg OfficeWorks 42&quot; Round Tables"/>
    <n v="452.93999999999994"/>
    <n v="3"/>
    <n v="0"/>
    <n v="67.940999999999974"/>
    <n v="1.5E-3"/>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n v="4.4999999999999997E-3"/>
  </r>
  <r>
    <n v="1459"/>
    <x v="690"/>
    <x v="0"/>
    <x v="477"/>
    <d v="2013-10-02T00:00:00"/>
    <s v="Standard Class"/>
    <s v="NH-18610"/>
    <s v="Nicole Hansen"/>
    <x v="1"/>
    <s v="United States"/>
    <s v="Irving"/>
    <x v="5"/>
    <n v="75061"/>
    <x v="2"/>
    <s v="OFF-LA-10001569"/>
    <x v="1"/>
    <x v="2"/>
    <s v="Avery 499"/>
    <n v="15.936000000000002"/>
    <n v="4"/>
    <n v="0.2"/>
    <n v="5.1791999999999998"/>
    <n v="3.2499999999999999E-3"/>
  </r>
  <r>
    <n v="1460"/>
    <x v="691"/>
    <x v="2"/>
    <x v="417"/>
    <d v="2011-05-04T00:00:00"/>
    <s v="Same Day"/>
    <s v="AA-10480"/>
    <s v="Andrew Allen"/>
    <x v="0"/>
    <s v="United States"/>
    <s v="Middletown"/>
    <x v="29"/>
    <n v="6457"/>
    <x v="3"/>
    <s v="FUR-FU-10001473"/>
    <x v="0"/>
    <x v="5"/>
    <s v="DAX Wood Document Frame"/>
    <n v="27.46"/>
    <n v="2"/>
    <n v="0"/>
    <n v="9.8856000000000002"/>
    <n v="3.5999999999999999E-3"/>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n v="3.5000000000000001E-3"/>
  </r>
  <r>
    <n v="1462"/>
    <x v="693"/>
    <x v="0"/>
    <x v="21"/>
    <d v="2013-03-16T00:00:00"/>
    <s v="Standard Class"/>
    <s v="MB-18085"/>
    <s v="Mick Brown"/>
    <x v="0"/>
    <s v="United States"/>
    <s v="Vineland"/>
    <x v="30"/>
    <n v="8360"/>
    <x v="3"/>
    <s v="FUR-TA-10001095"/>
    <x v="0"/>
    <x v="3"/>
    <s v="Chromcraft Round Conference Tables"/>
    <n v="244.00599999999997"/>
    <n v="2"/>
    <n v="0.3"/>
    <n v="-31.372200000000007"/>
    <n v="-1.28571428571429E-3"/>
  </r>
  <r>
    <n v="1463"/>
    <x v="694"/>
    <x v="0"/>
    <x v="370"/>
    <d v="2013-08-29T00:00:00"/>
    <s v="First Class"/>
    <s v="LC-16930"/>
    <s v="Linda Cazamias"/>
    <x v="1"/>
    <s v="United States"/>
    <s v="Pasadena"/>
    <x v="5"/>
    <n v="77506"/>
    <x v="2"/>
    <s v="TEC-AC-10004571"/>
    <x v="2"/>
    <x v="11"/>
    <s v="Logitech G700s Rechargeable Gaming Mouse"/>
    <n v="159.98400000000001"/>
    <n v="2"/>
    <n v="0.2"/>
    <n v="43.995600000000003"/>
    <n v="2.7499999999999998E-3"/>
  </r>
  <r>
    <n v="1464"/>
    <x v="694"/>
    <x v="0"/>
    <x v="370"/>
    <d v="2013-08-29T00:00:00"/>
    <s v="First Class"/>
    <s v="LC-16930"/>
    <s v="Linda Cazamias"/>
    <x v="1"/>
    <s v="United States"/>
    <s v="Pasadena"/>
    <x v="5"/>
    <n v="77506"/>
    <x v="2"/>
    <s v="FUR-CH-10002126"/>
    <x v="0"/>
    <x v="1"/>
    <s v="Hon Deluxe Fabric Upholstered Stacking Chairs"/>
    <n v="1024.7159999999999"/>
    <n v="6"/>
    <n v="0.3"/>
    <n v="-29.277599999999893"/>
    <n v="-2.8571428571428498E-4"/>
  </r>
  <r>
    <n v="1465"/>
    <x v="695"/>
    <x v="0"/>
    <x v="186"/>
    <d v="2013-12-20T00:00:00"/>
    <s v="First Class"/>
    <s v="KD-16495"/>
    <s v="Keith Dawkins"/>
    <x v="1"/>
    <s v="United States"/>
    <s v="New York City"/>
    <x v="15"/>
    <n v="10009"/>
    <x v="3"/>
    <s v="OFF-FA-10001754"/>
    <x v="1"/>
    <x v="13"/>
    <s v="Stockwell Gold Paper Clips"/>
    <n v="3.68"/>
    <n v="2"/>
    <n v="0"/>
    <n v="1.8032000000000001"/>
    <n v="4.8999999999999998E-3"/>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n v="-2.5000000000000098E-4"/>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n v="-1.1249999999999999E-3"/>
  </r>
  <r>
    <n v="1468"/>
    <x v="697"/>
    <x v="1"/>
    <x v="495"/>
    <d v="2012-05-16T00:00:00"/>
    <s v="Same Day"/>
    <s v="TH-21550"/>
    <s v="Tracy Hopkins"/>
    <x v="2"/>
    <s v="United States"/>
    <s v="Jacksonville"/>
    <x v="2"/>
    <n v="32216"/>
    <x v="0"/>
    <s v="TEC-AC-10002402"/>
    <x v="2"/>
    <x v="11"/>
    <s v="Razer Kraken PRO Over Ear PC and Music Headset"/>
    <n v="255.96799999999999"/>
    <n v="4"/>
    <n v="0.2"/>
    <n v="31.995999999999974"/>
    <n v="1.25E-3"/>
  </r>
  <r>
    <n v="1469"/>
    <x v="698"/>
    <x v="3"/>
    <x v="34"/>
    <d v="2014-12-14T00:00:00"/>
    <s v="Standard Class"/>
    <s v="DK-12835"/>
    <s v="Damala Kotsonis"/>
    <x v="1"/>
    <s v="United States"/>
    <s v="Detroit"/>
    <x v="12"/>
    <n v="48234"/>
    <x v="2"/>
    <s v="FUR-CH-10000847"/>
    <x v="0"/>
    <x v="1"/>
    <s v="Global Executive Mid-Back Manager's Chair"/>
    <n v="872.94"/>
    <n v="3"/>
    <n v="0"/>
    <n v="226.96439999999998"/>
    <n v="2.5999999999999999E-3"/>
  </r>
  <r>
    <n v="1470"/>
    <x v="698"/>
    <x v="3"/>
    <x v="34"/>
    <d v="2014-12-14T00:00:00"/>
    <s v="Standard Class"/>
    <s v="DK-12835"/>
    <s v="Damala Kotsonis"/>
    <x v="1"/>
    <s v="United States"/>
    <s v="Detroit"/>
    <x v="12"/>
    <n v="48234"/>
    <x v="2"/>
    <s v="OFF-BI-10003982"/>
    <x v="1"/>
    <x v="8"/>
    <s v="Wilson Jones Century Plastic Molded Ring Binders"/>
    <n v="41.54"/>
    <n v="2"/>
    <n v="0"/>
    <n v="19.523799999999998"/>
    <n v="4.7000000000000002E-3"/>
  </r>
  <r>
    <n v="1471"/>
    <x v="698"/>
    <x v="3"/>
    <x v="34"/>
    <d v="2014-12-14T00:00:00"/>
    <s v="Standard Class"/>
    <s v="DK-12835"/>
    <s v="Damala Kotsonis"/>
    <x v="1"/>
    <s v="United States"/>
    <s v="Detroit"/>
    <x v="12"/>
    <n v="48234"/>
    <x v="2"/>
    <s v="OFF-PA-10001293"/>
    <x v="1"/>
    <x v="10"/>
    <s v="Xerox 1946"/>
    <n v="12.96"/>
    <n v="2"/>
    <n v="0"/>
    <n v="6.2208000000000006"/>
    <n v="4.7999999999999996E-3"/>
  </r>
  <r>
    <n v="1472"/>
    <x v="699"/>
    <x v="1"/>
    <x v="496"/>
    <d v="2012-09-27T00:00:00"/>
    <s v="Second Class"/>
    <s v="ON-18715"/>
    <s v="Odella Nelson"/>
    <x v="1"/>
    <s v="United States"/>
    <s v="Philadelphia"/>
    <x v="9"/>
    <n v="19120"/>
    <x v="3"/>
    <s v="OFF-AR-10000634"/>
    <x v="1"/>
    <x v="6"/>
    <s v="Newell 320"/>
    <n v="6.8480000000000008"/>
    <n v="2"/>
    <n v="0.2"/>
    <n v="0.59920000000000018"/>
    <n v="8.7500000000000002E-4"/>
  </r>
  <r>
    <n v="1473"/>
    <x v="700"/>
    <x v="3"/>
    <x v="497"/>
    <d v="2014-07-16T00:00:00"/>
    <s v="Standard Class"/>
    <s v="KN-16390"/>
    <s v="Katherine Nockton"/>
    <x v="1"/>
    <s v="United States"/>
    <s v="Los Angeles"/>
    <x v="1"/>
    <n v="90004"/>
    <x v="1"/>
    <s v="OFF-LA-10004272"/>
    <x v="1"/>
    <x v="2"/>
    <s v="Avery 482"/>
    <n v="8.67"/>
    <n v="3"/>
    <n v="0"/>
    <n v="4.0749000000000004"/>
    <n v="4.7000000000000002E-3"/>
  </r>
  <r>
    <n v="1474"/>
    <x v="701"/>
    <x v="1"/>
    <x v="494"/>
    <d v="2012-12-02T00:00:00"/>
    <s v="Same Day"/>
    <s v="NM-18520"/>
    <s v="Neoma Murray"/>
    <x v="0"/>
    <s v="United States"/>
    <s v="Houston"/>
    <x v="5"/>
    <n v="77036"/>
    <x v="2"/>
    <s v="FUR-FU-10004270"/>
    <x v="0"/>
    <x v="5"/>
    <s v="Eldon Image Series Desk Accessories, Burgundy"/>
    <n v="6.6879999999999997"/>
    <n v="4"/>
    <n v="0.6"/>
    <n v="-4.0127999999999986"/>
    <n v="-6.0000000000000001E-3"/>
  </r>
  <r>
    <n v="1475"/>
    <x v="702"/>
    <x v="0"/>
    <x v="258"/>
    <d v="2013-11-26T00:00:00"/>
    <s v="Standard Class"/>
    <s v="NP-18685"/>
    <s v="Nora Pelletier"/>
    <x v="2"/>
    <s v="United States"/>
    <s v="Niagara Falls"/>
    <x v="15"/>
    <n v="14304"/>
    <x v="3"/>
    <s v="OFF-AR-10003770"/>
    <x v="1"/>
    <x v="6"/>
    <s v="Newell 340"/>
    <n v="17.28"/>
    <n v="6"/>
    <n v="0"/>
    <n v="5.0111999999999997"/>
    <n v="2.8999999999999998E-3"/>
  </r>
  <r>
    <n v="1476"/>
    <x v="702"/>
    <x v="0"/>
    <x v="258"/>
    <d v="2013-11-26T00:00:00"/>
    <s v="Standard Class"/>
    <s v="NP-18685"/>
    <s v="Nora Pelletier"/>
    <x v="2"/>
    <s v="United States"/>
    <s v="Niagara Falls"/>
    <x v="15"/>
    <n v="14304"/>
    <x v="3"/>
    <s v="OFF-BI-10000320"/>
    <x v="1"/>
    <x v="8"/>
    <s v="GBC Plastic Binding Combs"/>
    <n v="17.712"/>
    <n v="3"/>
    <n v="0.2"/>
    <n v="6.4206000000000012"/>
    <n v="3.6250000000000002E-3"/>
  </r>
  <r>
    <n v="1477"/>
    <x v="703"/>
    <x v="3"/>
    <x v="498"/>
    <d v="2014-03-25T00:00:00"/>
    <s v="Standard Class"/>
    <s v="CG-12040"/>
    <s v="Catherine Glotzbach"/>
    <x v="2"/>
    <s v="United States"/>
    <s v="New York City"/>
    <x v="15"/>
    <n v="10024"/>
    <x v="3"/>
    <s v="OFF-LA-10003121"/>
    <x v="1"/>
    <x v="2"/>
    <s v="Avery 506"/>
    <n v="28.91"/>
    <n v="7"/>
    <n v="0"/>
    <n v="13.2986"/>
    <n v="4.5999999999999999E-3"/>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n v="1.1249999999999999E-3"/>
  </r>
  <r>
    <n v="1479"/>
    <x v="705"/>
    <x v="3"/>
    <x v="123"/>
    <d v="2014-11-21T00:00:00"/>
    <s v="First Class"/>
    <s v="KD-16345"/>
    <s v="Katherine Ducich"/>
    <x v="0"/>
    <s v="United States"/>
    <s v="Westminster"/>
    <x v="1"/>
    <n v="92683"/>
    <x v="1"/>
    <s v="TEC-PH-10000376"/>
    <x v="2"/>
    <x v="7"/>
    <s v="Square Credit Card Reader"/>
    <n v="31.968000000000004"/>
    <n v="4"/>
    <n v="0.2"/>
    <n v="2.3976000000000006"/>
    <n v="7.5000000000000002E-4"/>
  </r>
  <r>
    <n v="1480"/>
    <x v="706"/>
    <x v="0"/>
    <x v="499"/>
    <d v="2013-12-09T00:00:00"/>
    <s v="Standard Class"/>
    <s v="MK-18160"/>
    <s v="Mike Kennedy"/>
    <x v="0"/>
    <s v="United States"/>
    <s v="San Francisco"/>
    <x v="1"/>
    <n v="94122"/>
    <x v="1"/>
    <s v="OFF-PA-10002262"/>
    <x v="1"/>
    <x v="10"/>
    <s v="Xerox 192"/>
    <n v="25.92"/>
    <n v="4"/>
    <n v="0"/>
    <n v="12.441600000000001"/>
    <n v="4.7999999999999996E-3"/>
  </r>
  <r>
    <n v="1481"/>
    <x v="706"/>
    <x v="0"/>
    <x v="499"/>
    <d v="2013-12-09T00:00:00"/>
    <s v="Standard Class"/>
    <s v="MK-18160"/>
    <s v="Mike Kennedy"/>
    <x v="0"/>
    <s v="United States"/>
    <s v="San Francisco"/>
    <x v="1"/>
    <n v="94122"/>
    <x v="1"/>
    <s v="OFF-PA-10002464"/>
    <x v="1"/>
    <x v="10"/>
    <s v="HP Office Recycled Paper (20Lb. and 87 Bright)"/>
    <n v="40.46"/>
    <n v="7"/>
    <n v="0"/>
    <n v="19.825400000000002"/>
    <n v="4.8999999999999998E-3"/>
  </r>
  <r>
    <n v="1482"/>
    <x v="706"/>
    <x v="0"/>
    <x v="499"/>
    <d v="2013-12-09T00:00:00"/>
    <s v="Standard Class"/>
    <s v="MK-18160"/>
    <s v="Mike Kennedy"/>
    <x v="0"/>
    <s v="United States"/>
    <s v="San Francisco"/>
    <x v="1"/>
    <n v="94122"/>
    <x v="1"/>
    <s v="OFF-ST-10002214"/>
    <x v="1"/>
    <x v="4"/>
    <s v="X-Rack File for Hanging Folders"/>
    <n v="33.869999999999997"/>
    <n v="3"/>
    <n v="0"/>
    <n v="8.8061999999999987"/>
    <n v="2.5999999999999999E-3"/>
  </r>
  <r>
    <n v="1483"/>
    <x v="707"/>
    <x v="3"/>
    <x v="326"/>
    <d v="2014-08-29T00:00:00"/>
    <s v="Second Class"/>
    <s v="DW-13540"/>
    <s v="Don Weiss"/>
    <x v="0"/>
    <s v="United States"/>
    <s v="Jackson"/>
    <x v="18"/>
    <n v="38301"/>
    <x v="0"/>
    <s v="OFF-AR-10003560"/>
    <x v="1"/>
    <x v="6"/>
    <s v="Zebra Zazzle Fluorescent Highlighters"/>
    <n v="9.7280000000000015"/>
    <n v="2"/>
    <n v="0.2"/>
    <n v="1.702399999999999"/>
    <n v="1.75E-3"/>
  </r>
  <r>
    <n v="1484"/>
    <x v="707"/>
    <x v="3"/>
    <x v="326"/>
    <d v="2014-08-29T00:00:00"/>
    <s v="Second Class"/>
    <s v="DW-13540"/>
    <s v="Don Weiss"/>
    <x v="0"/>
    <s v="United States"/>
    <s v="Jackson"/>
    <x v="18"/>
    <n v="38301"/>
    <x v="0"/>
    <s v="OFF-PA-10000130"/>
    <x v="1"/>
    <x v="10"/>
    <s v="Xerox 199"/>
    <n v="3.4240000000000004"/>
    <n v="1"/>
    <n v="0.2"/>
    <n v="1.0699999999999996"/>
    <n v="3.1250000000000002E-3"/>
  </r>
  <r>
    <n v="1485"/>
    <x v="708"/>
    <x v="0"/>
    <x v="500"/>
    <d v="2013-10-19T00:00:00"/>
    <s v="Standard Class"/>
    <s v="CP-12340"/>
    <s v="Christine Phan"/>
    <x v="1"/>
    <s v="United States"/>
    <s v="Seattle"/>
    <x v="4"/>
    <n v="98115"/>
    <x v="1"/>
    <s v="TEC-AC-10000865"/>
    <x v="2"/>
    <x v="11"/>
    <s v="WD My Passport Ultra 500GB Portable External Hard Drive"/>
    <n v="177"/>
    <n v="3"/>
    <n v="0"/>
    <n v="30.089999999999982"/>
    <n v="1.6999999999999999E-3"/>
  </r>
  <r>
    <n v="1486"/>
    <x v="709"/>
    <x v="2"/>
    <x v="501"/>
    <d v="2011-12-03T00:00:00"/>
    <s v="Standard Class"/>
    <s v="MS-17770"/>
    <s v="Maxwell Schwartz"/>
    <x v="0"/>
    <s v="United States"/>
    <s v="New York City"/>
    <x v="15"/>
    <n v="10035"/>
    <x v="3"/>
    <s v="OFF-FA-10003021"/>
    <x v="1"/>
    <x v="13"/>
    <s v="Staples"/>
    <n v="3.76"/>
    <n v="2"/>
    <n v="0"/>
    <n v="1.3159999999999998"/>
    <n v="3.5000000000000001E-3"/>
  </r>
  <r>
    <n v="1487"/>
    <x v="710"/>
    <x v="1"/>
    <x v="502"/>
    <d v="2012-11-07T00:00:00"/>
    <s v="Standard Class"/>
    <s v="CM-12655"/>
    <s v="Corinna Mitchell"/>
    <x v="2"/>
    <s v="United States"/>
    <s v="Los Angeles"/>
    <x v="1"/>
    <n v="90008"/>
    <x v="1"/>
    <s v="TEC-PH-10003580"/>
    <x v="2"/>
    <x v="7"/>
    <s v="Cisco IP Phone 7961G-GE VoIP phone"/>
    <n v="1212.848"/>
    <n v="7"/>
    <n v="0.2"/>
    <n v="106.12420000000014"/>
    <n v="8.7500000000000099E-4"/>
  </r>
  <r>
    <n v="1488"/>
    <x v="710"/>
    <x v="1"/>
    <x v="502"/>
    <d v="2012-11-07T00:00:00"/>
    <s v="Standard Class"/>
    <s v="CM-12655"/>
    <s v="Corinna Mitchell"/>
    <x v="2"/>
    <s v="United States"/>
    <s v="Los Angeles"/>
    <x v="1"/>
    <n v="90008"/>
    <x v="1"/>
    <s v="TEC-AC-10001109"/>
    <x v="2"/>
    <x v="11"/>
    <s v="Logitech Trackman Marble Mouse"/>
    <n v="89.97"/>
    <n v="3"/>
    <n v="0"/>
    <n v="37.787400000000005"/>
    <n v="4.1999999999999997E-3"/>
  </r>
  <r>
    <n v="1489"/>
    <x v="710"/>
    <x v="1"/>
    <x v="502"/>
    <d v="2012-11-07T00:00:00"/>
    <s v="Standard Class"/>
    <s v="CM-12655"/>
    <s v="Corinna Mitchell"/>
    <x v="2"/>
    <s v="United States"/>
    <s v="Los Angeles"/>
    <x v="1"/>
    <n v="90008"/>
    <x v="1"/>
    <s v="FUR-FU-10003347"/>
    <x v="0"/>
    <x v="5"/>
    <s v="Coloredge Poster Frame"/>
    <n v="42.599999999999994"/>
    <n v="3"/>
    <n v="0"/>
    <n v="16.614000000000001"/>
    <n v="3.8999999999999998E-3"/>
  </r>
  <r>
    <n v="1490"/>
    <x v="711"/>
    <x v="2"/>
    <x v="503"/>
    <d v="2011-12-06T00:00:00"/>
    <s v="Standard Class"/>
    <s v="Co-12640"/>
    <s v="Corey-Lock"/>
    <x v="0"/>
    <s v="United States"/>
    <s v="Philadelphia"/>
    <x v="9"/>
    <n v="19143"/>
    <x v="3"/>
    <s v="OFF-LA-10000452"/>
    <x v="1"/>
    <x v="2"/>
    <s v="Avery 488"/>
    <n v="5.04"/>
    <n v="2"/>
    <n v="0.2"/>
    <n v="1.764"/>
    <n v="3.5000000000000001E-3"/>
  </r>
  <r>
    <n v="1491"/>
    <x v="712"/>
    <x v="3"/>
    <x v="504"/>
    <d v="2014-05-06T00:00:00"/>
    <s v="Second Class"/>
    <s v="DL-13495"/>
    <s v="Dionis Lloyd"/>
    <x v="1"/>
    <s v="United States"/>
    <s v="New York City"/>
    <x v="15"/>
    <n v="10024"/>
    <x v="3"/>
    <s v="OFF-EN-10002986"/>
    <x v="1"/>
    <x v="12"/>
    <s v="#10-4 1/8&quot; x 9 1/2&quot; Premium Diagonal Seam Envelopes"/>
    <n v="62.96"/>
    <n v="4"/>
    <n v="0"/>
    <n v="28.332000000000001"/>
    <n v="4.4999999999999997E-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n v="4.8999999999999998E-3"/>
  </r>
  <r>
    <n v="1493"/>
    <x v="713"/>
    <x v="3"/>
    <x v="221"/>
    <d v="2014-11-29T00:00:00"/>
    <s v="Standard Class"/>
    <s v="TS-21370"/>
    <s v="Todd Sumrall"/>
    <x v="1"/>
    <s v="United States"/>
    <s v="New York City"/>
    <x v="15"/>
    <n v="10035"/>
    <x v="3"/>
    <s v="FUR-CH-10000785"/>
    <x v="0"/>
    <x v="1"/>
    <s v="Global Ergonomic Managers Chair"/>
    <n v="977.29200000000003"/>
    <n v="6"/>
    <n v="0.1"/>
    <n v="173.74080000000001"/>
    <n v="1.77777777777778E-3"/>
  </r>
  <r>
    <n v="1494"/>
    <x v="714"/>
    <x v="3"/>
    <x v="505"/>
    <d v="2014-11-04T00:00:00"/>
    <s v="Standard Class"/>
    <s v="JW-15220"/>
    <s v="Jane Waco"/>
    <x v="1"/>
    <s v="United States"/>
    <s v="Vancouver"/>
    <x v="4"/>
    <n v="98661"/>
    <x v="1"/>
    <s v="FUR-FU-10002885"/>
    <x v="0"/>
    <x v="5"/>
    <s v="Magna Visual Magnetic Picture Hangers"/>
    <n v="9.64"/>
    <n v="2"/>
    <n v="0"/>
    <n v="3.6632000000000007"/>
    <n v="3.8E-3"/>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n v="2.8E-3"/>
  </r>
  <r>
    <n v="1496"/>
    <x v="716"/>
    <x v="3"/>
    <x v="507"/>
    <d v="2014-09-09T00:00:00"/>
    <s v="Standard Class"/>
    <s v="JD-15790"/>
    <s v="John Dryer"/>
    <x v="0"/>
    <s v="United States"/>
    <s v="Coppell"/>
    <x v="5"/>
    <n v="75019"/>
    <x v="2"/>
    <s v="OFF-AR-10003759"/>
    <x v="1"/>
    <x v="6"/>
    <s v="Crayola Anti Dust Chalk, 12/Pack"/>
    <n v="10.192000000000002"/>
    <n v="7"/>
    <n v="0.2"/>
    <n v="3.1849999999999992"/>
    <n v="3.1250000000000002E-3"/>
  </r>
  <r>
    <n v="1497"/>
    <x v="716"/>
    <x v="3"/>
    <x v="507"/>
    <d v="2014-09-09T00:00:00"/>
    <s v="Standard Class"/>
    <s v="JD-15790"/>
    <s v="John Dryer"/>
    <x v="0"/>
    <s v="United States"/>
    <s v="Coppell"/>
    <x v="5"/>
    <n v="75019"/>
    <x v="2"/>
    <s v="OFF-ST-10004950"/>
    <x v="1"/>
    <x v="4"/>
    <s v="Acco Perma 3000 Stacking Storage Drawers"/>
    <n v="16.784000000000002"/>
    <n v="1"/>
    <n v="0.2"/>
    <n v="-0.20980000000000043"/>
    <n v="-1.25E-4"/>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n v="2.875E-3"/>
  </r>
  <r>
    <n v="1499"/>
    <x v="717"/>
    <x v="0"/>
    <x v="508"/>
    <d v="2013-10-21T00:00:00"/>
    <s v="First Class"/>
    <s v="NK-18490"/>
    <s v="Neil Knudson"/>
    <x v="2"/>
    <s v="United States"/>
    <s v="San Francisco"/>
    <x v="1"/>
    <n v="94122"/>
    <x v="1"/>
    <s v="OFF-BI-10003981"/>
    <x v="1"/>
    <x v="8"/>
    <s v="Avery Durable Plastic 1&quot; Binders"/>
    <n v="18.16"/>
    <n v="5"/>
    <n v="0.2"/>
    <n v="6.5830000000000011"/>
    <n v="3.6250000000000002E-3"/>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n v="3.6250000000000002E-3"/>
  </r>
  <r>
    <n v="1501"/>
    <x v="718"/>
    <x v="3"/>
    <x v="105"/>
    <d v="2014-11-19T00:00:00"/>
    <s v="Standard Class"/>
    <s v="NG-18430"/>
    <s v="Nathan Gelder"/>
    <x v="0"/>
    <s v="United States"/>
    <s v="Austin"/>
    <x v="5"/>
    <n v="78745"/>
    <x v="2"/>
    <s v="OFF-PA-10003823"/>
    <x v="1"/>
    <x v="10"/>
    <s v="Xerox 197"/>
    <n v="223.05600000000001"/>
    <n v="9"/>
    <n v="0.2"/>
    <n v="69.704999999999984"/>
    <n v="3.1250000000000002E-3"/>
  </r>
  <r>
    <n v="1502"/>
    <x v="718"/>
    <x v="3"/>
    <x v="105"/>
    <d v="2014-11-19T00:00:00"/>
    <s v="Standard Class"/>
    <s v="NG-18430"/>
    <s v="Nathan Gelder"/>
    <x v="0"/>
    <s v="United States"/>
    <s v="Austin"/>
    <x v="5"/>
    <n v="78745"/>
    <x v="2"/>
    <s v="OFF-ST-10003716"/>
    <x v="1"/>
    <x v="4"/>
    <s v="Tennsco Double-Tier Lockers"/>
    <n v="540.048"/>
    <n v="3"/>
    <n v="0.2"/>
    <n v="-47.254199999999997"/>
    <n v="-8.7500000000000002E-4"/>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n v="1E-3"/>
  </r>
  <r>
    <n v="1504"/>
    <x v="719"/>
    <x v="0"/>
    <x v="390"/>
    <d v="2013-12-02T00:00:00"/>
    <s v="Standard Class"/>
    <s v="AT-10435"/>
    <s v="Alyssa Tate"/>
    <x v="2"/>
    <s v="United States"/>
    <s v="Los Angeles"/>
    <x v="1"/>
    <n v="90045"/>
    <x v="1"/>
    <s v="FUR-FU-10000010"/>
    <x v="0"/>
    <x v="5"/>
    <s v="DAX Value U-Channel Document Frames, Easel Back"/>
    <n v="9.94"/>
    <n v="2"/>
    <n v="0"/>
    <n v="3.0813999999999995"/>
    <n v="3.0999999999999999E-3"/>
  </r>
  <r>
    <n v="1505"/>
    <x v="720"/>
    <x v="1"/>
    <x v="509"/>
    <d v="2012-08-07T00:00:00"/>
    <s v="Standard Class"/>
    <s v="PC-19000"/>
    <s v="Pauline Chand"/>
    <x v="2"/>
    <s v="United States"/>
    <s v="Los Angeles"/>
    <x v="1"/>
    <n v="90004"/>
    <x v="1"/>
    <s v="OFF-AR-10001868"/>
    <x v="1"/>
    <x v="6"/>
    <s v="Prang Dustless Chalk Sticks"/>
    <n v="6.72"/>
    <n v="4"/>
    <n v="0"/>
    <n v="3.36"/>
    <n v="5.0000000000000001E-3"/>
  </r>
  <r>
    <n v="1506"/>
    <x v="720"/>
    <x v="1"/>
    <x v="509"/>
    <d v="2012-08-07T00:00:00"/>
    <s v="Standard Class"/>
    <s v="PC-19000"/>
    <s v="Pauline Chand"/>
    <x v="2"/>
    <s v="United States"/>
    <s v="Los Angeles"/>
    <x v="1"/>
    <n v="90004"/>
    <x v="1"/>
    <s v="FUR-TA-10003715"/>
    <x v="0"/>
    <x v="3"/>
    <s v="Hon 2111 Invitation Series Corner Table"/>
    <n v="1004.9760000000001"/>
    <n v="6"/>
    <n v="0.2"/>
    <n v="-175.87080000000009"/>
    <n v="-1.75E-3"/>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n v="3.1250000000000002E-3"/>
  </r>
  <r>
    <n v="1508"/>
    <x v="722"/>
    <x v="0"/>
    <x v="42"/>
    <d v="2013-09-24T00:00:00"/>
    <s v="Standard Class"/>
    <s v="CS-12505"/>
    <s v="Cindy Stewart"/>
    <x v="0"/>
    <s v="United States"/>
    <s v="Columbus"/>
    <x v="32"/>
    <n v="31907"/>
    <x v="0"/>
    <s v="TEC-MA-10004458"/>
    <x v="2"/>
    <x v="15"/>
    <s v="Lexmark X 9575 Professional All-in-One Color Printer"/>
    <n v="396"/>
    <n v="4"/>
    <n v="0"/>
    <n v="190.07999999999998"/>
    <n v="4.7999999999999996E-3"/>
  </r>
  <r>
    <n v="1509"/>
    <x v="723"/>
    <x v="3"/>
    <x v="389"/>
    <d v="2014-12-11T00:00:00"/>
    <s v="Same Day"/>
    <s v="LS-16975"/>
    <s v="Lindsay Shagiari"/>
    <x v="2"/>
    <s v="United States"/>
    <s v="Omaha"/>
    <x v="8"/>
    <n v="68104"/>
    <x v="2"/>
    <s v="OFF-BI-10004965"/>
    <x v="1"/>
    <x v="8"/>
    <s v="Ibico Covers for Plastic or Wire Binding Elements"/>
    <n v="34.5"/>
    <n v="3"/>
    <n v="0"/>
    <n v="15.524999999999999"/>
    <n v="4.4999999999999997E-3"/>
  </r>
  <r>
    <n v="1510"/>
    <x v="724"/>
    <x v="3"/>
    <x v="510"/>
    <d v="2014-09-16T00:00:00"/>
    <s v="First Class"/>
    <s v="JM-15535"/>
    <s v="Jessica Myrick"/>
    <x v="0"/>
    <s v="United States"/>
    <s v="Los Angeles"/>
    <x v="1"/>
    <n v="90036"/>
    <x v="1"/>
    <s v="FUR-FU-10004270"/>
    <x v="0"/>
    <x v="5"/>
    <s v="Eldon Image Series Desk Accessories, Burgundy"/>
    <n v="8.36"/>
    <n v="2"/>
    <n v="0"/>
    <n v="3.0095999999999998"/>
    <n v="3.5999999999999999E-3"/>
  </r>
  <r>
    <n v="1511"/>
    <x v="725"/>
    <x v="3"/>
    <x v="92"/>
    <d v="2014-07-02T00:00:00"/>
    <s v="Standard Class"/>
    <s v="NH-18610"/>
    <s v="Nicole Hansen"/>
    <x v="1"/>
    <s v="United States"/>
    <s v="Pomona"/>
    <x v="1"/>
    <n v="91767"/>
    <x v="1"/>
    <s v="OFF-AR-10002135"/>
    <x v="1"/>
    <x v="6"/>
    <s v="Boston Heavy-Duty Trimline Electric Pencil Sharpeners"/>
    <n v="385.6"/>
    <n v="8"/>
    <n v="0"/>
    <n v="111.82399999999996"/>
    <n v="2.8999999999999998E-3"/>
  </r>
  <r>
    <n v="1512"/>
    <x v="725"/>
    <x v="3"/>
    <x v="92"/>
    <d v="2014-07-02T00:00:00"/>
    <s v="Standard Class"/>
    <s v="NH-18610"/>
    <s v="Nicole Hansen"/>
    <x v="1"/>
    <s v="United States"/>
    <s v="Pomona"/>
    <x v="1"/>
    <n v="91767"/>
    <x v="1"/>
    <s v="OFF-AR-10003514"/>
    <x v="1"/>
    <x v="6"/>
    <s v="4009 Highlighters by Sanford"/>
    <n v="35.82"/>
    <n v="9"/>
    <n v="0"/>
    <n v="11.820599999999997"/>
    <n v="3.3E-3"/>
  </r>
  <r>
    <n v="1513"/>
    <x v="726"/>
    <x v="3"/>
    <x v="238"/>
    <d v="2014-08-23T00:00:00"/>
    <s v="Standard Class"/>
    <s v="RA-19915"/>
    <s v="Russell Applegate"/>
    <x v="0"/>
    <s v="United States"/>
    <s v="Dallas"/>
    <x v="5"/>
    <n v="75220"/>
    <x v="2"/>
    <s v="OFF-ST-10002276"/>
    <x v="1"/>
    <x v="4"/>
    <s v="Safco Steel Mobile File Cart"/>
    <n v="200.06400000000002"/>
    <n v="3"/>
    <n v="0.2"/>
    <n v="12.504000000000005"/>
    <n v="6.2500000000000001E-4"/>
  </r>
  <r>
    <n v="1514"/>
    <x v="726"/>
    <x v="3"/>
    <x v="238"/>
    <d v="2014-08-23T00:00:00"/>
    <s v="Standard Class"/>
    <s v="RA-19915"/>
    <s v="Russell Applegate"/>
    <x v="0"/>
    <s v="United States"/>
    <s v="Dallas"/>
    <x v="5"/>
    <n v="75220"/>
    <x v="2"/>
    <s v="OFF-BI-10001098"/>
    <x v="1"/>
    <x v="8"/>
    <s v="Acco D-Ring Binder w/DublLock"/>
    <n v="21.379999999999995"/>
    <n v="5"/>
    <n v="0.8"/>
    <n v="-33.139000000000003"/>
    <n v="-1.55E-2"/>
  </r>
  <r>
    <n v="1515"/>
    <x v="726"/>
    <x v="3"/>
    <x v="238"/>
    <d v="2014-08-23T00:00:00"/>
    <s v="Standard Class"/>
    <s v="RA-19915"/>
    <s v="Russell Applegate"/>
    <x v="0"/>
    <s v="United States"/>
    <s v="Dallas"/>
    <x v="5"/>
    <n v="75220"/>
    <x v="2"/>
    <s v="OFF-BI-10001636"/>
    <x v="1"/>
    <x v="8"/>
    <s v="Ibico Plastic and Wire Spiral Binding Combs"/>
    <n v="6.743999999999998"/>
    <n v="4"/>
    <n v="0.8"/>
    <n v="-11.4648"/>
    <n v="-1.7000000000000001E-2"/>
  </r>
  <r>
    <n v="1516"/>
    <x v="727"/>
    <x v="3"/>
    <x v="157"/>
    <d v="2014-12-18T00:00:00"/>
    <s v="Standard Class"/>
    <s v="AI-10855"/>
    <s v="Arianne Irving"/>
    <x v="0"/>
    <s v="United States"/>
    <s v="Philadelphia"/>
    <x v="9"/>
    <n v="19120"/>
    <x v="3"/>
    <s v="FUR-CH-10002961"/>
    <x v="0"/>
    <x v="1"/>
    <s v="Leather Task Chair, Black"/>
    <n v="63.686"/>
    <n v="1"/>
    <n v="0.3"/>
    <n v="-9.0980000000000025"/>
    <n v="-1.4285714285714301E-3"/>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n v="6.9999999999999902E-4"/>
  </r>
  <r>
    <n v="1518"/>
    <x v="729"/>
    <x v="2"/>
    <x v="511"/>
    <d v="2011-02-07T00:00:00"/>
    <s v="Second Class"/>
    <s v="TB-21400"/>
    <s v="Tom Boeckenhauer"/>
    <x v="0"/>
    <s v="United States"/>
    <s v="Seattle"/>
    <x v="4"/>
    <n v="98105"/>
    <x v="1"/>
    <s v="OFF-BI-10004593"/>
    <x v="1"/>
    <x v="8"/>
    <s v="Ibico Laser Imprintable Binding System Covers"/>
    <n v="83.84"/>
    <n v="2"/>
    <n v="0.2"/>
    <n v="27.247999999999998"/>
    <n v="3.2499999999999999E-3"/>
  </r>
  <r>
    <n v="1519"/>
    <x v="729"/>
    <x v="2"/>
    <x v="511"/>
    <d v="2011-02-07T00:00:00"/>
    <s v="Second Class"/>
    <s v="TB-21400"/>
    <s v="Tom Boeckenhauer"/>
    <x v="0"/>
    <s v="United States"/>
    <s v="Seattle"/>
    <x v="4"/>
    <n v="98105"/>
    <x v="1"/>
    <s v="OFF-BI-10002827"/>
    <x v="1"/>
    <x v="8"/>
    <s v="Avery Durable Poly Binders"/>
    <n v="13.272000000000002"/>
    <n v="3"/>
    <n v="0.2"/>
    <n v="4.3133999999999997"/>
    <n v="3.2499999999999999E-3"/>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n v="3.6250000000000002E-3"/>
  </r>
  <r>
    <n v="1521"/>
    <x v="731"/>
    <x v="3"/>
    <x v="513"/>
    <d v="2014-04-22T00:00:00"/>
    <s v="Standard Class"/>
    <s v="PL-18925"/>
    <s v="Paul Lucas"/>
    <x v="2"/>
    <s v="United States"/>
    <s v="Chicago"/>
    <x v="10"/>
    <n v="60610"/>
    <x v="2"/>
    <s v="OFF-AR-10001419"/>
    <x v="1"/>
    <x v="6"/>
    <s v="Newell 325"/>
    <n v="16.520000000000003"/>
    <n v="5"/>
    <n v="0.2"/>
    <n v="2.0649999999999986"/>
    <n v="1.25E-3"/>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n v="2.3749999999999999E-3"/>
  </r>
  <r>
    <n v="1523"/>
    <x v="732"/>
    <x v="1"/>
    <x v="401"/>
    <d v="2012-12-11T00:00:00"/>
    <s v="Standard Class"/>
    <s v="GH-14425"/>
    <s v="Gary Hwang"/>
    <x v="0"/>
    <s v="United States"/>
    <s v="Tucson"/>
    <x v="16"/>
    <n v="85705"/>
    <x v="1"/>
    <s v="OFF-PA-10002586"/>
    <x v="1"/>
    <x v="10"/>
    <s v="Xerox 1970"/>
    <n v="19.920000000000002"/>
    <n v="5"/>
    <n v="0.2"/>
    <n v="6.7230000000000008"/>
    <n v="3.375E-3"/>
  </r>
  <r>
    <n v="1524"/>
    <x v="732"/>
    <x v="1"/>
    <x v="401"/>
    <d v="2012-12-11T00:00:00"/>
    <s v="Standard Class"/>
    <s v="GH-14425"/>
    <s v="Gary Hwang"/>
    <x v="0"/>
    <s v="United States"/>
    <s v="Tucson"/>
    <x v="16"/>
    <n v="85705"/>
    <x v="1"/>
    <s v="OFF-PA-10003039"/>
    <x v="1"/>
    <x v="10"/>
    <s v="Xerox 1960"/>
    <n v="198.27200000000002"/>
    <n v="8"/>
    <n v="0.2"/>
    <n v="61.959999999999987"/>
    <n v="3.1250000000000002E-3"/>
  </r>
  <r>
    <n v="1525"/>
    <x v="732"/>
    <x v="1"/>
    <x v="401"/>
    <d v="2012-12-11T00:00:00"/>
    <s v="Standard Class"/>
    <s v="GH-14425"/>
    <s v="Gary Hwang"/>
    <x v="0"/>
    <s v="United States"/>
    <s v="Tucson"/>
    <x v="16"/>
    <n v="85705"/>
    <x v="1"/>
    <s v="OFF-ST-10004804"/>
    <x v="1"/>
    <x v="4"/>
    <s v="Belkin 19&quot; Vented Equipment Shelf, Black"/>
    <n v="247.10399999999998"/>
    <n v="6"/>
    <n v="0.2"/>
    <n v="-58.68719999999999"/>
    <n v="-2.3749999999999999E-3"/>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n v="1.1249999999999999E-3"/>
  </r>
  <r>
    <n v="1527"/>
    <x v="733"/>
    <x v="0"/>
    <x v="405"/>
    <d v="2013-07-28T00:00:00"/>
    <s v="Standard Class"/>
    <s v="CJ-12010"/>
    <s v="Caroline Jumper"/>
    <x v="0"/>
    <s v="United States"/>
    <s v="Allentown"/>
    <x v="9"/>
    <n v="18103"/>
    <x v="3"/>
    <s v="OFF-AR-10002221"/>
    <x v="1"/>
    <x v="6"/>
    <s v="12 Colored Short Pencils"/>
    <n v="4.16"/>
    <n v="2"/>
    <n v="0.2"/>
    <n v="0.36400000000000032"/>
    <n v="8.7500000000000099E-4"/>
  </r>
  <r>
    <n v="1528"/>
    <x v="733"/>
    <x v="0"/>
    <x v="405"/>
    <d v="2013-07-28T00:00:00"/>
    <s v="Standard Class"/>
    <s v="CJ-12010"/>
    <s v="Caroline Jumper"/>
    <x v="0"/>
    <s v="United States"/>
    <s v="Allentown"/>
    <x v="9"/>
    <n v="18103"/>
    <x v="3"/>
    <s v="FUR-FU-10002456"/>
    <x v="0"/>
    <x v="5"/>
    <s v="Master Caster Door Stop, Large Neon Orange"/>
    <n v="11.648000000000001"/>
    <n v="2"/>
    <n v="0.2"/>
    <n v="3.3488000000000011"/>
    <n v="2.875E-3"/>
  </r>
  <r>
    <n v="1529"/>
    <x v="734"/>
    <x v="1"/>
    <x v="209"/>
    <d v="2012-11-10T00:00:00"/>
    <s v="Second Class"/>
    <s v="MC-18130"/>
    <s v="Mike Caudle"/>
    <x v="1"/>
    <s v="United States"/>
    <s v="Newark"/>
    <x v="13"/>
    <n v="19711"/>
    <x v="3"/>
    <s v="OFF-FA-10004968"/>
    <x v="1"/>
    <x v="13"/>
    <s v="Rubber Band Ball"/>
    <n v="26.18"/>
    <n v="7"/>
    <n v="0"/>
    <n v="0.5236000000000014"/>
    <n v="2.0000000000000101E-4"/>
  </r>
  <r>
    <n v="1530"/>
    <x v="734"/>
    <x v="1"/>
    <x v="209"/>
    <d v="2012-11-10T00:00:00"/>
    <s v="Second Class"/>
    <s v="MC-18130"/>
    <s v="Mike Caudle"/>
    <x v="1"/>
    <s v="United States"/>
    <s v="Newark"/>
    <x v="13"/>
    <n v="19711"/>
    <x v="3"/>
    <s v="OFF-PA-10001274"/>
    <x v="1"/>
    <x v="10"/>
    <s v="Loose Memo Sheets"/>
    <n v="7.3"/>
    <n v="2"/>
    <n v="0"/>
    <n v="3.4309999999999996"/>
    <n v="4.7000000000000002E-3"/>
  </r>
  <r>
    <n v="1531"/>
    <x v="735"/>
    <x v="1"/>
    <x v="514"/>
    <d v="2012-03-31T00:00:00"/>
    <s v="Standard Class"/>
    <s v="BV-11245"/>
    <s v="Benjamin Venier"/>
    <x v="1"/>
    <s v="United States"/>
    <s v="Miami"/>
    <x v="2"/>
    <n v="33142"/>
    <x v="0"/>
    <s v="OFF-PA-10001125"/>
    <x v="1"/>
    <x v="10"/>
    <s v="Xerox 1988"/>
    <n v="74.352000000000004"/>
    <n v="3"/>
    <n v="0.2"/>
    <n v="23.234999999999992"/>
    <n v="3.1250000000000002E-3"/>
  </r>
  <r>
    <n v="1532"/>
    <x v="736"/>
    <x v="3"/>
    <x v="515"/>
    <d v="2014-09-06T00:00:00"/>
    <s v="Standard Class"/>
    <s v="JF-15490"/>
    <s v="Jeremy Farry"/>
    <x v="0"/>
    <s v="United States"/>
    <s v="Tempe"/>
    <x v="16"/>
    <n v="85281"/>
    <x v="1"/>
    <s v="OFF-ST-10000344"/>
    <x v="1"/>
    <x v="4"/>
    <s v="Neat Ideas Personal Hanging Folder Files, Black"/>
    <n v="10.744"/>
    <n v="1"/>
    <n v="0.2"/>
    <n v="0.80579999999999963"/>
    <n v="7.5000000000000002E-4"/>
  </r>
  <r>
    <n v="1533"/>
    <x v="736"/>
    <x v="3"/>
    <x v="515"/>
    <d v="2014-09-06T00:00:00"/>
    <s v="Standard Class"/>
    <s v="JF-15490"/>
    <s v="Jeremy Farry"/>
    <x v="0"/>
    <s v="United States"/>
    <s v="Tempe"/>
    <x v="16"/>
    <n v="85281"/>
    <x v="1"/>
    <s v="OFF-FA-10000585"/>
    <x v="1"/>
    <x v="13"/>
    <s v="OIC Bulk Pack Metal Binder Clips"/>
    <n v="8.3760000000000012"/>
    <n v="3"/>
    <n v="0.2"/>
    <n v="2.7222"/>
    <n v="3.2499999999999999E-3"/>
  </r>
  <r>
    <n v="1534"/>
    <x v="737"/>
    <x v="0"/>
    <x v="429"/>
    <d v="2013-12-09T00:00:00"/>
    <s v="Standard Class"/>
    <s v="EB-13840"/>
    <s v="Ellis Ballard"/>
    <x v="1"/>
    <s v="United States"/>
    <s v="New York City"/>
    <x v="15"/>
    <n v="10035"/>
    <x v="3"/>
    <s v="OFF-ST-10003324"/>
    <x v="1"/>
    <x v="4"/>
    <s v="Belkin OmniView SE Rackmount Kit"/>
    <n v="212.88"/>
    <n v="6"/>
    <n v="0"/>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n v="8.2352941176470505E-4"/>
  </r>
  <r>
    <n v="1536"/>
    <x v="739"/>
    <x v="0"/>
    <x v="517"/>
    <d v="2013-11-03T00:00:00"/>
    <s v="Standard Class"/>
    <s v="JM-15655"/>
    <s v="Jim Mitchum"/>
    <x v="1"/>
    <s v="United States"/>
    <s v="Bridgeton"/>
    <x v="30"/>
    <n v="8302"/>
    <x v="3"/>
    <s v="OFF-ST-10000419"/>
    <x v="1"/>
    <x v="4"/>
    <s v="Rogers Jumbo File, Granite"/>
    <n v="40.74"/>
    <n v="3"/>
    <n v="0"/>
    <n v="0.4073999999999991"/>
    <n v="9.9999999999999802E-5"/>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n v="2.5999999999999999E-3"/>
  </r>
  <r>
    <n v="1538"/>
    <x v="740"/>
    <x v="3"/>
    <x v="175"/>
    <d v="2014-09-18T00:00:00"/>
    <s v="Second Class"/>
    <s v="CL-11890"/>
    <s v="Carl Ludwig"/>
    <x v="0"/>
    <s v="United States"/>
    <s v="Everett"/>
    <x v="31"/>
    <n v="2149"/>
    <x v="3"/>
    <s v="TEC-PH-10000439"/>
    <x v="2"/>
    <x v="7"/>
    <s v="GE DSL Phone Line Filter"/>
    <n v="39.99"/>
    <n v="1"/>
    <n v="0"/>
    <n v="11.597099999999998"/>
    <n v="2.8999999999999998E-3"/>
  </r>
  <r>
    <n v="1539"/>
    <x v="740"/>
    <x v="3"/>
    <x v="175"/>
    <d v="2014-09-18T00:00:00"/>
    <s v="Second Class"/>
    <s v="CL-11890"/>
    <s v="Carl Ludwig"/>
    <x v="0"/>
    <s v="United States"/>
    <s v="Everett"/>
    <x v="31"/>
    <n v="2149"/>
    <x v="3"/>
    <s v="OFF-AR-10003478"/>
    <x v="1"/>
    <x v="6"/>
    <s v="Avery Hi-Liter EverBold Pen Style Fluorescent Highlighters, 4/Pack"/>
    <n v="16.28"/>
    <n v="2"/>
    <n v="0"/>
    <n v="6.5120000000000005"/>
    <n v="4.0000000000000001E-3"/>
  </r>
  <r>
    <n v="1540"/>
    <x v="740"/>
    <x v="3"/>
    <x v="175"/>
    <d v="2014-09-18T00:00:00"/>
    <s v="Second Class"/>
    <s v="CL-11890"/>
    <s v="Carl Ludwig"/>
    <x v="0"/>
    <s v="United States"/>
    <s v="Everett"/>
    <x v="31"/>
    <n v="2149"/>
    <x v="3"/>
    <s v="FUR-BO-10002545"/>
    <x v="0"/>
    <x v="0"/>
    <s v="Atlantic Metals Mobile 3-Shelf Bookcases, Custom Colors"/>
    <n v="782.94"/>
    <n v="3"/>
    <n v="0"/>
    <n v="203.56440000000003"/>
    <n v="2.5999999999999999E-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n v="4.7999999999999996E-3"/>
  </r>
  <r>
    <n v="1542"/>
    <x v="741"/>
    <x v="2"/>
    <x v="518"/>
    <d v="2011-03-16T00:00:00"/>
    <s v="Second Class"/>
    <s v="CK-12205"/>
    <s v="Chloris Kastensmidt"/>
    <x v="0"/>
    <s v="United States"/>
    <s v="Columbus"/>
    <x v="24"/>
    <n v="43229"/>
    <x v="3"/>
    <s v="FUR-FU-10003981"/>
    <x v="0"/>
    <x v="5"/>
    <s v="Eldon Wave Desk Accessories"/>
    <n v="8.32"/>
    <n v="5"/>
    <n v="0.2"/>
    <n v="2.2880000000000003"/>
    <n v="2.7499999999999998E-3"/>
  </r>
  <r>
    <n v="1543"/>
    <x v="741"/>
    <x v="2"/>
    <x v="518"/>
    <d v="2011-03-16T00:00:00"/>
    <s v="Second Class"/>
    <s v="CK-12205"/>
    <s v="Chloris Kastensmidt"/>
    <x v="0"/>
    <s v="United States"/>
    <s v="Columbus"/>
    <x v="24"/>
    <n v="43229"/>
    <x v="3"/>
    <s v="OFF-FA-10001561"/>
    <x v="1"/>
    <x v="13"/>
    <s v="Stockwell Push Pins"/>
    <n v="10.464000000000002"/>
    <n v="6"/>
    <n v="0.2"/>
    <n v="1.7003999999999992"/>
    <n v="1.6249999999999999E-3"/>
  </r>
  <r>
    <n v="1544"/>
    <x v="742"/>
    <x v="2"/>
    <x v="519"/>
    <d v="2011-02-09T00:00:00"/>
    <s v="Standard Class"/>
    <s v="DB-13270"/>
    <s v="Deborah Brumfield"/>
    <x v="2"/>
    <s v="United States"/>
    <s v="San Diego"/>
    <x v="1"/>
    <n v="92024"/>
    <x v="1"/>
    <s v="OFF-BI-10004230"/>
    <x v="1"/>
    <x v="8"/>
    <s v="GBC Recycled Grain Textured Covers"/>
    <n v="82.896000000000001"/>
    <n v="3"/>
    <n v="0.2"/>
    <n v="29.0136"/>
    <n v="3.5000000000000001E-3"/>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n v="4.7000000000000002E-3"/>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n v="1.25E-3"/>
  </r>
  <r>
    <n v="1547"/>
    <x v="744"/>
    <x v="1"/>
    <x v="521"/>
    <d v="2012-11-27T00:00:00"/>
    <s v="Standard Class"/>
    <s v="VB-21745"/>
    <s v="Victoria Brennan"/>
    <x v="1"/>
    <s v="United States"/>
    <s v="San Antonio"/>
    <x v="5"/>
    <n v="78207"/>
    <x v="2"/>
    <s v="OFF-PA-10000994"/>
    <x v="1"/>
    <x v="10"/>
    <s v="Xerox 1915"/>
    <n v="335.52"/>
    <n v="4"/>
    <n v="0.2"/>
    <n v="117.43199999999999"/>
    <n v="3.5000000000000001E-3"/>
  </r>
  <r>
    <n v="1548"/>
    <x v="744"/>
    <x v="1"/>
    <x v="521"/>
    <d v="2012-11-27T00:00:00"/>
    <s v="Standard Class"/>
    <s v="VB-21745"/>
    <s v="Victoria Brennan"/>
    <x v="1"/>
    <s v="United States"/>
    <s v="San Antonio"/>
    <x v="5"/>
    <n v="78207"/>
    <x v="2"/>
    <s v="OFF-BI-10002867"/>
    <x v="1"/>
    <x v="8"/>
    <s v="GBC Recycled Regency Composition Covers"/>
    <n v="23.911999999999995"/>
    <n v="2"/>
    <n v="0.8"/>
    <n v="-40.650400000000019"/>
    <n v="-1.7000000000000001E-2"/>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n v="8.7500000000000002E-4"/>
  </r>
  <r>
    <n v="1550"/>
    <x v="745"/>
    <x v="2"/>
    <x v="522"/>
    <d v="2011-07-08T00:00:00"/>
    <s v="First Class"/>
    <s v="EP-13915"/>
    <s v="Emily Phan"/>
    <x v="0"/>
    <s v="United States"/>
    <s v="New York City"/>
    <x v="15"/>
    <n v="10011"/>
    <x v="3"/>
    <s v="TEC-CO-10001046"/>
    <x v="2"/>
    <x v="16"/>
    <s v="Canon Imageclass D680 Copier / Fax"/>
    <n v="559.99200000000008"/>
    <n v="1"/>
    <n v="0.2"/>
    <n v="174.99749999999997"/>
    <n v="3.1250000000000002E-3"/>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n v="-2.6499999999999999E-2"/>
  </r>
  <r>
    <n v="1552"/>
    <x v="747"/>
    <x v="0"/>
    <x v="26"/>
    <d v="2013-06-23T00:00:00"/>
    <s v="Standard Class"/>
    <s v="IG-15085"/>
    <s v="Ivan Gibson"/>
    <x v="0"/>
    <s v="United States"/>
    <s v="San Diego"/>
    <x v="1"/>
    <n v="92024"/>
    <x v="1"/>
    <s v="OFF-PA-10000806"/>
    <x v="1"/>
    <x v="10"/>
    <s v="Xerox 1934"/>
    <n v="111.96"/>
    <n v="2"/>
    <n v="0"/>
    <n v="54.860399999999998"/>
    <n v="4.8999999999999998E-3"/>
  </r>
  <r>
    <n v="1553"/>
    <x v="748"/>
    <x v="2"/>
    <x v="523"/>
    <d v="2011-05-05T00:00:00"/>
    <s v="First Class"/>
    <s v="JS-15940"/>
    <s v="Joni Sundaresam"/>
    <x v="2"/>
    <s v="United States"/>
    <s v="Appleton"/>
    <x v="6"/>
    <n v="54915"/>
    <x v="2"/>
    <s v="OFF-LA-10002195"/>
    <x v="1"/>
    <x v="2"/>
    <s v="Avery 481"/>
    <n v="21.560000000000002"/>
    <n v="7"/>
    <n v="0"/>
    <n v="10.348799999999999"/>
    <n v="4.7999999999999996E-3"/>
  </r>
  <r>
    <n v="1554"/>
    <x v="749"/>
    <x v="3"/>
    <x v="524"/>
    <d v="2014-10-22T00:00:00"/>
    <s v="Standard Class"/>
    <s v="BO-11425"/>
    <s v="Bobby Odegard"/>
    <x v="0"/>
    <s v="United States"/>
    <s v="Richmond"/>
    <x v="0"/>
    <n v="40475"/>
    <x v="0"/>
    <s v="OFF-BI-10003719"/>
    <x v="1"/>
    <x v="8"/>
    <s v="Large Capacity Hanging Post Binders"/>
    <n v="124.75"/>
    <n v="5"/>
    <n v="0"/>
    <n v="57.384999999999991"/>
    <n v="4.5999999999999999E-3"/>
  </r>
  <r>
    <n v="1555"/>
    <x v="750"/>
    <x v="1"/>
    <x v="525"/>
    <d v="2012-02-13T00:00:00"/>
    <s v="Standard Class"/>
    <s v="VW-21775"/>
    <s v="Victoria Wilson"/>
    <x v="1"/>
    <s v="United States"/>
    <s v="Bellevue"/>
    <x v="4"/>
    <n v="98006"/>
    <x v="1"/>
    <s v="OFF-AR-10001315"/>
    <x v="1"/>
    <x v="6"/>
    <s v="Newell 310"/>
    <n v="5.28"/>
    <n v="3"/>
    <n v="0"/>
    <n v="1.5311999999999999"/>
    <n v="2.8999999999999998E-3"/>
  </r>
  <r>
    <n v="1556"/>
    <x v="751"/>
    <x v="3"/>
    <x v="507"/>
    <d v="2014-09-09T00:00:00"/>
    <s v="Standard Class"/>
    <s v="AB-10150"/>
    <s v="Aimee Bixby"/>
    <x v="0"/>
    <s v="United States"/>
    <s v="Long Beach"/>
    <x v="15"/>
    <n v="11561"/>
    <x v="3"/>
    <s v="TEC-AC-10000171"/>
    <x v="2"/>
    <x v="11"/>
    <s v="Verbatim 25 GB 6x Blu-ray Single Layer Recordable Disc, 25/Pack"/>
    <n v="91.96"/>
    <n v="4"/>
    <n v="0"/>
    <n v="39.5428"/>
    <n v="4.3E-3"/>
  </r>
  <r>
    <n v="1557"/>
    <x v="752"/>
    <x v="0"/>
    <x v="195"/>
    <d v="2013-05-16T00:00:00"/>
    <s v="Standard Class"/>
    <s v="JW-16075"/>
    <s v="Julia West"/>
    <x v="0"/>
    <s v="United States"/>
    <s v="Philadelphia"/>
    <x v="9"/>
    <n v="19140"/>
    <x v="3"/>
    <s v="OFF-EN-10003134"/>
    <x v="1"/>
    <x v="12"/>
    <s v="Staples"/>
    <n v="9.3439999999999994"/>
    <n v="1"/>
    <n v="0.2"/>
    <n v="3.504"/>
    <n v="3.7499999999999999E-3"/>
  </r>
  <r>
    <n v="1558"/>
    <x v="752"/>
    <x v="0"/>
    <x v="195"/>
    <d v="2013-05-16T00:00:00"/>
    <s v="Standard Class"/>
    <s v="JW-16075"/>
    <s v="Julia West"/>
    <x v="0"/>
    <s v="United States"/>
    <s v="Philadelphia"/>
    <x v="9"/>
    <n v="19140"/>
    <x v="3"/>
    <s v="OFF-AR-10001955"/>
    <x v="1"/>
    <x v="6"/>
    <s v="Newell 319"/>
    <n v="79.36"/>
    <n v="5"/>
    <n v="0.2"/>
    <n v="9.919999999999991"/>
    <n v="1.25E-3"/>
  </r>
  <r>
    <n v="1559"/>
    <x v="753"/>
    <x v="1"/>
    <x v="199"/>
    <d v="2012-03-18T00:00:00"/>
    <s v="Second Class"/>
    <s v="JE-15475"/>
    <s v="Jeremy Ellison"/>
    <x v="0"/>
    <s v="United States"/>
    <s v="Seattle"/>
    <x v="4"/>
    <n v="98103"/>
    <x v="1"/>
    <s v="FUR-TA-10001039"/>
    <x v="0"/>
    <x v="3"/>
    <s v="KI Adjustable-Height Table"/>
    <n v="171.96"/>
    <n v="2"/>
    <n v="0"/>
    <n v="44.709600000000009"/>
    <n v="2.5999999999999999E-3"/>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n v="3.6250000000000002E-3"/>
  </r>
  <r>
    <n v="1561"/>
    <x v="755"/>
    <x v="2"/>
    <x v="527"/>
    <d v="2011-04-09T00:00:00"/>
    <s v="Standard Class"/>
    <s v="PK-18910"/>
    <s v="Paul Knutson"/>
    <x v="2"/>
    <s v="United States"/>
    <s v="San Francisco"/>
    <x v="1"/>
    <n v="94109"/>
    <x v="1"/>
    <s v="OFF-LA-10001641"/>
    <x v="1"/>
    <x v="2"/>
    <s v="Avery 518"/>
    <n v="18.899999999999999"/>
    <n v="6"/>
    <n v="0"/>
    <n v="9.0719999999999992"/>
    <n v="4.7999999999999996E-3"/>
  </r>
  <r>
    <n v="1562"/>
    <x v="756"/>
    <x v="3"/>
    <x v="528"/>
    <d v="2014-09-07T00:00:00"/>
    <s v="First Class"/>
    <s v="CS-12400"/>
    <s v="Christopher Schild"/>
    <x v="2"/>
    <s v="United States"/>
    <s v="Seattle"/>
    <x v="4"/>
    <n v="98115"/>
    <x v="1"/>
    <s v="OFF-AR-10003732"/>
    <x v="1"/>
    <x v="6"/>
    <s v="Newell 333"/>
    <n v="2.78"/>
    <n v="1"/>
    <n v="0"/>
    <n v="0.72279999999999989"/>
    <n v="2.5999999999999999E-3"/>
  </r>
  <r>
    <n v="1563"/>
    <x v="757"/>
    <x v="3"/>
    <x v="160"/>
    <d v="2014-07-01T00:00:00"/>
    <s v="Same Day"/>
    <s v="SG-20470"/>
    <s v="Sheri Gordon"/>
    <x v="0"/>
    <s v="United States"/>
    <s v="New York City"/>
    <x v="15"/>
    <n v="10011"/>
    <x v="3"/>
    <s v="FUR-TA-10000577"/>
    <x v="0"/>
    <x v="3"/>
    <s v="Bretford CR4500 Series Slim Rectangular Table"/>
    <n v="1044.6299999999999"/>
    <n v="5"/>
    <n v="0.4"/>
    <n v="-295.97849999999994"/>
    <n v="-2.8333333333333301E-3"/>
  </r>
  <r>
    <n v="1564"/>
    <x v="758"/>
    <x v="1"/>
    <x v="529"/>
    <d v="2012-11-09T00:00:00"/>
    <s v="Same Day"/>
    <s v="CM-12190"/>
    <s v="Charlotte Melton"/>
    <x v="0"/>
    <s v="United States"/>
    <s v="Philadelphia"/>
    <x v="9"/>
    <n v="19134"/>
    <x v="3"/>
    <s v="OFF-PA-10004000"/>
    <x v="1"/>
    <x v="10"/>
    <s v="While You Were Out Pads, 50 per Pad, 4 x 5 1/4, Green Cycle"/>
    <n v="11.352000000000002"/>
    <n v="3"/>
    <n v="0.2"/>
    <n v="4.1151"/>
    <n v="3.6250000000000002E-3"/>
  </r>
  <r>
    <n v="1565"/>
    <x v="759"/>
    <x v="2"/>
    <x v="530"/>
    <d v="2011-03-04T00:00:00"/>
    <s v="Same Day"/>
    <s v="CL-12565"/>
    <s v="Clay Ludtke"/>
    <x v="0"/>
    <s v="United States"/>
    <s v="Columbia"/>
    <x v="20"/>
    <n v="29203"/>
    <x v="0"/>
    <s v="OFF-ST-10001370"/>
    <x v="1"/>
    <x v="4"/>
    <s v="Sensible Storage WireTech Storage Systems"/>
    <n v="354.90000000000003"/>
    <n v="5"/>
    <n v="0"/>
    <n v="17.744999999999962"/>
    <n v="4.9999999999999903E-4"/>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n v="8.7500000000000002E-4"/>
  </r>
  <r>
    <n v="1567"/>
    <x v="761"/>
    <x v="1"/>
    <x v="239"/>
    <d v="2012-11-30T00:00:00"/>
    <s v="First Class"/>
    <s v="AW-10840"/>
    <s v="Anthony Witt"/>
    <x v="0"/>
    <s v="United States"/>
    <s v="Allen"/>
    <x v="5"/>
    <n v="75002"/>
    <x v="2"/>
    <s v="TEC-AC-10003038"/>
    <x v="2"/>
    <x v="11"/>
    <s v="Kingston Digital DataTraveler 16GB USB 2.0"/>
    <n v="21.48"/>
    <n v="3"/>
    <n v="0.2"/>
    <n v="-0.26850000000000307"/>
    <n v="-1.2500000000000101E-4"/>
  </r>
  <r>
    <n v="1568"/>
    <x v="761"/>
    <x v="1"/>
    <x v="239"/>
    <d v="2012-11-30T00:00:00"/>
    <s v="First Class"/>
    <s v="AW-10840"/>
    <s v="Anthony Witt"/>
    <x v="0"/>
    <s v="United States"/>
    <s v="Allen"/>
    <x v="5"/>
    <n v="75002"/>
    <x v="2"/>
    <s v="OFF-BI-10000088"/>
    <x v="1"/>
    <x v="8"/>
    <s v="GBC Imprintable Covers"/>
    <n v="8.7839999999999989"/>
    <n v="4"/>
    <n v="0.8"/>
    <n v="-13.615200000000002"/>
    <n v="-1.55E-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n v="4.8999999999999998E-3"/>
  </r>
  <r>
    <n v="1570"/>
    <x v="763"/>
    <x v="3"/>
    <x v="200"/>
    <d v="2014-12-01T00:00:00"/>
    <s v="Standard Class"/>
    <s v="AH-10075"/>
    <s v="Adam Hart"/>
    <x v="1"/>
    <s v="United States"/>
    <s v="Atlanta"/>
    <x v="32"/>
    <n v="30318"/>
    <x v="0"/>
    <s v="OFF-AR-10003504"/>
    <x v="1"/>
    <x v="6"/>
    <s v="Newell 347"/>
    <n v="12.84"/>
    <n v="3"/>
    <n v="0"/>
    <n v="3.7235999999999989"/>
    <n v="2.8999999999999998E-3"/>
  </r>
  <r>
    <n v="1571"/>
    <x v="764"/>
    <x v="2"/>
    <x v="533"/>
    <d v="2011-11-25T00:00:00"/>
    <s v="First Class"/>
    <s v="SC-20095"/>
    <s v="Sanjit Chand"/>
    <x v="0"/>
    <s v="United States"/>
    <s v="Los Angeles"/>
    <x v="1"/>
    <n v="90004"/>
    <x v="1"/>
    <s v="FUR-CH-10000863"/>
    <x v="0"/>
    <x v="1"/>
    <s v="Novimex Swivel Fabric Task Chair"/>
    <n v="603.91999999999996"/>
    <n v="5"/>
    <n v="0.2"/>
    <n v="-67.941000000000003"/>
    <n v="-1.1249999999999999E-3"/>
  </r>
  <r>
    <n v="1572"/>
    <x v="764"/>
    <x v="2"/>
    <x v="533"/>
    <d v="2011-11-25T00:00:00"/>
    <s v="First Class"/>
    <s v="SC-20095"/>
    <s v="Sanjit Chand"/>
    <x v="0"/>
    <s v="United States"/>
    <s v="Los Angeles"/>
    <x v="1"/>
    <n v="90004"/>
    <x v="1"/>
    <s v="OFF-EN-10003160"/>
    <x v="1"/>
    <x v="12"/>
    <s v="Pastel Pink Envelopes"/>
    <n v="21.84"/>
    <n v="3"/>
    <n v="0"/>
    <n v="10.4832"/>
    <n v="4.7999999999999996E-3"/>
  </r>
  <r>
    <n v="1573"/>
    <x v="764"/>
    <x v="2"/>
    <x v="533"/>
    <d v="2011-11-25T00:00:00"/>
    <s v="First Class"/>
    <s v="SC-20095"/>
    <s v="Sanjit Chand"/>
    <x v="0"/>
    <s v="United States"/>
    <s v="Los Angeles"/>
    <x v="1"/>
    <n v="90004"/>
    <x v="1"/>
    <s v="TEC-AC-10003280"/>
    <x v="2"/>
    <x v="11"/>
    <s v="Belkin F8E887 USB Wired Ergonomic Keyboard"/>
    <n v="29.99"/>
    <n v="1"/>
    <n v="0"/>
    <n v="6.2978999999999985"/>
    <n v="2.0999999999999999E-3"/>
  </r>
  <r>
    <n v="1574"/>
    <x v="764"/>
    <x v="2"/>
    <x v="533"/>
    <d v="2011-11-25T00:00:00"/>
    <s v="First Class"/>
    <s v="SC-20095"/>
    <s v="Sanjit Chand"/>
    <x v="0"/>
    <s v="United States"/>
    <s v="Los Angeles"/>
    <x v="1"/>
    <n v="90004"/>
    <x v="1"/>
    <s v="FUR-CH-10000595"/>
    <x v="0"/>
    <x v="1"/>
    <s v="Safco Contoured Stacking Chairs"/>
    <n v="381.44000000000005"/>
    <n v="2"/>
    <n v="0.2"/>
    <n v="23.839999999999975"/>
    <n v="6.2499999999999904E-4"/>
  </r>
  <r>
    <n v="1575"/>
    <x v="765"/>
    <x v="2"/>
    <x v="534"/>
    <d v="2011-12-18T00:00:00"/>
    <s v="First Class"/>
    <s v="MC-18100"/>
    <s v="Mick Crebagga"/>
    <x v="0"/>
    <s v="United States"/>
    <s v="El Paso"/>
    <x v="5"/>
    <n v="79907"/>
    <x v="2"/>
    <s v="TEC-PH-10000169"/>
    <x v="2"/>
    <x v="7"/>
    <s v="ARKON Windshield Dashboard Air Vent Car Mount Holder"/>
    <n v="40.68"/>
    <n v="3"/>
    <n v="0.2"/>
    <n v="-9.153000000000004"/>
    <n v="-2.2499999999999998E-3"/>
  </r>
  <r>
    <n v="1576"/>
    <x v="765"/>
    <x v="2"/>
    <x v="534"/>
    <d v="2011-12-18T00:00:00"/>
    <s v="First Class"/>
    <s v="MC-18100"/>
    <s v="Mick Crebagga"/>
    <x v="0"/>
    <s v="United States"/>
    <s v="El Paso"/>
    <x v="5"/>
    <n v="79907"/>
    <x v="2"/>
    <s v="FUR-CH-10004675"/>
    <x v="0"/>
    <x v="1"/>
    <s v="Lifetime Advantage Folding Chairs, 4/Carton"/>
    <n v="763.28"/>
    <n v="5"/>
    <n v="0.3"/>
    <n v="-21.807999999999993"/>
    <n v="-2.8571428571428601E-4"/>
  </r>
  <r>
    <n v="1577"/>
    <x v="766"/>
    <x v="0"/>
    <x v="183"/>
    <d v="2013-04-28T00:00:00"/>
    <s v="Standard Class"/>
    <s v="TT-21460"/>
    <s v="Tonja Turnell"/>
    <x v="2"/>
    <s v="United States"/>
    <s v="Aurora"/>
    <x v="10"/>
    <n v="60505"/>
    <x v="2"/>
    <s v="OFF-ST-10002406"/>
    <x v="1"/>
    <x v="4"/>
    <s v="Pizazz Global Quick File"/>
    <n v="23.952000000000002"/>
    <n v="2"/>
    <n v="0.2"/>
    <n v="2.3952000000000018"/>
    <n v="1E-3"/>
  </r>
  <r>
    <n v="1578"/>
    <x v="767"/>
    <x v="0"/>
    <x v="454"/>
    <d v="2013-05-28T00:00:00"/>
    <s v="Standard Class"/>
    <s v="AP-10720"/>
    <s v="Anne Pryor"/>
    <x v="2"/>
    <s v="United States"/>
    <s v="Florence"/>
    <x v="19"/>
    <n v="35630"/>
    <x v="0"/>
    <s v="OFF-PA-10001526"/>
    <x v="1"/>
    <x v="10"/>
    <s v="Xerox 1949"/>
    <n v="4.9800000000000004"/>
    <n v="1"/>
    <n v="0"/>
    <n v="2.4402000000000004"/>
    <n v="4.8999999999999998E-3"/>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n v="2.8999999999999998E-3"/>
  </r>
  <r>
    <n v="1580"/>
    <x v="769"/>
    <x v="1"/>
    <x v="101"/>
    <d v="2012-08-12T00:00:00"/>
    <s v="First Class"/>
    <s v="NP-18325"/>
    <s v="Naresj Patel"/>
    <x v="0"/>
    <s v="United States"/>
    <s v="New York City"/>
    <x v="15"/>
    <n v="10024"/>
    <x v="3"/>
    <s v="TEC-PH-10003012"/>
    <x v="2"/>
    <x v="7"/>
    <s v="Nortel Meridian M3904 Professional Digital phone"/>
    <n v="307.98"/>
    <n v="2"/>
    <n v="0"/>
    <n v="89.314199999999971"/>
    <n v="2.8999999999999998E-3"/>
  </r>
  <r>
    <n v="1581"/>
    <x v="769"/>
    <x v="1"/>
    <x v="101"/>
    <d v="2012-08-12T00:00:00"/>
    <s v="First Class"/>
    <s v="NP-18325"/>
    <s v="Naresj Patel"/>
    <x v="0"/>
    <s v="United States"/>
    <s v="New York City"/>
    <x v="15"/>
    <n v="10024"/>
    <x v="3"/>
    <s v="FUR-TA-10002607"/>
    <x v="0"/>
    <x v="3"/>
    <s v="KI Conference Tables"/>
    <n v="382.80599999999998"/>
    <n v="9"/>
    <n v="0.4"/>
    <n v="-153.12239999999997"/>
    <n v="-4.0000000000000001E-3"/>
  </r>
  <r>
    <n v="1582"/>
    <x v="769"/>
    <x v="1"/>
    <x v="101"/>
    <d v="2012-08-12T00:00:00"/>
    <s v="First Class"/>
    <s v="NP-18325"/>
    <s v="Naresj Patel"/>
    <x v="0"/>
    <s v="United States"/>
    <s v="New York City"/>
    <x v="15"/>
    <n v="10024"/>
    <x v="3"/>
    <s v="OFF-ST-10000642"/>
    <x v="1"/>
    <x v="4"/>
    <s v="Tennsco Lockers, Gray"/>
    <n v="41.96"/>
    <n v="2"/>
    <n v="0"/>
    <n v="2.9371999999999971"/>
    <n v="6.9999999999999902E-4"/>
  </r>
  <r>
    <n v="1583"/>
    <x v="769"/>
    <x v="1"/>
    <x v="101"/>
    <d v="2012-08-12T00:00:00"/>
    <s v="First Class"/>
    <s v="NP-18325"/>
    <s v="Naresj Patel"/>
    <x v="0"/>
    <s v="United States"/>
    <s v="New York City"/>
    <x v="15"/>
    <n v="10024"/>
    <x v="3"/>
    <s v="OFF-BI-10000545"/>
    <x v="1"/>
    <x v="8"/>
    <s v="GBC Ibimaster 500 Manual ProClick Binding System"/>
    <n v="1217.568"/>
    <n v="2"/>
    <n v="0.2"/>
    <n v="456.58800000000002"/>
    <n v="3.7499999999999999E-3"/>
  </r>
  <r>
    <n v="1584"/>
    <x v="769"/>
    <x v="1"/>
    <x v="101"/>
    <d v="2012-08-12T00:00:00"/>
    <s v="First Class"/>
    <s v="NP-18325"/>
    <s v="Naresj Patel"/>
    <x v="0"/>
    <s v="United States"/>
    <s v="New York City"/>
    <x v="15"/>
    <n v="10024"/>
    <x v="3"/>
    <s v="FUR-FU-10002157"/>
    <x v="0"/>
    <x v="5"/>
    <s v="Artistic Insta-Plaque"/>
    <n v="47.04"/>
    <n v="3"/>
    <n v="0"/>
    <n v="18.345599999999997"/>
    <n v="3.8999999999999998E-3"/>
  </r>
  <r>
    <n v="1585"/>
    <x v="769"/>
    <x v="1"/>
    <x v="101"/>
    <d v="2012-08-12T00:00:00"/>
    <s v="First Class"/>
    <s v="NP-18325"/>
    <s v="Naresj Patel"/>
    <x v="0"/>
    <s v="United States"/>
    <s v="New York City"/>
    <x v="15"/>
    <n v="10024"/>
    <x v="3"/>
    <s v="FUR-FU-10001706"/>
    <x v="0"/>
    <x v="5"/>
    <s v="Longer-Life Soft White Bulbs"/>
    <n v="6.16"/>
    <n v="2"/>
    <n v="0"/>
    <n v="2.9567999999999999"/>
    <n v="4.7999999999999996E-3"/>
  </r>
  <r>
    <n v="1586"/>
    <x v="769"/>
    <x v="1"/>
    <x v="101"/>
    <d v="2012-08-12T00:00:00"/>
    <s v="First Class"/>
    <s v="NP-18325"/>
    <s v="Naresj Patel"/>
    <x v="0"/>
    <s v="United States"/>
    <s v="New York City"/>
    <x v="15"/>
    <n v="10024"/>
    <x v="3"/>
    <s v="TEC-PH-10000984"/>
    <x v="2"/>
    <x v="7"/>
    <s v="Panasonic KX-TG9471B"/>
    <n v="979.95"/>
    <n v="5"/>
    <n v="0"/>
    <n v="274.38600000000008"/>
    <n v="2.8E-3"/>
  </r>
  <r>
    <n v="1587"/>
    <x v="769"/>
    <x v="1"/>
    <x v="101"/>
    <d v="2012-08-12T00:00:00"/>
    <s v="First Class"/>
    <s v="NP-18325"/>
    <s v="Naresj Patel"/>
    <x v="0"/>
    <s v="United States"/>
    <s v="New York City"/>
    <x v="15"/>
    <n v="10024"/>
    <x v="3"/>
    <s v="OFF-PA-10001357"/>
    <x v="1"/>
    <x v="10"/>
    <s v="Xerox 1886"/>
    <n v="143.69999999999999"/>
    <n v="3"/>
    <n v="0"/>
    <n v="68.975999999999999"/>
    <n v="4.7999999999999996E-3"/>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n v="4.7000000000000002E-3"/>
  </r>
  <r>
    <n v="1589"/>
    <x v="769"/>
    <x v="1"/>
    <x v="101"/>
    <d v="2012-08-12T00:00:00"/>
    <s v="First Class"/>
    <s v="NP-18325"/>
    <s v="Naresj Patel"/>
    <x v="0"/>
    <s v="United States"/>
    <s v="New York City"/>
    <x v="15"/>
    <n v="10024"/>
    <x v="3"/>
    <s v="TEC-AC-10002600"/>
    <x v="2"/>
    <x v="11"/>
    <s v="Belkin QODE FastFit Bluetooth Keyboard"/>
    <n v="247.8"/>
    <n v="4"/>
    <n v="0"/>
    <n v="34.692000000000007"/>
    <n v="1.4E-3"/>
  </r>
  <r>
    <n v="1590"/>
    <x v="770"/>
    <x v="0"/>
    <x v="536"/>
    <d v="2013-05-17T00:00:00"/>
    <s v="Standard Class"/>
    <s v="VG-21805"/>
    <s v="Vivek Grady"/>
    <x v="1"/>
    <s v="United States"/>
    <s v="Virginia Beach"/>
    <x v="17"/>
    <n v="23464"/>
    <x v="0"/>
    <s v="OFF-AR-10001662"/>
    <x v="1"/>
    <x v="6"/>
    <s v="Rogers Handheld Barrel Pencil Sharpener"/>
    <n v="10.96"/>
    <n v="4"/>
    <n v="0"/>
    <n v="2.9592000000000009"/>
    <n v="2.7000000000000001E-3"/>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n v="1.75E-3"/>
  </r>
  <r>
    <n v="1592"/>
    <x v="771"/>
    <x v="0"/>
    <x v="173"/>
    <d v="2013-04-20T00:00:00"/>
    <s v="Standard Class"/>
    <s v="MY-18295"/>
    <s v="Muhammed Yedwab"/>
    <x v="1"/>
    <s v="United States"/>
    <s v="Grapevine"/>
    <x v="5"/>
    <n v="76051"/>
    <x v="2"/>
    <s v="OFF-FA-10002988"/>
    <x v="1"/>
    <x v="13"/>
    <s v="Ideal Clamps"/>
    <n v="8.0399999999999991"/>
    <n v="5"/>
    <n v="0.2"/>
    <n v="2.9144999999999994"/>
    <n v="3.6250000000000002E-3"/>
  </r>
  <r>
    <n v="1593"/>
    <x v="772"/>
    <x v="1"/>
    <x v="537"/>
    <d v="2012-06-25T00:00:00"/>
    <s v="Second Class"/>
    <s v="RD-19480"/>
    <s v="Rick Duston"/>
    <x v="0"/>
    <s v="United States"/>
    <s v="Olympia"/>
    <x v="4"/>
    <n v="98502"/>
    <x v="1"/>
    <s v="TEC-PH-10004830"/>
    <x v="2"/>
    <x v="7"/>
    <s v="Pyle PRT45 Retro Home Telephone"/>
    <n v="201.56800000000001"/>
    <n v="4"/>
    <n v="0.2"/>
    <n v="22.676399999999994"/>
    <n v="1.1249999999999999E-3"/>
  </r>
  <r>
    <n v="1594"/>
    <x v="773"/>
    <x v="2"/>
    <x v="538"/>
    <d v="2011-10-19T00:00:00"/>
    <s v="Same Day"/>
    <s v="JF-15490"/>
    <s v="Jeremy Farry"/>
    <x v="0"/>
    <s v="United States"/>
    <s v="Los Angeles"/>
    <x v="1"/>
    <n v="90032"/>
    <x v="1"/>
    <s v="OFF-PA-10004519"/>
    <x v="1"/>
    <x v="10"/>
    <s v="Spiral Phone Message Books with Labels by Adams"/>
    <n v="13.440000000000001"/>
    <n v="3"/>
    <n v="0"/>
    <n v="6.5856000000000012"/>
    <n v="4.8999999999999998E-3"/>
  </r>
  <r>
    <n v="1595"/>
    <x v="774"/>
    <x v="1"/>
    <x v="539"/>
    <d v="2012-03-27T00:00:00"/>
    <s v="First Class"/>
    <s v="DP-13390"/>
    <s v="Dennis Pardue"/>
    <x v="2"/>
    <s v="United States"/>
    <s v="Peoria"/>
    <x v="10"/>
    <n v="61604"/>
    <x v="2"/>
    <s v="FUR-BO-10000362"/>
    <x v="0"/>
    <x v="0"/>
    <s v="Sauder Inglewood Library Bookcases"/>
    <n v="359.05799999999994"/>
    <n v="3"/>
    <n v="0.3"/>
    <n v="-35.905799999999999"/>
    <n v="-1E-3"/>
  </r>
  <r>
    <n v="1596"/>
    <x v="775"/>
    <x v="3"/>
    <x v="540"/>
    <d v="2014-05-13T00:00:00"/>
    <s v="Standard Class"/>
    <s v="MD-17350"/>
    <s v="Maribeth Dona"/>
    <x v="0"/>
    <s v="United States"/>
    <s v="Columbus"/>
    <x v="24"/>
    <n v="43229"/>
    <x v="3"/>
    <s v="FUR-CH-10004540"/>
    <x v="0"/>
    <x v="1"/>
    <s v="Global Chrome Stack Chair"/>
    <n v="47.991999999999997"/>
    <n v="2"/>
    <n v="0.3"/>
    <n v="-2.0567999999999991"/>
    <n v="-4.2857142857142801E-4"/>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n v="3.2000000000000002E-3"/>
  </r>
  <r>
    <n v="1598"/>
    <x v="777"/>
    <x v="3"/>
    <x v="123"/>
    <d v="2014-11-22T00:00:00"/>
    <s v="Second Class"/>
    <s v="AB-10150"/>
    <s v="Aimee Bixby"/>
    <x v="0"/>
    <s v="United States"/>
    <s v="Carrollton"/>
    <x v="5"/>
    <n v="75007"/>
    <x v="2"/>
    <s v="OFF-PA-10000308"/>
    <x v="1"/>
    <x v="10"/>
    <s v="Xerox 1901"/>
    <n v="16.896000000000001"/>
    <n v="4"/>
    <n v="0.2"/>
    <n v="5.2799999999999994"/>
    <n v="3.1250000000000002E-3"/>
  </r>
  <r>
    <n v="1599"/>
    <x v="777"/>
    <x v="3"/>
    <x v="123"/>
    <d v="2014-11-22T00:00:00"/>
    <s v="Second Class"/>
    <s v="AB-10150"/>
    <s v="Aimee Bixby"/>
    <x v="0"/>
    <s v="United States"/>
    <s v="Carrollton"/>
    <x v="5"/>
    <n v="75007"/>
    <x v="2"/>
    <s v="OFF-SU-10001165"/>
    <x v="1"/>
    <x v="14"/>
    <s v="Acme Elite Stainless Steel Scissors"/>
    <n v="6.6720000000000006"/>
    <n v="1"/>
    <n v="0.2"/>
    <n v="0.50039999999999996"/>
    <n v="7.5000000000000002E-4"/>
  </r>
  <r>
    <n v="1600"/>
    <x v="777"/>
    <x v="3"/>
    <x v="123"/>
    <d v="2014-11-22T00:00:00"/>
    <s v="Second Class"/>
    <s v="AB-10150"/>
    <s v="Aimee Bixby"/>
    <x v="0"/>
    <s v="United States"/>
    <s v="Carrollton"/>
    <x v="5"/>
    <n v="75007"/>
    <x v="2"/>
    <s v="OFF-AR-10003373"/>
    <x v="1"/>
    <x v="6"/>
    <s v="Boston School Pro Electric Pencil Sharpener, 1670"/>
    <n v="99.13600000000001"/>
    <n v="4"/>
    <n v="0.2"/>
    <n v="8.674399999999995"/>
    <n v="8.7499999999999904E-4"/>
  </r>
  <r>
    <n v="1601"/>
    <x v="777"/>
    <x v="3"/>
    <x v="123"/>
    <d v="2014-11-22T00:00:00"/>
    <s v="Second Class"/>
    <s v="AB-10150"/>
    <s v="Aimee Bixby"/>
    <x v="0"/>
    <s v="United States"/>
    <s v="Carrollton"/>
    <x v="5"/>
    <n v="75007"/>
    <x v="2"/>
    <s v="FUR-FU-10001967"/>
    <x v="0"/>
    <x v="5"/>
    <s v="Telescoping Adjustable Floor Lamp"/>
    <n v="15.991999999999999"/>
    <n v="2"/>
    <n v="0.6"/>
    <n v="-13.992999999999999"/>
    <n v="-8.7500000000000008E-3"/>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n v="2E-3"/>
  </r>
  <r>
    <n v="1603"/>
    <x v="779"/>
    <x v="0"/>
    <x v="25"/>
    <d v="2013-12-18T00:00:00"/>
    <s v="Standard Class"/>
    <s v="CA-12775"/>
    <s v="Cynthia Arntzen"/>
    <x v="0"/>
    <s v="United States"/>
    <s v="Smyrna"/>
    <x v="18"/>
    <n v="37167"/>
    <x v="0"/>
    <s v="OFF-AR-10003251"/>
    <x v="1"/>
    <x v="6"/>
    <s v="Prang Drawing Pencil Set"/>
    <n v="6.6719999999999988"/>
    <n v="3"/>
    <n v="0.2"/>
    <n v="1.6679999999999997"/>
    <n v="2.5000000000000001E-3"/>
  </r>
  <r>
    <n v="1604"/>
    <x v="780"/>
    <x v="3"/>
    <x v="329"/>
    <d v="2014-12-05T00:00:00"/>
    <s v="Standard Class"/>
    <s v="ME-17725"/>
    <s v="Max Engle"/>
    <x v="0"/>
    <s v="United States"/>
    <s v="Newark"/>
    <x v="13"/>
    <n v="19711"/>
    <x v="3"/>
    <s v="OFF-AR-10001044"/>
    <x v="1"/>
    <x v="6"/>
    <s v="BOSTON Ranger #55 Pencil Sharpener, Black"/>
    <n v="155.94"/>
    <n v="6"/>
    <n v="0"/>
    <n v="45.222599999999993"/>
    <n v="2.8999999999999998E-3"/>
  </r>
  <r>
    <n v="1605"/>
    <x v="781"/>
    <x v="0"/>
    <x v="475"/>
    <d v="2013-04-25T00:00:00"/>
    <s v="Second Class"/>
    <s v="JO-15280"/>
    <s v="Jas O'Carroll"/>
    <x v="0"/>
    <s v="United States"/>
    <s v="Los Angeles"/>
    <x v="1"/>
    <n v="90049"/>
    <x v="1"/>
    <s v="TEC-PH-10004700"/>
    <x v="2"/>
    <x v="7"/>
    <s v="PowerGen Dual USB Car Charger"/>
    <n v="39.960000000000008"/>
    <n v="5"/>
    <n v="0.2"/>
    <n v="12.986999999999995"/>
    <n v="3.2499999999999999E-3"/>
  </r>
  <r>
    <n v="1606"/>
    <x v="781"/>
    <x v="0"/>
    <x v="475"/>
    <d v="2013-04-25T00:00:00"/>
    <s v="Second Class"/>
    <s v="JO-15280"/>
    <s v="Jas O'Carroll"/>
    <x v="0"/>
    <s v="United States"/>
    <s v="Los Angeles"/>
    <x v="1"/>
    <n v="90049"/>
    <x v="1"/>
    <s v="OFF-AR-10000823"/>
    <x v="1"/>
    <x v="6"/>
    <s v="Newell 307"/>
    <n v="5.46"/>
    <n v="3"/>
    <n v="0"/>
    <n v="1.5288000000000002"/>
    <n v="2.8E-3"/>
  </r>
  <r>
    <n v="1607"/>
    <x v="781"/>
    <x v="0"/>
    <x v="475"/>
    <d v="2013-04-25T00:00:00"/>
    <s v="Second Class"/>
    <s v="JO-15280"/>
    <s v="Jas O'Carroll"/>
    <x v="0"/>
    <s v="United States"/>
    <s v="Los Angeles"/>
    <x v="1"/>
    <n v="90049"/>
    <x v="1"/>
    <s v="OFF-AR-10004456"/>
    <x v="1"/>
    <x v="6"/>
    <s v="Panasonic KP-4ABK Battery-Operated Pencil Sharpener"/>
    <n v="73.2"/>
    <n v="5"/>
    <n v="0"/>
    <n v="21.227999999999998"/>
    <n v="2.8999999999999998E-3"/>
  </r>
  <r>
    <n v="1608"/>
    <x v="781"/>
    <x v="0"/>
    <x v="475"/>
    <d v="2013-04-25T00:00:00"/>
    <s v="Second Class"/>
    <s v="JO-15280"/>
    <s v="Jas O'Carroll"/>
    <x v="0"/>
    <s v="United States"/>
    <s v="Los Angeles"/>
    <x v="1"/>
    <n v="90049"/>
    <x v="1"/>
    <s v="OFF-BI-10000050"/>
    <x v="1"/>
    <x v="8"/>
    <s v="Angle-D Binders with Locking Rings, Label Holders"/>
    <n v="5.84"/>
    <n v="1"/>
    <n v="0.2"/>
    <n v="1.9709999999999996"/>
    <n v="3.375E-3"/>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n v="4.4999999999999997E-3"/>
  </r>
  <r>
    <n v="1610"/>
    <x v="781"/>
    <x v="0"/>
    <x v="475"/>
    <d v="2013-04-25T00:00:00"/>
    <s v="Second Class"/>
    <s v="JO-15280"/>
    <s v="Jas O'Carroll"/>
    <x v="0"/>
    <s v="United States"/>
    <s v="Los Angeles"/>
    <x v="1"/>
    <n v="90049"/>
    <x v="1"/>
    <s v="OFF-BI-10000591"/>
    <x v="1"/>
    <x v="8"/>
    <s v="Avery Binder Labels"/>
    <n v="9.3360000000000003"/>
    <n v="3"/>
    <n v="0.2"/>
    <n v="3.2675999999999994"/>
    <n v="3.5000000000000001E-3"/>
  </r>
  <r>
    <n v="1611"/>
    <x v="782"/>
    <x v="2"/>
    <x v="542"/>
    <d v="2011-05-30T00:00:00"/>
    <s v="Standard Class"/>
    <s v="ML-17395"/>
    <s v="Marina Lichtenstein"/>
    <x v="1"/>
    <s v="United States"/>
    <s v="Los Angeles"/>
    <x v="1"/>
    <n v="90008"/>
    <x v="1"/>
    <s v="FUR-BO-10000362"/>
    <x v="0"/>
    <x v="0"/>
    <s v="Sauder Inglewood Library Bookcases"/>
    <n v="290.666"/>
    <n v="2"/>
    <n v="0.15"/>
    <n v="27.356800000000007"/>
    <n v="9.4117647058823597E-4"/>
  </r>
  <r>
    <n v="1612"/>
    <x v="782"/>
    <x v="2"/>
    <x v="542"/>
    <d v="2011-05-30T00:00:00"/>
    <s v="Standard Class"/>
    <s v="ML-17395"/>
    <s v="Marina Lichtenstein"/>
    <x v="1"/>
    <s v="United States"/>
    <s v="Los Angeles"/>
    <x v="1"/>
    <n v="90008"/>
    <x v="1"/>
    <s v="TEC-PH-10000441"/>
    <x v="2"/>
    <x v="7"/>
    <s v="VTech DS6151"/>
    <n v="201.584"/>
    <n v="2"/>
    <n v="0.2"/>
    <n v="20.158400000000015"/>
    <n v="1E-3"/>
  </r>
  <r>
    <n v="1613"/>
    <x v="782"/>
    <x v="2"/>
    <x v="542"/>
    <d v="2011-05-30T00:00:00"/>
    <s v="Standard Class"/>
    <s v="ML-17395"/>
    <s v="Marina Lichtenstein"/>
    <x v="1"/>
    <s v="United States"/>
    <s v="Los Angeles"/>
    <x v="1"/>
    <n v="90008"/>
    <x v="1"/>
    <s v="TEC-PH-10002726"/>
    <x v="2"/>
    <x v="7"/>
    <s v="netTALK DUO VoIP Telephone Service"/>
    <n v="83.984000000000009"/>
    <n v="2"/>
    <n v="0.2"/>
    <n v="31.494"/>
    <n v="3.7499999999999999E-3"/>
  </r>
  <r>
    <n v="1614"/>
    <x v="783"/>
    <x v="3"/>
    <x v="202"/>
    <d v="2014-12-26T00:00:00"/>
    <s v="Standard Class"/>
    <s v="YS-21880"/>
    <s v="Yana Sorensen"/>
    <x v="1"/>
    <s v="United States"/>
    <s v="Oakland"/>
    <x v="1"/>
    <n v="94601"/>
    <x v="1"/>
    <s v="OFF-ST-10003306"/>
    <x v="1"/>
    <x v="4"/>
    <s v="Letter Size Cart"/>
    <n v="1000.0200000000001"/>
    <n v="7"/>
    <n v="0"/>
    <n v="290.00579999999991"/>
    <n v="2.8999999999999998E-3"/>
  </r>
  <r>
    <n v="1615"/>
    <x v="784"/>
    <x v="0"/>
    <x v="543"/>
    <d v="2013-03-20T00:00:00"/>
    <s v="Standard Class"/>
    <s v="PL-18925"/>
    <s v="Paul Lucas"/>
    <x v="2"/>
    <s v="United States"/>
    <s v="Philadelphia"/>
    <x v="9"/>
    <n v="19143"/>
    <x v="3"/>
    <s v="TEC-AC-10004855"/>
    <x v="2"/>
    <x v="11"/>
    <s v="V7 USB Numeric Keypad"/>
    <n v="83.976000000000013"/>
    <n v="3"/>
    <n v="0.2"/>
    <n v="-13.646100000000001"/>
    <n v="-1.6249999999999999E-3"/>
  </r>
  <r>
    <n v="1616"/>
    <x v="785"/>
    <x v="1"/>
    <x v="544"/>
    <d v="2012-08-16T00:00:00"/>
    <s v="Standard Class"/>
    <s v="JK-16120"/>
    <s v="Julie Kriz"/>
    <x v="2"/>
    <s v="United States"/>
    <s v="Eagan"/>
    <x v="11"/>
    <n v="55122"/>
    <x v="2"/>
    <s v="OFF-LA-10002787"/>
    <x v="1"/>
    <x v="2"/>
    <s v="Avery 480"/>
    <n v="3.75"/>
    <n v="1"/>
    <n v="0"/>
    <n v="1.7999999999999998"/>
    <n v="4.7999999999999996E-3"/>
  </r>
  <r>
    <n v="1617"/>
    <x v="785"/>
    <x v="1"/>
    <x v="544"/>
    <d v="2012-08-16T00:00:00"/>
    <s v="Standard Class"/>
    <s v="JK-16120"/>
    <s v="Julie Kriz"/>
    <x v="2"/>
    <s v="United States"/>
    <s v="Eagan"/>
    <x v="11"/>
    <n v="55122"/>
    <x v="2"/>
    <s v="OFF-LA-10002043"/>
    <x v="1"/>
    <x v="2"/>
    <s v="Avery 489"/>
    <n v="41.4"/>
    <n v="4"/>
    <n v="0"/>
    <n v="19.872"/>
    <n v="4.7999999999999996E-3"/>
  </r>
  <r>
    <n v="1618"/>
    <x v="785"/>
    <x v="1"/>
    <x v="544"/>
    <d v="2012-08-16T00:00:00"/>
    <s v="Standard Class"/>
    <s v="JK-16120"/>
    <s v="Julie Kriz"/>
    <x v="2"/>
    <s v="United States"/>
    <s v="Eagan"/>
    <x v="11"/>
    <n v="55122"/>
    <x v="2"/>
    <s v="OFF-AR-10001915"/>
    <x v="1"/>
    <x v="6"/>
    <s v="Peel-Off China Markers"/>
    <n v="29.79"/>
    <n v="3"/>
    <n v="0"/>
    <n v="12.511800000000001"/>
    <n v="4.1999999999999997E-3"/>
  </r>
  <r>
    <n v="1619"/>
    <x v="786"/>
    <x v="0"/>
    <x v="545"/>
    <d v="2013-09-15T00:00:00"/>
    <s v="Second Class"/>
    <s v="PN-18775"/>
    <s v="Parhena Norris"/>
    <x v="2"/>
    <s v="United States"/>
    <s v="New York City"/>
    <x v="15"/>
    <n v="10011"/>
    <x v="3"/>
    <s v="OFF-ST-10000352"/>
    <x v="1"/>
    <x v="4"/>
    <s v="Acco Perma 2700 Stacking Storage Drawers"/>
    <n v="59.48"/>
    <n v="2"/>
    <n v="0"/>
    <n v="8.9220000000000041"/>
    <n v="1.5E-3"/>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n v="4.5999999999999999E-3"/>
  </r>
  <r>
    <n v="1621"/>
    <x v="787"/>
    <x v="3"/>
    <x v="141"/>
    <d v="2014-07-16T00:00:00"/>
    <s v="Standard Class"/>
    <s v="JC-15385"/>
    <s v="Jenna Caffey"/>
    <x v="0"/>
    <s v="United States"/>
    <s v="Kent"/>
    <x v="4"/>
    <n v="98031"/>
    <x v="1"/>
    <s v="FUR-FU-10002937"/>
    <x v="0"/>
    <x v="5"/>
    <s v="GE 48&quot; Fluorescent Tube, Cool White Energy Saver, 34 Watts, 30/Box"/>
    <n v="198.46"/>
    <n v="2"/>
    <n v="0"/>
    <n v="99.23"/>
    <n v="5.0000000000000001E-3"/>
  </r>
  <r>
    <n v="1622"/>
    <x v="787"/>
    <x v="3"/>
    <x v="141"/>
    <d v="2014-07-16T00:00:00"/>
    <s v="Standard Class"/>
    <s v="JC-15385"/>
    <s v="Jenna Caffey"/>
    <x v="0"/>
    <s v="United States"/>
    <s v="Kent"/>
    <x v="4"/>
    <n v="98031"/>
    <x v="1"/>
    <s v="OFF-LA-10003930"/>
    <x v="1"/>
    <x v="2"/>
    <s v="Dot Matrix Printer Tape Reel Labels, White, 5000/Box"/>
    <n v="786.48"/>
    <n v="8"/>
    <n v="0"/>
    <n v="385.37520000000001"/>
    <n v="4.8999999999999998E-3"/>
  </r>
  <r>
    <n v="1623"/>
    <x v="787"/>
    <x v="3"/>
    <x v="141"/>
    <d v="2014-07-16T00:00:00"/>
    <s v="Standard Class"/>
    <s v="JC-15385"/>
    <s v="Jenna Caffey"/>
    <x v="0"/>
    <s v="United States"/>
    <s v="Kent"/>
    <x v="4"/>
    <n v="98031"/>
    <x v="1"/>
    <s v="OFF-BI-10001107"/>
    <x v="1"/>
    <x v="8"/>
    <s v="GBC White Gloss Covers, Plain Front"/>
    <n v="23.168000000000003"/>
    <n v="2"/>
    <n v="0.2"/>
    <n v="7.8191999999999995"/>
    <n v="3.375E-3"/>
  </r>
  <r>
    <n v="1624"/>
    <x v="787"/>
    <x v="3"/>
    <x v="141"/>
    <d v="2014-07-16T00:00:00"/>
    <s v="Standard Class"/>
    <s v="JC-15385"/>
    <s v="Jenna Caffey"/>
    <x v="0"/>
    <s v="United States"/>
    <s v="Kent"/>
    <x v="4"/>
    <n v="98031"/>
    <x v="1"/>
    <s v="TEC-AC-10003063"/>
    <x v="2"/>
    <x v="11"/>
    <s v="Micro Innovations USB RF Wireless Keyboard with Mouse"/>
    <n v="50"/>
    <n v="2"/>
    <n v="0"/>
    <n v="10.5"/>
    <n v="2.0999999999999999E-3"/>
  </r>
  <r>
    <n v="1625"/>
    <x v="788"/>
    <x v="1"/>
    <x v="546"/>
    <d v="2012-12-24T00:00:00"/>
    <s v="Standard Class"/>
    <s v="JG-15160"/>
    <s v="James Galang"/>
    <x v="0"/>
    <s v="United States"/>
    <s v="Los Angeles"/>
    <x v="1"/>
    <n v="90049"/>
    <x v="1"/>
    <s v="TEC-PH-10002922"/>
    <x v="2"/>
    <x v="7"/>
    <s v="ShoreTel ShorePhone IP 230 VoIP phone"/>
    <n v="675.96"/>
    <n v="5"/>
    <n v="0.2"/>
    <n v="84.494999999999948"/>
    <n v="1.25E-3"/>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n v="4.4000000000000003E-3"/>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n v="2.7000000000000001E-3"/>
  </r>
  <r>
    <n v="1628"/>
    <x v="790"/>
    <x v="1"/>
    <x v="496"/>
    <d v="2012-09-30T00:00:00"/>
    <s v="Standard Class"/>
    <s v="MC-17275"/>
    <s v="Marc Crier"/>
    <x v="0"/>
    <s v="United States"/>
    <s v="Lafayette"/>
    <x v="28"/>
    <n v="70506"/>
    <x v="0"/>
    <s v="FUR-CH-10001270"/>
    <x v="0"/>
    <x v="1"/>
    <s v="Harbour Creations Steel Folding Chair"/>
    <n v="517.5"/>
    <n v="6"/>
    <n v="0"/>
    <n v="155.24999999999994"/>
    <n v="3.0000000000000001E-3"/>
  </r>
  <r>
    <n v="1629"/>
    <x v="791"/>
    <x v="3"/>
    <x v="548"/>
    <d v="2014-06-26T00:00:00"/>
    <s v="Second Class"/>
    <s v="AS-10240"/>
    <s v="Alan Shonely"/>
    <x v="0"/>
    <s v="United States"/>
    <s v="Cleveland"/>
    <x v="24"/>
    <n v="44105"/>
    <x v="3"/>
    <s v="FUR-FU-10004415"/>
    <x v="0"/>
    <x v="5"/>
    <s v="Stacking Tray, Side-Loading, Legal, Smoke"/>
    <n v="17.920000000000002"/>
    <n v="5"/>
    <n v="0.2"/>
    <n v="2.4639999999999986"/>
    <n v="1.3749999999999999E-3"/>
  </r>
  <r>
    <n v="1630"/>
    <x v="791"/>
    <x v="3"/>
    <x v="548"/>
    <d v="2014-06-26T00:00:00"/>
    <s v="Second Class"/>
    <s v="AS-10240"/>
    <s v="Alan Shonely"/>
    <x v="0"/>
    <s v="United States"/>
    <s v="Cleveland"/>
    <x v="24"/>
    <n v="44105"/>
    <x v="3"/>
    <s v="OFF-BI-10001510"/>
    <x v="1"/>
    <x v="8"/>
    <s v="Deluxe Heavy-Duty Vinyl Round Ring Binder"/>
    <n v="41.256000000000007"/>
    <n v="6"/>
    <n v="0.7"/>
    <n v="-34.38000000000001"/>
    <n v="-8.3333333333333402E-3"/>
  </r>
  <r>
    <n v="1631"/>
    <x v="792"/>
    <x v="0"/>
    <x v="541"/>
    <d v="2013-05-09T00:00:00"/>
    <s v="Same Day"/>
    <s v="CL-12565"/>
    <s v="Clay Ludtke"/>
    <x v="0"/>
    <s v="United States"/>
    <s v="Cleveland"/>
    <x v="24"/>
    <n v="44105"/>
    <x v="3"/>
    <s v="OFF-ST-10002011"/>
    <x v="1"/>
    <x v="4"/>
    <s v="Smead Adjustable Mobile File Trolley with Lockable Top"/>
    <n v="1006.056"/>
    <n v="3"/>
    <n v="0.2"/>
    <n v="88.029900000000055"/>
    <n v="8.7500000000000002E-4"/>
  </r>
  <r>
    <n v="1632"/>
    <x v="792"/>
    <x v="0"/>
    <x v="541"/>
    <d v="2013-05-09T00:00:00"/>
    <s v="Same Day"/>
    <s v="CL-12565"/>
    <s v="Clay Ludtke"/>
    <x v="0"/>
    <s v="United States"/>
    <s v="Cleveland"/>
    <x v="24"/>
    <n v="44105"/>
    <x v="3"/>
    <s v="OFF-PA-10002986"/>
    <x v="1"/>
    <x v="10"/>
    <s v="Xerox 1898"/>
    <n v="10.688000000000001"/>
    <n v="2"/>
    <n v="0.2"/>
    <n v="3.7407999999999997"/>
    <n v="3.5000000000000001E-3"/>
  </r>
  <r>
    <n v="1633"/>
    <x v="792"/>
    <x v="0"/>
    <x v="541"/>
    <d v="2013-05-09T00:00:00"/>
    <s v="Same Day"/>
    <s v="CL-12565"/>
    <s v="Clay Ludtke"/>
    <x v="0"/>
    <s v="United States"/>
    <s v="Cleveland"/>
    <x v="24"/>
    <n v="44105"/>
    <x v="3"/>
    <s v="OFF-PA-10004451"/>
    <x v="1"/>
    <x v="10"/>
    <s v="Xerox 222"/>
    <n v="10.368000000000002"/>
    <n v="2"/>
    <n v="0.2"/>
    <n v="3.6288"/>
    <n v="3.5000000000000001E-3"/>
  </r>
  <r>
    <n v="1634"/>
    <x v="792"/>
    <x v="0"/>
    <x v="541"/>
    <d v="2013-05-09T00:00:00"/>
    <s v="Same Day"/>
    <s v="CL-12565"/>
    <s v="Clay Ludtke"/>
    <x v="0"/>
    <s v="United States"/>
    <s v="Cleveland"/>
    <x v="24"/>
    <n v="44105"/>
    <x v="3"/>
    <s v="OFF-ST-10000649"/>
    <x v="1"/>
    <x v="4"/>
    <s v="Hanging Personal Folder File"/>
    <n v="25.12"/>
    <n v="2"/>
    <n v="0.2"/>
    <n v="1.5700000000000012"/>
    <n v="6.2500000000000001E-4"/>
  </r>
  <r>
    <n v="1635"/>
    <x v="792"/>
    <x v="0"/>
    <x v="541"/>
    <d v="2013-05-09T00:00:00"/>
    <s v="Same Day"/>
    <s v="CL-12565"/>
    <s v="Clay Ludtke"/>
    <x v="0"/>
    <s v="United States"/>
    <s v="Cleveland"/>
    <x v="24"/>
    <n v="44105"/>
    <x v="3"/>
    <s v="TEC-AC-10001465"/>
    <x v="2"/>
    <x v="11"/>
    <s v="SanDisk Cruzer 64 GB USB Flash Drive"/>
    <n v="58.112000000000002"/>
    <n v="2"/>
    <n v="0.2"/>
    <n v="7.263999999999994"/>
    <n v="1.25E-3"/>
  </r>
  <r>
    <n v="1636"/>
    <x v="793"/>
    <x v="2"/>
    <x v="35"/>
    <d v="2011-12-02T00:00:00"/>
    <s v="Standard Class"/>
    <s v="NW-18400"/>
    <s v="Natalie Webber"/>
    <x v="0"/>
    <s v="United States"/>
    <s v="Tigard"/>
    <x v="21"/>
    <n v="97224"/>
    <x v="1"/>
    <s v="OFF-PA-10001166"/>
    <x v="1"/>
    <x v="10"/>
    <s v="Xerox 2"/>
    <n v="15.552000000000003"/>
    <n v="3"/>
    <n v="0.2"/>
    <n v="5.4432"/>
    <n v="3.5000000000000001E-3"/>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n v="-2.5000000000000001E-3"/>
  </r>
  <r>
    <n v="1638"/>
    <x v="793"/>
    <x v="2"/>
    <x v="35"/>
    <d v="2011-12-02T00:00:00"/>
    <s v="Standard Class"/>
    <s v="NW-18400"/>
    <s v="Natalie Webber"/>
    <x v="0"/>
    <s v="United States"/>
    <s v="Tigard"/>
    <x v="21"/>
    <n v="97224"/>
    <x v="1"/>
    <s v="TEC-PH-10000038"/>
    <x v="2"/>
    <x v="7"/>
    <s v="Jawbone MINI JAMBOX Wireless Bluetooth Speaker"/>
    <n v="438.33600000000001"/>
    <n v="4"/>
    <n v="0.2"/>
    <n v="-87.667200000000037"/>
    <n v="-2E-3"/>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n v="4.7999999999999996E-3"/>
  </r>
  <r>
    <n v="1640"/>
    <x v="794"/>
    <x v="0"/>
    <x v="439"/>
    <d v="2013-06-02T00:00:00"/>
    <s v="Standard Class"/>
    <s v="TB-21280"/>
    <s v="Toby Braunhardt"/>
    <x v="0"/>
    <s v="United States"/>
    <s v="Washington"/>
    <x v="40"/>
    <n v="20016"/>
    <x v="3"/>
    <s v="OFF-BI-10004728"/>
    <x v="1"/>
    <x v="8"/>
    <s v="Wilson Jones Turn Tabs Binder Tool for Ring Binders"/>
    <n v="9.64"/>
    <n v="2"/>
    <n v="0"/>
    <n v="4.4344000000000001"/>
    <n v="4.5999999999999999E-3"/>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n v="4.5999999999999999E-3"/>
  </r>
  <r>
    <n v="1642"/>
    <x v="794"/>
    <x v="0"/>
    <x v="439"/>
    <d v="2013-06-02T00:00:00"/>
    <s v="Standard Class"/>
    <s v="TB-21280"/>
    <s v="Toby Braunhardt"/>
    <x v="0"/>
    <s v="United States"/>
    <s v="Washington"/>
    <x v="40"/>
    <n v="20016"/>
    <x v="3"/>
    <s v="FUR-FU-10000629"/>
    <x v="0"/>
    <x v="5"/>
    <s v="9-3/4 Diameter Round Wall Clock"/>
    <n v="41.37"/>
    <n v="3"/>
    <n v="0"/>
    <n v="17.375399999999999"/>
    <n v="4.1999999999999997E-3"/>
  </r>
  <r>
    <n v="1643"/>
    <x v="795"/>
    <x v="2"/>
    <x v="503"/>
    <d v="2011-12-04T00:00:00"/>
    <s v="Standard Class"/>
    <s v="BS-11380"/>
    <s v="Bill Stewart"/>
    <x v="1"/>
    <s v="United States"/>
    <s v="Skokie"/>
    <x v="10"/>
    <n v="60076"/>
    <x v="2"/>
    <s v="OFF-FA-10003112"/>
    <x v="1"/>
    <x v="13"/>
    <s v="Staples"/>
    <n v="12.624000000000001"/>
    <n v="2"/>
    <n v="0.2"/>
    <n v="3.944999999999999"/>
    <n v="3.1250000000000002E-3"/>
  </r>
  <r>
    <n v="1644"/>
    <x v="796"/>
    <x v="1"/>
    <x v="531"/>
    <d v="2012-03-20T00:00:00"/>
    <s v="First Class"/>
    <s v="FH-14365"/>
    <s v="Fred Hopkins"/>
    <x v="1"/>
    <s v="United States"/>
    <s v="Seattle"/>
    <x v="4"/>
    <n v="98115"/>
    <x v="1"/>
    <s v="OFF-ST-10000142"/>
    <x v="1"/>
    <x v="4"/>
    <s v="Deluxe Rollaway Locking File with Drawer"/>
    <n v="1247.6399999999999"/>
    <n v="3"/>
    <n v="0"/>
    <n v="349.33919999999995"/>
    <n v="2.8E-3"/>
  </r>
  <r>
    <n v="1645"/>
    <x v="796"/>
    <x v="1"/>
    <x v="531"/>
    <d v="2012-03-20T00:00:00"/>
    <s v="First Class"/>
    <s v="FH-14365"/>
    <s v="Fred Hopkins"/>
    <x v="1"/>
    <s v="United States"/>
    <s v="Seattle"/>
    <x v="4"/>
    <n v="98115"/>
    <x v="1"/>
    <s v="TEC-CO-10001766"/>
    <x v="2"/>
    <x v="16"/>
    <s v="Canon PC940 Copier"/>
    <n v="3149.9300000000003"/>
    <n v="7"/>
    <n v="0"/>
    <n v="1480.4670999999998"/>
    <n v="4.7000000000000002E-3"/>
  </r>
  <r>
    <n v="1646"/>
    <x v="796"/>
    <x v="1"/>
    <x v="531"/>
    <d v="2012-03-20T00:00:00"/>
    <s v="First Class"/>
    <s v="FH-14365"/>
    <s v="Fred Hopkins"/>
    <x v="1"/>
    <s v="United States"/>
    <s v="Seattle"/>
    <x v="4"/>
    <n v="98115"/>
    <x v="1"/>
    <s v="OFF-PA-10004359"/>
    <x v="1"/>
    <x v="10"/>
    <s v="Multicolor Computer Printout Paper"/>
    <n v="209.7"/>
    <n v="2"/>
    <n v="0"/>
    <n v="100.65599999999999"/>
    <n v="4.7999999999999996E-3"/>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n v="-8.7500000000000002E-4"/>
  </r>
  <r>
    <n v="1648"/>
    <x v="797"/>
    <x v="1"/>
    <x v="549"/>
    <d v="2012-11-03T00:00:00"/>
    <s v="First Class"/>
    <s v="VM-21685"/>
    <s v="Valerie Mitchum"/>
    <x v="2"/>
    <s v="United States"/>
    <s v="Philadelphia"/>
    <x v="9"/>
    <n v="19140"/>
    <x v="3"/>
    <s v="OFF-FA-10001135"/>
    <x v="1"/>
    <x v="13"/>
    <s v="Brites Rubber Bands, 1 1/2 oz. Box"/>
    <n v="3.1680000000000001"/>
    <n v="2"/>
    <n v="0.2"/>
    <n v="-0.71279999999999988"/>
    <n v="-2.2499999999999998E-3"/>
  </r>
  <r>
    <n v="1649"/>
    <x v="798"/>
    <x v="1"/>
    <x v="120"/>
    <d v="2012-09-29T00:00:00"/>
    <s v="Second Class"/>
    <s v="SF-20200"/>
    <s v="Sarah Foster"/>
    <x v="0"/>
    <s v="United States"/>
    <s v="Philadelphia"/>
    <x v="9"/>
    <n v="19143"/>
    <x v="3"/>
    <s v="OFF-BI-10004224"/>
    <x v="1"/>
    <x v="8"/>
    <s v="Catalog Binders with Expanding Posts"/>
    <n v="121.10400000000003"/>
    <n v="6"/>
    <n v="0.7"/>
    <n v="-100.91999999999999"/>
    <n v="-8.3333333333333297E-3"/>
  </r>
  <r>
    <n v="1650"/>
    <x v="798"/>
    <x v="1"/>
    <x v="120"/>
    <d v="2012-09-29T00:00:00"/>
    <s v="Second Class"/>
    <s v="SF-20200"/>
    <s v="Sarah Foster"/>
    <x v="0"/>
    <s v="United States"/>
    <s v="Philadelphia"/>
    <x v="9"/>
    <n v="19143"/>
    <x v="3"/>
    <s v="TEC-PH-10003357"/>
    <x v="2"/>
    <x v="7"/>
    <s v="Grandstream GXP2100 Mainstream Business Phone"/>
    <n v="45.893999999999998"/>
    <n v="1"/>
    <n v="0.4"/>
    <n v="-9.178799999999999"/>
    <n v="-2E-3"/>
  </r>
  <r>
    <n v="1651"/>
    <x v="799"/>
    <x v="2"/>
    <x v="550"/>
    <d v="2011-08-29T00:00:00"/>
    <s v="Same Day"/>
    <s v="HH-15010"/>
    <s v="Hilary Holden"/>
    <x v="1"/>
    <s v="United States"/>
    <s v="San Francisco"/>
    <x v="1"/>
    <n v="94110"/>
    <x v="1"/>
    <s v="OFF-PA-10004475"/>
    <x v="1"/>
    <x v="10"/>
    <s v="Xerox 1940"/>
    <n v="109.92"/>
    <n v="2"/>
    <n v="0"/>
    <n v="53.860799999999998"/>
    <n v="4.8999999999999998E-3"/>
  </r>
  <r>
    <n v="1652"/>
    <x v="799"/>
    <x v="2"/>
    <x v="550"/>
    <d v="2011-08-29T00:00:00"/>
    <s v="Same Day"/>
    <s v="HH-15010"/>
    <s v="Hilary Holden"/>
    <x v="1"/>
    <s v="United States"/>
    <s v="San Francisco"/>
    <x v="1"/>
    <n v="94110"/>
    <x v="1"/>
    <s v="OFF-PA-10003001"/>
    <x v="1"/>
    <x v="10"/>
    <s v="Xerox 1986"/>
    <n v="13.36"/>
    <n v="2"/>
    <n v="0"/>
    <n v="6.4127999999999998"/>
    <n v="4.7999999999999996E-3"/>
  </r>
  <r>
    <n v="1653"/>
    <x v="800"/>
    <x v="3"/>
    <x v="551"/>
    <d v="2014-11-22T00:00:00"/>
    <s v="First Class"/>
    <s v="CD-12280"/>
    <s v="Christina DeMoss"/>
    <x v="0"/>
    <s v="United States"/>
    <s v="Seattle"/>
    <x v="4"/>
    <n v="98105"/>
    <x v="1"/>
    <s v="OFF-ST-10003442"/>
    <x v="1"/>
    <x v="4"/>
    <s v="Eldon Portable Mobile Manager"/>
    <n v="169.68"/>
    <n v="6"/>
    <n v="0"/>
    <n v="45.813600000000001"/>
    <n v="2.7000000000000001E-3"/>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n v="4.1000000000000003E-3"/>
  </r>
  <r>
    <n v="1655"/>
    <x v="800"/>
    <x v="3"/>
    <x v="551"/>
    <d v="2014-11-22T00:00:00"/>
    <s v="First Class"/>
    <s v="CD-12280"/>
    <s v="Christina DeMoss"/>
    <x v="0"/>
    <s v="United States"/>
    <s v="Seattle"/>
    <x v="4"/>
    <n v="98105"/>
    <x v="1"/>
    <s v="OFF-FA-10000611"/>
    <x v="1"/>
    <x v="13"/>
    <s v="Binder Clips by OIC"/>
    <n v="2.96"/>
    <n v="2"/>
    <n v="0"/>
    <n v="1.4207999999999998"/>
    <n v="4.7999999999999996E-3"/>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n v="3.5000000000000001E-3"/>
  </r>
  <r>
    <n v="1657"/>
    <x v="800"/>
    <x v="3"/>
    <x v="551"/>
    <d v="2014-11-22T00:00:00"/>
    <s v="First Class"/>
    <s v="CD-12280"/>
    <s v="Christina DeMoss"/>
    <x v="0"/>
    <s v="United States"/>
    <s v="Seattle"/>
    <x v="4"/>
    <n v="98105"/>
    <x v="1"/>
    <s v="OFF-ST-10000563"/>
    <x v="1"/>
    <x v="4"/>
    <s v="Fellowes Bankers Box Stor/Drawer Steel Plus"/>
    <n v="95.94"/>
    <n v="3"/>
    <n v="0"/>
    <n v="9.5940000000000012"/>
    <n v="1E-3"/>
  </r>
  <r>
    <n v="1658"/>
    <x v="801"/>
    <x v="2"/>
    <x v="552"/>
    <d v="2011-05-15T00:00:00"/>
    <s v="First Class"/>
    <s v="HL-15040"/>
    <s v="Hunter Lopez"/>
    <x v="0"/>
    <s v="United States"/>
    <s v="Milwaukee"/>
    <x v="6"/>
    <n v="53209"/>
    <x v="2"/>
    <s v="FUR-FU-10000010"/>
    <x v="0"/>
    <x v="5"/>
    <s v="DAX Value U-Channel Document Frames, Easel Back"/>
    <n v="34.79"/>
    <n v="7"/>
    <n v="0"/>
    <n v="10.784899999999999"/>
    <n v="3.0999999999999999E-3"/>
  </r>
  <r>
    <n v="1659"/>
    <x v="802"/>
    <x v="3"/>
    <x v="176"/>
    <d v="2014-01-27T00:00:00"/>
    <s v="Standard Class"/>
    <s v="TH-21100"/>
    <s v="Thea Hendricks"/>
    <x v="0"/>
    <s v="United States"/>
    <s v="Los Angeles"/>
    <x v="1"/>
    <n v="90045"/>
    <x v="1"/>
    <s v="TEC-PH-10004922"/>
    <x v="2"/>
    <x v="7"/>
    <s v="RCA Visys Integrated PBX 8-Line Router"/>
    <n v="160.77600000000001"/>
    <n v="3"/>
    <n v="0.2"/>
    <n v="10.048500000000004"/>
    <n v="6.2500000000000001E-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n v="3.1250000000000002E-3"/>
  </r>
  <r>
    <n v="1661"/>
    <x v="803"/>
    <x v="3"/>
    <x v="505"/>
    <d v="2014-11-07T00:00:00"/>
    <s v="Standard Class"/>
    <s v="MM-18055"/>
    <s v="Michelle Moray"/>
    <x v="0"/>
    <s v="United States"/>
    <s v="Seattle"/>
    <x v="4"/>
    <n v="98115"/>
    <x v="1"/>
    <s v="OFF-BI-10002072"/>
    <x v="1"/>
    <x v="8"/>
    <s v="Cardinal Slant-D Ring Binders"/>
    <n v="13.904"/>
    <n v="2"/>
    <n v="0.2"/>
    <n v="5.2139999999999995"/>
    <n v="3.7499999999999999E-3"/>
  </r>
  <r>
    <n v="1662"/>
    <x v="804"/>
    <x v="3"/>
    <x v="504"/>
    <d v="2014-05-07T00:00:00"/>
    <s v="Standard Class"/>
    <s v="QJ-19255"/>
    <s v="Quincy Jones"/>
    <x v="1"/>
    <s v="United States"/>
    <s v="Philadelphia"/>
    <x v="9"/>
    <n v="19143"/>
    <x v="3"/>
    <s v="TEC-PH-10002549"/>
    <x v="2"/>
    <x v="7"/>
    <s v="Polycom SoundPoint IP 450 VoIP phone"/>
    <n v="677.57999999999993"/>
    <n v="5"/>
    <n v="0.4"/>
    <n v="-158.10199999999998"/>
    <n v="-2.3333333333333301E-3"/>
  </r>
  <r>
    <n v="1663"/>
    <x v="804"/>
    <x v="3"/>
    <x v="504"/>
    <d v="2014-05-07T00:00:00"/>
    <s v="Standard Class"/>
    <s v="QJ-19255"/>
    <s v="Quincy Jones"/>
    <x v="1"/>
    <s v="United States"/>
    <s v="Philadelphia"/>
    <x v="9"/>
    <n v="19143"/>
    <x v="3"/>
    <s v="OFF-BI-10002353"/>
    <x v="1"/>
    <x v="8"/>
    <s v="GBC VeloBind Cover Sets"/>
    <n v="13.896000000000001"/>
    <n v="3"/>
    <n v="0.7"/>
    <n v="-9.2639999999999993"/>
    <n v="-6.6666666666666697E-3"/>
  </r>
  <r>
    <n v="1664"/>
    <x v="805"/>
    <x v="0"/>
    <x v="390"/>
    <d v="2013-11-27T00:00:00"/>
    <s v="Second Class"/>
    <s v="NS-18505"/>
    <s v="Neola Schneider"/>
    <x v="0"/>
    <s v="United States"/>
    <s v="Dallas"/>
    <x v="5"/>
    <n v="75217"/>
    <x v="2"/>
    <s v="OFF-ST-10001325"/>
    <x v="1"/>
    <x v="4"/>
    <s v="Sterilite Officeware Hinged File Box"/>
    <n v="41.92"/>
    <n v="5"/>
    <n v="0.2"/>
    <n v="3.6679999999999993"/>
    <n v="8.7500000000000002E-4"/>
  </r>
  <r>
    <n v="1665"/>
    <x v="805"/>
    <x v="0"/>
    <x v="390"/>
    <d v="2013-11-27T00:00:00"/>
    <s v="Second Class"/>
    <s v="NS-18505"/>
    <s v="Neola Schneider"/>
    <x v="0"/>
    <s v="United States"/>
    <s v="Dallas"/>
    <x v="5"/>
    <n v="75217"/>
    <x v="2"/>
    <s v="TEC-AC-10002049"/>
    <x v="2"/>
    <x v="11"/>
    <s v="Logitech G19 Programmable Gaming Keyboard"/>
    <n v="297.57600000000002"/>
    <n v="3"/>
    <n v="0.2"/>
    <n v="-7.4394000000000347"/>
    <n v="-2.5000000000000098E-4"/>
  </r>
  <r>
    <n v="1666"/>
    <x v="805"/>
    <x v="0"/>
    <x v="390"/>
    <d v="2013-11-27T00:00:00"/>
    <s v="Second Class"/>
    <s v="NS-18505"/>
    <s v="Neola Schneider"/>
    <x v="0"/>
    <s v="United States"/>
    <s v="Dallas"/>
    <x v="5"/>
    <n v="75217"/>
    <x v="2"/>
    <s v="OFF-FA-10002676"/>
    <x v="1"/>
    <x v="13"/>
    <s v="Colored Push Pins"/>
    <n v="4.3440000000000003"/>
    <n v="3"/>
    <n v="0.2"/>
    <n v="0.86879999999999979"/>
    <n v="2E-3"/>
  </r>
  <r>
    <n v="1667"/>
    <x v="805"/>
    <x v="0"/>
    <x v="390"/>
    <d v="2013-11-27T00:00:00"/>
    <s v="Second Class"/>
    <s v="NS-18505"/>
    <s v="Neola Schneider"/>
    <x v="0"/>
    <s v="United States"/>
    <s v="Dallas"/>
    <x v="5"/>
    <n v="75217"/>
    <x v="2"/>
    <s v="TEC-AC-10003023"/>
    <x v="2"/>
    <x v="11"/>
    <s v="Logitech G105 Gaming Keyboard"/>
    <n v="94.992000000000004"/>
    <n v="2"/>
    <n v="0.2"/>
    <n v="-2.374800000000004"/>
    <n v="-2.5000000000000001E-4"/>
  </r>
  <r>
    <n v="1668"/>
    <x v="805"/>
    <x v="0"/>
    <x v="390"/>
    <d v="2013-11-27T00:00:00"/>
    <s v="Second Class"/>
    <s v="NS-18505"/>
    <s v="Neola Schneider"/>
    <x v="0"/>
    <s v="United States"/>
    <s v="Dallas"/>
    <x v="5"/>
    <n v="75217"/>
    <x v="2"/>
    <s v="OFF-PA-10000167"/>
    <x v="1"/>
    <x v="10"/>
    <s v="Xerox 1925"/>
    <n v="74.352000000000004"/>
    <n v="3"/>
    <n v="0.2"/>
    <n v="23.234999999999992"/>
    <n v="3.1250000000000002E-3"/>
  </r>
  <r>
    <n v="1669"/>
    <x v="805"/>
    <x v="0"/>
    <x v="390"/>
    <d v="2013-11-27T00:00:00"/>
    <s v="Second Class"/>
    <s v="NS-18505"/>
    <s v="Neola Schneider"/>
    <x v="0"/>
    <s v="United States"/>
    <s v="Dallas"/>
    <x v="5"/>
    <n v="75217"/>
    <x v="2"/>
    <s v="OFF-AR-10003405"/>
    <x v="1"/>
    <x v="6"/>
    <s v="Dixon My First Ticonderoga Pencil, #2"/>
    <n v="14.04"/>
    <n v="3"/>
    <n v="0.2"/>
    <n v="1.5794999999999986"/>
    <n v="1.1249999999999999E-3"/>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n v="-3.6666666666666701E-3"/>
  </r>
  <r>
    <n v="1671"/>
    <x v="807"/>
    <x v="3"/>
    <x v="15"/>
    <d v="2014-10-27T00:00:00"/>
    <s v="Standard Class"/>
    <s v="RD-19480"/>
    <s v="Rick Duston"/>
    <x v="0"/>
    <s v="United States"/>
    <s v="Houston"/>
    <x v="5"/>
    <n v="77095"/>
    <x v="2"/>
    <s v="TEC-PH-10002185"/>
    <x v="2"/>
    <x v="7"/>
    <s v="QVS USB Car Charger 2-Port 2.1Amp for iPod/iPhone/iPad/iPad 2/iPad 3"/>
    <n v="16.68"/>
    <n v="3"/>
    <n v="0.2"/>
    <n v="5.2125000000000004"/>
    <n v="3.1250000000000002E-3"/>
  </r>
  <r>
    <n v="1672"/>
    <x v="808"/>
    <x v="0"/>
    <x v="554"/>
    <d v="2013-03-26T00:00:00"/>
    <s v="First Class"/>
    <s v="RB-19645"/>
    <s v="Robert Barroso"/>
    <x v="1"/>
    <s v="United States"/>
    <s v="North Las Vegas"/>
    <x v="33"/>
    <n v="89031"/>
    <x v="1"/>
    <s v="TEC-AC-10001013"/>
    <x v="2"/>
    <x v="11"/>
    <s v="Logitech ClearChat Comfort/USB Headset H390"/>
    <n v="58.58"/>
    <n v="2"/>
    <n v="0"/>
    <n v="19.331399999999995"/>
    <n v="3.3E-3"/>
  </r>
  <r>
    <n v="1673"/>
    <x v="809"/>
    <x v="3"/>
    <x v="445"/>
    <d v="2014-07-08T00:00:00"/>
    <s v="Standard Class"/>
    <s v="RD-19585"/>
    <s v="Rob Dowd"/>
    <x v="0"/>
    <s v="United States"/>
    <s v="Plano"/>
    <x v="5"/>
    <n v="75023"/>
    <x v="2"/>
    <s v="TEC-PH-10002726"/>
    <x v="2"/>
    <x v="7"/>
    <s v="netTALK DUO VoIP Telephone Service"/>
    <n v="167.96800000000002"/>
    <n v="4"/>
    <n v="0.2"/>
    <n v="62.988"/>
    <n v="3.7499999999999999E-3"/>
  </r>
  <r>
    <n v="1674"/>
    <x v="810"/>
    <x v="1"/>
    <x v="555"/>
    <d v="2012-12-12T00:00:00"/>
    <s v="First Class"/>
    <s v="SW-20455"/>
    <s v="Shaun Weien"/>
    <x v="0"/>
    <s v="United States"/>
    <s v="Suffolk"/>
    <x v="17"/>
    <n v="23434"/>
    <x v="0"/>
    <s v="OFF-LA-10003930"/>
    <x v="1"/>
    <x v="2"/>
    <s v="Dot Matrix Printer Tape Reel Labels, White, 5000/Box"/>
    <n v="196.62"/>
    <n v="2"/>
    <n v="0"/>
    <n v="96.343800000000002"/>
    <n v="4.8999999999999998E-3"/>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n v="-4.7499999999999999E-3"/>
  </r>
  <r>
    <n v="1676"/>
    <x v="811"/>
    <x v="1"/>
    <x v="14"/>
    <d v="2012-09-21T00:00:00"/>
    <s v="Standard Class"/>
    <s v="SF-20965"/>
    <s v="Sylvia Foulston"/>
    <x v="1"/>
    <s v="United States"/>
    <s v="Houston"/>
    <x v="5"/>
    <n v="77041"/>
    <x v="2"/>
    <s v="OFF-BI-10000088"/>
    <x v="1"/>
    <x v="8"/>
    <s v="GBC Imprintable Covers"/>
    <n v="6.5879999999999992"/>
    <n v="3"/>
    <n v="0.8"/>
    <n v="-10.211400000000005"/>
    <n v="-1.55E-2"/>
  </r>
  <r>
    <n v="1677"/>
    <x v="812"/>
    <x v="0"/>
    <x v="556"/>
    <d v="2013-05-25T00:00:00"/>
    <s v="Standard Class"/>
    <s v="EB-13930"/>
    <s v="Eric Barreto"/>
    <x v="0"/>
    <s v="United States"/>
    <s v="San Francisco"/>
    <x v="1"/>
    <n v="94110"/>
    <x v="1"/>
    <s v="OFF-ST-10000604"/>
    <x v="1"/>
    <x v="4"/>
    <s v="Home/Office Personal File Carts"/>
    <n v="104.28"/>
    <n v="3"/>
    <n v="0"/>
    <n v="26.069999999999993"/>
    <n v="2.5000000000000001E-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n v="4.8999999999999998E-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n v="-2.2499999999999998E-3"/>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n v="1.33333333333333E-3"/>
  </r>
  <r>
    <n v="1681"/>
    <x v="813"/>
    <x v="2"/>
    <x v="557"/>
    <d v="2011-09-13T00:00:00"/>
    <s v="Standard Class"/>
    <s v="SB-20290"/>
    <s v="Sean Braxton"/>
    <x v="1"/>
    <s v="United States"/>
    <s v="Philadelphia"/>
    <x v="9"/>
    <n v="19134"/>
    <x v="3"/>
    <s v="FUR-FU-10000758"/>
    <x v="0"/>
    <x v="5"/>
    <s v="DAX Natural Wood-Tone Poster Frame"/>
    <n v="42.368000000000002"/>
    <n v="2"/>
    <n v="0.2"/>
    <n v="8.4735999999999958"/>
    <n v="2E-3"/>
  </r>
  <r>
    <n v="1682"/>
    <x v="813"/>
    <x v="2"/>
    <x v="557"/>
    <d v="2011-09-13T00:00:00"/>
    <s v="Standard Class"/>
    <s v="SB-20290"/>
    <s v="Sean Braxton"/>
    <x v="1"/>
    <s v="United States"/>
    <s v="Philadelphia"/>
    <x v="9"/>
    <n v="19134"/>
    <x v="3"/>
    <s v="TEC-MA-10004679"/>
    <x v="2"/>
    <x v="15"/>
    <s v="StarTech.com 10/100 VDSL2 Ethernet Extender Kit"/>
    <n v="399.54"/>
    <n v="4"/>
    <n v="0.7"/>
    <n v="-559.35599999999988"/>
    <n v="-1.4E-2"/>
  </r>
  <r>
    <n v="1683"/>
    <x v="814"/>
    <x v="0"/>
    <x v="321"/>
    <d v="2013-10-02T00:00:00"/>
    <s v="Second Class"/>
    <s v="PS-18760"/>
    <s v="Pamela Stobb"/>
    <x v="0"/>
    <s v="United States"/>
    <s v="Los Angeles"/>
    <x v="1"/>
    <n v="90008"/>
    <x v="1"/>
    <s v="OFF-PA-10000176"/>
    <x v="1"/>
    <x v="10"/>
    <s v="Xerox 1887"/>
    <n v="18.97"/>
    <n v="1"/>
    <n v="0"/>
    <n v="9.105599999999999"/>
    <n v="4.7999999999999996E-3"/>
  </r>
  <r>
    <n v="1684"/>
    <x v="815"/>
    <x v="0"/>
    <x v="77"/>
    <d v="2013-11-13T00:00:00"/>
    <s v="Standard Class"/>
    <s v="CB-12535"/>
    <s v="Claudia Bergmann"/>
    <x v="1"/>
    <s v="United States"/>
    <s v="San Francisco"/>
    <x v="1"/>
    <n v="94110"/>
    <x v="1"/>
    <s v="FUR-FU-10002597"/>
    <x v="0"/>
    <x v="5"/>
    <s v="C-Line Magnetic Cubicle Keepers, Clear Polypropylene"/>
    <n v="14.82"/>
    <n v="3"/>
    <n v="0"/>
    <n v="6.224400000000001"/>
    <n v="4.1999999999999997E-3"/>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n v="1.25E-3"/>
  </r>
  <r>
    <n v="1686"/>
    <x v="816"/>
    <x v="3"/>
    <x v="558"/>
    <d v="2014-04-28T00:00:00"/>
    <s v="First Class"/>
    <s v="DK-12835"/>
    <s v="Damala Kotsonis"/>
    <x v="1"/>
    <s v="United States"/>
    <s v="Philadelphia"/>
    <x v="9"/>
    <n v="19143"/>
    <x v="3"/>
    <s v="OFF-BI-10002813"/>
    <x v="1"/>
    <x v="8"/>
    <s v="Avery Reinforcements for Hole-Punch Pages"/>
    <n v="1.1880000000000002"/>
    <n v="2"/>
    <n v="0.7"/>
    <n v="-0.98999999999999977"/>
    <n v="-8.3333333333333297E-3"/>
  </r>
  <r>
    <n v="1687"/>
    <x v="816"/>
    <x v="3"/>
    <x v="558"/>
    <d v="2014-04-28T00:00:00"/>
    <s v="First Class"/>
    <s v="DK-12835"/>
    <s v="Damala Kotsonis"/>
    <x v="1"/>
    <s v="United States"/>
    <s v="Philadelphia"/>
    <x v="9"/>
    <n v="19143"/>
    <x v="3"/>
    <s v="OFF-BI-10002414"/>
    <x v="1"/>
    <x v="8"/>
    <s v="GBC ProClick Spines for 32-Hole Punch"/>
    <n v="7.5180000000000007"/>
    <n v="2"/>
    <n v="0.7"/>
    <n v="-5.7637999999999998"/>
    <n v="-7.6666666666666602E-3"/>
  </r>
  <r>
    <n v="1688"/>
    <x v="817"/>
    <x v="3"/>
    <x v="389"/>
    <d v="2014-12-13T00:00:00"/>
    <s v="First Class"/>
    <s v="AW-10840"/>
    <s v="Anthony Witt"/>
    <x v="0"/>
    <s v="United States"/>
    <s v="Philadelphia"/>
    <x v="9"/>
    <n v="19140"/>
    <x v="3"/>
    <s v="OFF-PA-10000788"/>
    <x v="1"/>
    <x v="10"/>
    <s v="Xerox 210"/>
    <n v="10.368000000000002"/>
    <n v="2"/>
    <n v="0.2"/>
    <n v="3.6288"/>
    <n v="3.5000000000000001E-3"/>
  </r>
  <r>
    <n v="1689"/>
    <x v="817"/>
    <x v="3"/>
    <x v="389"/>
    <d v="2014-12-13T00:00:00"/>
    <s v="First Class"/>
    <s v="AW-10840"/>
    <s v="Anthony Witt"/>
    <x v="0"/>
    <s v="United States"/>
    <s v="Philadelphia"/>
    <x v="9"/>
    <n v="19140"/>
    <x v="3"/>
    <s v="FUR-FU-10004306"/>
    <x v="0"/>
    <x v="5"/>
    <s v="Electrix Halogen Magnifier Lamp"/>
    <n v="310.88000000000005"/>
    <n v="2"/>
    <n v="0.2"/>
    <n v="23.315999999999988"/>
    <n v="7.5000000000000002E-4"/>
  </r>
  <r>
    <n v="1690"/>
    <x v="818"/>
    <x v="2"/>
    <x v="559"/>
    <d v="2011-08-20T00:00:00"/>
    <s v="Standard Class"/>
    <s v="TS-21610"/>
    <s v="Troy Staebel"/>
    <x v="0"/>
    <s v="United States"/>
    <s v="Philadelphia"/>
    <x v="9"/>
    <n v="19143"/>
    <x v="3"/>
    <s v="FUR-TA-10001539"/>
    <x v="0"/>
    <x v="3"/>
    <s v="Chromcraft Rectangular Conference Tables"/>
    <n v="853.09199999999987"/>
    <n v="6"/>
    <n v="0.4"/>
    <n v="-227.49120000000016"/>
    <n v="-2.66666666666667E-3"/>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n v="4.5999999999999999E-3"/>
  </r>
  <r>
    <n v="1692"/>
    <x v="819"/>
    <x v="3"/>
    <x v="34"/>
    <d v="2014-12-16T00:00:00"/>
    <s v="Standard Class"/>
    <s v="HF-14995"/>
    <s v="Herbert Flentye"/>
    <x v="0"/>
    <s v="United States"/>
    <s v="Indianapolis"/>
    <x v="14"/>
    <n v="46203"/>
    <x v="2"/>
    <s v="OFF-BI-10004182"/>
    <x v="1"/>
    <x v="8"/>
    <s v="Economy Binders"/>
    <n v="10.4"/>
    <n v="5"/>
    <n v="0"/>
    <n v="5.0960000000000001"/>
    <n v="4.8999999999999998E-3"/>
  </r>
  <r>
    <n v="1693"/>
    <x v="820"/>
    <x v="0"/>
    <x v="560"/>
    <d v="2013-03-20T00:00:00"/>
    <s v="Standard Class"/>
    <s v="HZ-14950"/>
    <s v="Henia Zydlo"/>
    <x v="0"/>
    <s v="United States"/>
    <s v="Columbus"/>
    <x v="24"/>
    <n v="43229"/>
    <x v="3"/>
    <s v="FUR-FU-10004020"/>
    <x v="0"/>
    <x v="5"/>
    <s v="Advantus Panel Wall Acrylic Frame"/>
    <n v="21.880000000000003"/>
    <n v="5"/>
    <n v="0.2"/>
    <n v="6.2904999999999998"/>
    <n v="2.875E-3"/>
  </r>
  <r>
    <n v="1694"/>
    <x v="821"/>
    <x v="0"/>
    <x v="190"/>
    <d v="2013-06-30T00:00:00"/>
    <s v="Second Class"/>
    <s v="AB-10255"/>
    <s v="Alejandro Ballentine"/>
    <x v="2"/>
    <s v="United States"/>
    <s v="Plano"/>
    <x v="5"/>
    <n v="75023"/>
    <x v="2"/>
    <s v="TEC-AC-10003133"/>
    <x v="2"/>
    <x v="11"/>
    <s v="Memorex Mini Travel Drive 4 GB USB 2.0 Flash Drive"/>
    <n v="13.616"/>
    <n v="2"/>
    <n v="0.2"/>
    <n v="3.5742000000000012"/>
    <n v="2.6250000000000002E-3"/>
  </r>
  <r>
    <n v="1695"/>
    <x v="822"/>
    <x v="1"/>
    <x v="12"/>
    <d v="2012-09-28T00:00:00"/>
    <s v="Second Class"/>
    <s v="PO-19195"/>
    <s v="Phillina Ober"/>
    <x v="2"/>
    <s v="United States"/>
    <s v="Bayonne"/>
    <x v="30"/>
    <n v="7002"/>
    <x v="3"/>
    <s v="TEC-AC-10002006"/>
    <x v="2"/>
    <x v="11"/>
    <s v="Memorex Micro Travel Drive 16 GB"/>
    <n v="63.96"/>
    <n v="4"/>
    <n v="0"/>
    <n v="19.827599999999997"/>
    <n v="3.0999999999999999E-3"/>
  </r>
  <r>
    <n v="1696"/>
    <x v="822"/>
    <x v="1"/>
    <x v="12"/>
    <d v="2012-09-28T00:00:00"/>
    <s v="Second Class"/>
    <s v="PO-19195"/>
    <s v="Phillina Ober"/>
    <x v="2"/>
    <s v="United States"/>
    <s v="Bayonne"/>
    <x v="30"/>
    <n v="7002"/>
    <x v="3"/>
    <s v="OFF-BI-10003314"/>
    <x v="1"/>
    <x v="8"/>
    <s v="Tuff Stuff Recycled Round Ring Binders"/>
    <n v="14.46"/>
    <n v="3"/>
    <n v="0"/>
    <n v="7.0853999999999999"/>
    <n v="4.8999999999999998E-3"/>
  </r>
  <r>
    <n v="1697"/>
    <x v="822"/>
    <x v="1"/>
    <x v="12"/>
    <d v="2012-09-28T00:00:00"/>
    <s v="Second Class"/>
    <s v="PO-19195"/>
    <s v="Phillina Ober"/>
    <x v="2"/>
    <s v="United States"/>
    <s v="Bayonne"/>
    <x v="30"/>
    <n v="7002"/>
    <x v="3"/>
    <s v="TEC-PH-10002726"/>
    <x v="2"/>
    <x v="7"/>
    <s v="netTALK DUO VoIP Telephone Service"/>
    <n v="104.98"/>
    <n v="2"/>
    <n v="0"/>
    <n v="52.49"/>
    <n v="5.0000000000000001E-3"/>
  </r>
  <r>
    <n v="1698"/>
    <x v="823"/>
    <x v="1"/>
    <x v="17"/>
    <d v="2012-12-31T00:00:00"/>
    <s v="Standard Class"/>
    <s v="AG-10900"/>
    <s v="Arthur Gainer"/>
    <x v="0"/>
    <s v="United States"/>
    <s v="Los Angeles"/>
    <x v="1"/>
    <n v="90008"/>
    <x v="1"/>
    <s v="OFF-AP-10000240"/>
    <x v="1"/>
    <x v="9"/>
    <s v="Belkin F9G930V10-GRY 9 Outlet Surge"/>
    <n v="106.96"/>
    <n v="2"/>
    <n v="0"/>
    <n v="31.018399999999986"/>
    <n v="2.8999999999999998E-3"/>
  </r>
  <r>
    <n v="1699"/>
    <x v="823"/>
    <x v="1"/>
    <x v="17"/>
    <d v="2012-12-31T00:00:00"/>
    <s v="Standard Class"/>
    <s v="AG-10900"/>
    <s v="Arthur Gainer"/>
    <x v="0"/>
    <s v="United States"/>
    <s v="Los Angeles"/>
    <x v="1"/>
    <n v="90008"/>
    <x v="1"/>
    <s v="OFF-LA-10002381"/>
    <x v="1"/>
    <x v="2"/>
    <s v="Avery 497"/>
    <n v="21.560000000000002"/>
    <n v="7"/>
    <n v="0"/>
    <n v="10.348799999999999"/>
    <n v="4.7999999999999996E-3"/>
  </r>
  <r>
    <n v="1700"/>
    <x v="824"/>
    <x v="2"/>
    <x v="561"/>
    <d v="2011-06-07T00:00:00"/>
    <s v="Second Class"/>
    <s v="SC-20725"/>
    <s v="Steven Cartwright"/>
    <x v="0"/>
    <s v="United States"/>
    <s v="Seattle"/>
    <x v="4"/>
    <n v="98115"/>
    <x v="1"/>
    <s v="FUR-TA-10004086"/>
    <x v="0"/>
    <x v="3"/>
    <s v="KI Adjustable-Height Table"/>
    <n v="515.88"/>
    <n v="6"/>
    <n v="0"/>
    <n v="113.49359999999999"/>
    <n v="2.2000000000000001E-3"/>
  </r>
  <r>
    <n v="1701"/>
    <x v="825"/>
    <x v="1"/>
    <x v="562"/>
    <d v="2012-07-15T00:00:00"/>
    <s v="Second Class"/>
    <s v="ND-18370"/>
    <s v="Natalie DeCherney"/>
    <x v="0"/>
    <s v="United States"/>
    <s v="New York City"/>
    <x v="15"/>
    <n v="10035"/>
    <x v="3"/>
    <s v="OFF-BI-10000320"/>
    <x v="1"/>
    <x v="8"/>
    <s v="GBC Plastic Binding Combs"/>
    <n v="11.808"/>
    <n v="2"/>
    <n v="0.2"/>
    <n v="4.2804000000000002"/>
    <n v="3.6250000000000002E-3"/>
  </r>
  <r>
    <n v="1702"/>
    <x v="825"/>
    <x v="1"/>
    <x v="562"/>
    <d v="2012-07-15T00:00:00"/>
    <s v="Second Class"/>
    <s v="ND-18370"/>
    <s v="Natalie DeCherney"/>
    <x v="0"/>
    <s v="United States"/>
    <s v="New York City"/>
    <x v="15"/>
    <n v="10035"/>
    <x v="3"/>
    <s v="FUR-CH-10000595"/>
    <x v="0"/>
    <x v="1"/>
    <s v="Safco Contoured Stacking Chairs"/>
    <n v="1931.04"/>
    <n v="9"/>
    <n v="0.1"/>
    <n v="321.83999999999992"/>
    <n v="1.66666666666667E-3"/>
  </r>
  <r>
    <n v="1703"/>
    <x v="825"/>
    <x v="1"/>
    <x v="562"/>
    <d v="2012-07-15T00:00:00"/>
    <s v="Second Class"/>
    <s v="ND-18370"/>
    <s v="Natalie DeCherney"/>
    <x v="0"/>
    <s v="United States"/>
    <s v="New York City"/>
    <x v="15"/>
    <n v="10035"/>
    <x v="3"/>
    <s v="OFF-PA-10000349"/>
    <x v="1"/>
    <x v="10"/>
    <s v="Staples"/>
    <n v="9.9600000000000009"/>
    <n v="2"/>
    <n v="0"/>
    <n v="4.6812000000000005"/>
    <n v="4.7000000000000002E-3"/>
  </r>
  <r>
    <n v="1704"/>
    <x v="826"/>
    <x v="2"/>
    <x v="563"/>
    <d v="2011-02-07T00:00:00"/>
    <s v="Standard Class"/>
    <s v="CD-12790"/>
    <s v="Cynthia Delaney"/>
    <x v="2"/>
    <s v="United States"/>
    <s v="San Diego"/>
    <x v="1"/>
    <n v="92037"/>
    <x v="1"/>
    <s v="OFF-FA-10001843"/>
    <x v="1"/>
    <x v="13"/>
    <s v="Staples"/>
    <n v="12.350000000000001"/>
    <n v="5"/>
    <n v="0"/>
    <n v="5.8045"/>
    <n v="4.7000000000000002E-3"/>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n v="-7.3333333333333297E-3"/>
  </r>
  <r>
    <n v="1706"/>
    <x v="828"/>
    <x v="1"/>
    <x v="6"/>
    <d v="2012-11-26T00:00:00"/>
    <s v="Standard Class"/>
    <s v="IM-15070"/>
    <s v="Irene Maddox"/>
    <x v="0"/>
    <s v="United States"/>
    <s v="Philadelphia"/>
    <x v="9"/>
    <n v="19120"/>
    <x v="3"/>
    <s v="OFF-BI-10003638"/>
    <x v="1"/>
    <x v="8"/>
    <s v="GBC Durable Plastic Covers"/>
    <n v="11.610000000000003"/>
    <n v="2"/>
    <n v="0.7"/>
    <n v="-9.2880000000000003"/>
    <n v="-8.0000000000000002E-3"/>
  </r>
  <r>
    <n v="1707"/>
    <x v="829"/>
    <x v="3"/>
    <x v="505"/>
    <d v="2014-11-06T00:00:00"/>
    <s v="Standard Class"/>
    <s v="JK-15205"/>
    <s v="Jamie Kunitz"/>
    <x v="0"/>
    <s v="United States"/>
    <s v="San Francisco"/>
    <x v="1"/>
    <n v="94122"/>
    <x v="1"/>
    <s v="OFF-LA-10003077"/>
    <x v="1"/>
    <x v="2"/>
    <s v="Avery 500"/>
    <n v="43.86"/>
    <n v="6"/>
    <n v="0"/>
    <n v="20.614199999999997"/>
    <n v="4.7000000000000002E-3"/>
  </r>
  <r>
    <n v="1708"/>
    <x v="829"/>
    <x v="3"/>
    <x v="505"/>
    <d v="2014-11-06T00:00:00"/>
    <s v="Standard Class"/>
    <s v="JK-15205"/>
    <s v="Jamie Kunitz"/>
    <x v="0"/>
    <s v="United States"/>
    <s v="San Francisco"/>
    <x v="1"/>
    <n v="94122"/>
    <x v="1"/>
    <s v="TEC-PH-10003505"/>
    <x v="2"/>
    <x v="7"/>
    <s v="Geemarc AmpliPOWER60"/>
    <n v="148.47999999999999"/>
    <n v="2"/>
    <n v="0.2"/>
    <n v="16.703999999999986"/>
    <n v="1.1249999999999999E-3"/>
  </r>
  <r>
    <n v="1709"/>
    <x v="829"/>
    <x v="3"/>
    <x v="505"/>
    <d v="2014-11-06T00:00:00"/>
    <s v="Standard Class"/>
    <s v="JK-15205"/>
    <s v="Jamie Kunitz"/>
    <x v="0"/>
    <s v="United States"/>
    <s v="San Francisco"/>
    <x v="1"/>
    <n v="94122"/>
    <x v="1"/>
    <s v="OFF-PA-10003424"/>
    <x v="1"/>
    <x v="10"/>
    <s v="&quot;While you Were Out&quot; Message Book, One Form per Page"/>
    <n v="7.42"/>
    <n v="2"/>
    <n v="0"/>
    <n v="3.71"/>
    <n v="5.0000000000000001E-3"/>
  </r>
  <r>
    <n v="1710"/>
    <x v="829"/>
    <x v="3"/>
    <x v="505"/>
    <d v="2014-11-06T00:00:00"/>
    <s v="Standard Class"/>
    <s v="JK-15205"/>
    <s v="Jamie Kunitz"/>
    <x v="0"/>
    <s v="United States"/>
    <s v="San Francisco"/>
    <x v="1"/>
    <n v="94122"/>
    <x v="1"/>
    <s v="FUR-CH-10003061"/>
    <x v="0"/>
    <x v="1"/>
    <s v="Global Leather Task Chair, Black"/>
    <n v="71.992000000000004"/>
    <n v="1"/>
    <n v="0.2"/>
    <n v="-0.89990000000001302"/>
    <n v="-1.2500000000000201E-4"/>
  </r>
  <r>
    <n v="1711"/>
    <x v="829"/>
    <x v="3"/>
    <x v="505"/>
    <d v="2014-11-06T00:00:00"/>
    <s v="Standard Class"/>
    <s v="JK-15205"/>
    <s v="Jamie Kunitz"/>
    <x v="0"/>
    <s v="United States"/>
    <s v="San Francisco"/>
    <x v="1"/>
    <n v="94122"/>
    <x v="1"/>
    <s v="OFF-AR-10003514"/>
    <x v="1"/>
    <x v="6"/>
    <s v="4009 Highlighters by Sanford"/>
    <n v="19.899999999999999"/>
    <n v="5"/>
    <n v="0"/>
    <n v="6.5669999999999984"/>
    <n v="3.3E-3"/>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n v="3.0000000000000001E-3"/>
  </r>
  <r>
    <n v="1713"/>
    <x v="830"/>
    <x v="1"/>
    <x v="564"/>
    <d v="2012-02-04T00:00:00"/>
    <s v="Standard Class"/>
    <s v="JP-15520"/>
    <s v="Jeremy Pistek"/>
    <x v="0"/>
    <s v="United States"/>
    <s v="Houston"/>
    <x v="5"/>
    <n v="77070"/>
    <x v="2"/>
    <s v="OFF-PA-10004405"/>
    <x v="1"/>
    <x v="10"/>
    <s v="Rediform Voice Mail Log Books"/>
    <n v="14.303999999999998"/>
    <n v="6"/>
    <n v="0.2"/>
    <n v="5.0064000000000002"/>
    <n v="3.5000000000000001E-3"/>
  </r>
  <r>
    <n v="1714"/>
    <x v="831"/>
    <x v="3"/>
    <x v="565"/>
    <d v="2014-09-14T00:00:00"/>
    <s v="Second Class"/>
    <s v="MM-18055"/>
    <s v="Michelle Moray"/>
    <x v="0"/>
    <s v="United States"/>
    <s v="Chicago"/>
    <x v="10"/>
    <n v="60610"/>
    <x v="2"/>
    <s v="FUR-TA-10004289"/>
    <x v="0"/>
    <x v="3"/>
    <s v="BoxOffice By Design Rectangular and Half-Moon Meeting Room Tables"/>
    <n v="765.625"/>
    <n v="7"/>
    <n v="0.5"/>
    <n v="-566.5625"/>
    <n v="-7.4000000000000003E-3"/>
  </r>
  <r>
    <n v="1715"/>
    <x v="832"/>
    <x v="3"/>
    <x v="566"/>
    <d v="2014-10-14T00:00:00"/>
    <s v="Standard Class"/>
    <s v="DC-13285"/>
    <s v="Debra Catini"/>
    <x v="0"/>
    <s v="United States"/>
    <s v="San Francisco"/>
    <x v="1"/>
    <n v="94110"/>
    <x v="1"/>
    <s v="FUR-BO-10003965"/>
    <x v="0"/>
    <x v="0"/>
    <s v="O'Sullivan Manor Hill 2-Door Library in Brianna Oak"/>
    <n v="307.666"/>
    <n v="2"/>
    <n v="0.15"/>
    <n v="-14.478399999999979"/>
    <n v="-4.7058823529411701E-4"/>
  </r>
  <r>
    <n v="1716"/>
    <x v="833"/>
    <x v="0"/>
    <x v="567"/>
    <d v="2013-05-05T00:00:00"/>
    <s v="Standard Class"/>
    <s v="JL-15835"/>
    <s v="John Lee"/>
    <x v="0"/>
    <s v="United States"/>
    <s v="New York City"/>
    <x v="15"/>
    <n v="10011"/>
    <x v="3"/>
    <s v="OFF-BI-10003314"/>
    <x v="1"/>
    <x v="8"/>
    <s v="Tuff Stuff Recycled Round Ring Binders"/>
    <n v="7.7120000000000006"/>
    <n v="2"/>
    <n v="0.2"/>
    <n v="2.7956000000000003"/>
    <n v="3.6250000000000002E-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n v="2.8999999999999998E-3"/>
  </r>
  <r>
    <n v="1718"/>
    <x v="834"/>
    <x v="0"/>
    <x v="288"/>
    <d v="2013-05-25T00:00:00"/>
    <s v="Standard Class"/>
    <s v="BN-11515"/>
    <s v="Bradley Nguyen"/>
    <x v="0"/>
    <s v="United States"/>
    <s v="New York City"/>
    <x v="15"/>
    <n v="10011"/>
    <x v="3"/>
    <s v="OFF-ST-10004123"/>
    <x v="1"/>
    <x v="4"/>
    <s v="Safco Industrial Wire Shelving System"/>
    <n v="454.90000000000003"/>
    <n v="5"/>
    <n v="0"/>
    <n v="0"/>
    <n v="0"/>
  </r>
  <r>
    <n v="1719"/>
    <x v="834"/>
    <x v="0"/>
    <x v="288"/>
    <d v="2013-05-25T00:00:00"/>
    <s v="Standard Class"/>
    <s v="BN-11515"/>
    <s v="Bradley Nguyen"/>
    <x v="0"/>
    <s v="United States"/>
    <s v="New York City"/>
    <x v="15"/>
    <n v="10011"/>
    <x v="3"/>
    <s v="FUR-FU-10002088"/>
    <x v="0"/>
    <x v="5"/>
    <s v="Nu-Dell Float Frame 11 x 14 1/2"/>
    <n v="35.92"/>
    <n v="4"/>
    <n v="0"/>
    <n v="15.086400000000001"/>
    <n v="4.1999999999999997E-3"/>
  </r>
  <r>
    <n v="1720"/>
    <x v="834"/>
    <x v="0"/>
    <x v="288"/>
    <d v="2013-05-25T00:00:00"/>
    <s v="Standard Class"/>
    <s v="BN-11515"/>
    <s v="Bradley Nguyen"/>
    <x v="0"/>
    <s v="United States"/>
    <s v="New York City"/>
    <x v="15"/>
    <n v="10011"/>
    <x v="3"/>
    <s v="FUR-FU-10000010"/>
    <x v="0"/>
    <x v="5"/>
    <s v="DAX Value U-Channel Document Frames, Easel Back"/>
    <n v="39.76"/>
    <n v="8"/>
    <n v="0"/>
    <n v="12.325599999999998"/>
    <n v="3.0999999999999999E-3"/>
  </r>
  <r>
    <n v="1721"/>
    <x v="834"/>
    <x v="0"/>
    <x v="288"/>
    <d v="2013-05-25T00:00:00"/>
    <s v="Standard Class"/>
    <s v="BN-11515"/>
    <s v="Bradley Nguyen"/>
    <x v="0"/>
    <s v="United States"/>
    <s v="New York City"/>
    <x v="15"/>
    <n v="10011"/>
    <x v="3"/>
    <s v="OFF-BI-10002824"/>
    <x v="1"/>
    <x v="8"/>
    <s v="Recycled Easel Ring Binders"/>
    <n v="47.744"/>
    <n v="4"/>
    <n v="0.2"/>
    <n v="14.919999999999995"/>
    <n v="3.1250000000000002E-3"/>
  </r>
  <r>
    <n v="1722"/>
    <x v="835"/>
    <x v="1"/>
    <x v="139"/>
    <d v="2012-12-25T00:00:00"/>
    <s v="Standard Class"/>
    <s v="KD-16345"/>
    <s v="Katherine Ducich"/>
    <x v="0"/>
    <s v="United States"/>
    <s v="Chicago"/>
    <x v="10"/>
    <n v="60623"/>
    <x v="2"/>
    <s v="TEC-PH-10001061"/>
    <x v="2"/>
    <x v="7"/>
    <s v="Apple iPhone 5C"/>
    <n v="159.98400000000001"/>
    <n v="2"/>
    <n v="0.2"/>
    <n v="11.998799999999996"/>
    <n v="7.5000000000000002E-4"/>
  </r>
  <r>
    <n v="1723"/>
    <x v="835"/>
    <x v="1"/>
    <x v="139"/>
    <d v="2012-12-25T00:00:00"/>
    <s v="Standard Class"/>
    <s v="KD-16345"/>
    <s v="Katherine Ducich"/>
    <x v="0"/>
    <s v="United States"/>
    <s v="Chicago"/>
    <x v="10"/>
    <n v="60623"/>
    <x v="2"/>
    <s v="TEC-AC-10000736"/>
    <x v="2"/>
    <x v="11"/>
    <s v="Logitech G600 MMO Gaming Mouse"/>
    <n v="255.96799999999999"/>
    <n v="4"/>
    <n v="0.2"/>
    <n v="51.193599999999996"/>
    <n v="2E-3"/>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n v="-2E-3"/>
  </r>
  <r>
    <n v="1725"/>
    <x v="836"/>
    <x v="1"/>
    <x v="546"/>
    <d v="2012-12-20T00:00:00"/>
    <s v="First Class"/>
    <s v="JK-15370"/>
    <s v="Jay Kimmel"/>
    <x v="0"/>
    <s v="United States"/>
    <s v="Philadelphia"/>
    <x v="9"/>
    <n v="19143"/>
    <x v="3"/>
    <s v="OFF-AP-10000828"/>
    <x v="1"/>
    <x v="9"/>
    <s v="Avanti 4.4 Cu. Ft. Refrigerator"/>
    <n v="434.35199999999998"/>
    <n v="3"/>
    <n v="0.2"/>
    <n v="43.43519999999998"/>
    <n v="1E-3"/>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n v="1.25E-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n v="8.7500000000000002E-4"/>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n v="-6.6666666666666697E-4"/>
  </r>
  <r>
    <n v="1729"/>
    <x v="838"/>
    <x v="0"/>
    <x v="569"/>
    <d v="2013-02-07T00:00:00"/>
    <s v="Same Day"/>
    <s v="CA-12265"/>
    <s v="Christina Anderson"/>
    <x v="0"/>
    <s v="United States"/>
    <s v="Springfield"/>
    <x v="17"/>
    <n v="22153"/>
    <x v="0"/>
    <s v="TEC-AC-10003063"/>
    <x v="2"/>
    <x v="11"/>
    <s v="Micro Innovations USB RF Wireless Keyboard with Mouse"/>
    <n v="100"/>
    <n v="4"/>
    <n v="0"/>
    <n v="21"/>
    <n v="2.0999999999999999E-3"/>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n v="4.5999999999999999E-3"/>
  </r>
  <r>
    <n v="1731"/>
    <x v="839"/>
    <x v="2"/>
    <x v="450"/>
    <d v="2011-10-03T00:00:00"/>
    <s v="Standard Class"/>
    <s v="KD-16495"/>
    <s v="Keith Dawkins"/>
    <x v="1"/>
    <s v="United States"/>
    <s v="Fayetteville"/>
    <x v="3"/>
    <n v="28314"/>
    <x v="0"/>
    <s v="OFF-PA-10001457"/>
    <x v="1"/>
    <x v="10"/>
    <s v="White GlueTop Scratch Pads"/>
    <n v="96.256"/>
    <n v="8"/>
    <n v="0.2"/>
    <n v="31.283199999999987"/>
    <n v="3.2499999999999999E-3"/>
  </r>
  <r>
    <n v="1732"/>
    <x v="839"/>
    <x v="2"/>
    <x v="450"/>
    <d v="2011-10-03T00:00:00"/>
    <s v="Standard Class"/>
    <s v="KD-16495"/>
    <s v="Keith Dawkins"/>
    <x v="1"/>
    <s v="United States"/>
    <s v="Fayetteville"/>
    <x v="3"/>
    <n v="28314"/>
    <x v="0"/>
    <s v="OFF-PA-10001804"/>
    <x v="1"/>
    <x v="10"/>
    <s v="Xerox 195"/>
    <n v="10.688000000000001"/>
    <n v="2"/>
    <n v="0.2"/>
    <n v="3.7407999999999997"/>
    <n v="3.5000000000000001E-3"/>
  </r>
  <r>
    <n v="1733"/>
    <x v="840"/>
    <x v="0"/>
    <x v="212"/>
    <d v="2013-07-15T00:00:00"/>
    <s v="Standard Class"/>
    <s v="LH-17155"/>
    <s v="Logan Haushalter"/>
    <x v="0"/>
    <s v="United States"/>
    <s v="Dallas"/>
    <x v="5"/>
    <n v="75081"/>
    <x v="2"/>
    <s v="OFF-ST-10000689"/>
    <x v="1"/>
    <x v="4"/>
    <s v="Fellowes Strictly Business Drawer File, Letter/Legal Size"/>
    <n v="338.04"/>
    <n v="3"/>
    <n v="0.2"/>
    <n v="-33.804000000000002"/>
    <n v="-1E-3"/>
  </r>
  <r>
    <n v="1734"/>
    <x v="840"/>
    <x v="0"/>
    <x v="212"/>
    <d v="2013-07-15T00:00:00"/>
    <s v="Standard Class"/>
    <s v="LH-17155"/>
    <s v="Logan Haushalter"/>
    <x v="0"/>
    <s v="United States"/>
    <s v="Dallas"/>
    <x v="5"/>
    <n v="75081"/>
    <x v="2"/>
    <s v="OFF-AR-10002135"/>
    <x v="1"/>
    <x v="6"/>
    <s v="Boston Heavy-Duty Trimline Electric Pencil Sharpeners"/>
    <n v="154.24"/>
    <n v="4"/>
    <n v="0.2"/>
    <n v="17.351999999999975"/>
    <n v="1.1249999999999999E-3"/>
  </r>
  <r>
    <n v="1735"/>
    <x v="841"/>
    <x v="3"/>
    <x v="570"/>
    <d v="2014-08-02T00:00:00"/>
    <s v="Second Class"/>
    <s v="AG-10675"/>
    <s v="Anna Gayman"/>
    <x v="0"/>
    <s v="United States"/>
    <s v="Jacksonville"/>
    <x v="3"/>
    <n v="28540"/>
    <x v="0"/>
    <s v="OFF-AP-10002082"/>
    <x v="1"/>
    <x v="9"/>
    <s v="Holmes HEPA Air Purifier"/>
    <n v="34.848000000000006"/>
    <n v="2"/>
    <n v="0.2"/>
    <n v="6.5339999999999971"/>
    <n v="1.8749999999999999E-3"/>
  </r>
  <r>
    <n v="1736"/>
    <x v="841"/>
    <x v="3"/>
    <x v="570"/>
    <d v="2014-08-02T00:00:00"/>
    <s v="Second Class"/>
    <s v="AG-10675"/>
    <s v="Anna Gayman"/>
    <x v="0"/>
    <s v="United States"/>
    <s v="Jacksonville"/>
    <x v="3"/>
    <n v="28540"/>
    <x v="0"/>
    <s v="TEC-PH-10003442"/>
    <x v="2"/>
    <x v="7"/>
    <s v="Samsung Replacement EH64AVFWE Premium Headset"/>
    <n v="22"/>
    <n v="5"/>
    <n v="0.2"/>
    <n v="1.375"/>
    <n v="6.2500000000000001E-4"/>
  </r>
  <r>
    <n v="1737"/>
    <x v="841"/>
    <x v="3"/>
    <x v="570"/>
    <d v="2014-08-02T00:00:00"/>
    <s v="Second Class"/>
    <s v="AG-10675"/>
    <s v="Anna Gayman"/>
    <x v="0"/>
    <s v="United States"/>
    <s v="Jacksonville"/>
    <x v="3"/>
    <n v="28540"/>
    <x v="0"/>
    <s v="OFF-AR-10002833"/>
    <x v="1"/>
    <x v="6"/>
    <s v="Newell 322"/>
    <n v="4.3680000000000003"/>
    <n v="3"/>
    <n v="0.2"/>
    <n v="0.3822000000000001"/>
    <n v="8.7500000000000002E-4"/>
  </r>
  <r>
    <n v="1738"/>
    <x v="842"/>
    <x v="1"/>
    <x v="37"/>
    <d v="2012-09-09T00:00:00"/>
    <s v="Standard Class"/>
    <s v="DB-13120"/>
    <s v="David Bremer"/>
    <x v="1"/>
    <s v="United States"/>
    <s v="San Francisco"/>
    <x v="1"/>
    <n v="94122"/>
    <x v="1"/>
    <s v="OFF-ST-10001325"/>
    <x v="1"/>
    <x v="4"/>
    <s v="Sterilite Officeware Hinged File Box"/>
    <n v="31.44"/>
    <n v="3"/>
    <n v="0"/>
    <n v="8.4888000000000012"/>
    <n v="2.7000000000000001E-3"/>
  </r>
  <r>
    <n v="1739"/>
    <x v="842"/>
    <x v="1"/>
    <x v="37"/>
    <d v="2012-09-09T00:00:00"/>
    <s v="Standard Class"/>
    <s v="DB-13120"/>
    <s v="David Bremer"/>
    <x v="1"/>
    <s v="United States"/>
    <s v="San Francisco"/>
    <x v="1"/>
    <n v="94122"/>
    <x v="1"/>
    <s v="TEC-AC-10003038"/>
    <x v="2"/>
    <x v="11"/>
    <s v="Kingston Digital DataTraveler 16GB USB 2.0"/>
    <n v="17.899999999999999"/>
    <n v="2"/>
    <n v="0"/>
    <n v="3.400999999999998"/>
    <n v="1.9E-3"/>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n v="3.5999999999999999E-3"/>
  </r>
  <r>
    <n v="1741"/>
    <x v="843"/>
    <x v="2"/>
    <x v="128"/>
    <d v="2011-08-16T00:00:00"/>
    <s v="Standard Class"/>
    <s v="ED-13885"/>
    <s v="Emily Ducich"/>
    <x v="2"/>
    <s v="United States"/>
    <s v="San Diego"/>
    <x v="1"/>
    <n v="92037"/>
    <x v="1"/>
    <s v="OFF-LA-10000262"/>
    <x v="1"/>
    <x v="2"/>
    <s v="Avery 494"/>
    <n v="20.88"/>
    <n v="8"/>
    <n v="0"/>
    <n v="9.6047999999999991"/>
    <n v="4.5999999999999999E-3"/>
  </r>
  <r>
    <n v="1742"/>
    <x v="844"/>
    <x v="3"/>
    <x v="505"/>
    <d v="2014-11-04T00:00:00"/>
    <s v="Standard Class"/>
    <s v="MC-18100"/>
    <s v="Mick Crebagga"/>
    <x v="0"/>
    <s v="United States"/>
    <s v="Philadelphia"/>
    <x v="9"/>
    <n v="19140"/>
    <x v="3"/>
    <s v="OFF-PA-10004355"/>
    <x v="1"/>
    <x v="10"/>
    <s v="Xerox 231"/>
    <n v="20.736000000000004"/>
    <n v="4"/>
    <n v="0.2"/>
    <n v="7.2576000000000001"/>
    <n v="3.5000000000000001E-3"/>
  </r>
  <r>
    <n v="1743"/>
    <x v="844"/>
    <x v="3"/>
    <x v="505"/>
    <d v="2014-11-04T00:00:00"/>
    <s v="Standard Class"/>
    <s v="MC-18100"/>
    <s v="Mick Crebagga"/>
    <x v="0"/>
    <s v="United States"/>
    <s v="Philadelphia"/>
    <x v="9"/>
    <n v="19140"/>
    <x v="3"/>
    <s v="FUR-FU-10004415"/>
    <x v="0"/>
    <x v="5"/>
    <s v="Stacking Tray, Side-Loading, Legal, Smoke"/>
    <n v="7.168000000000001"/>
    <n v="2"/>
    <n v="0.2"/>
    <n v="0.98559999999999937"/>
    <n v="1.3749999999999999E-3"/>
  </r>
  <r>
    <n v="1744"/>
    <x v="844"/>
    <x v="3"/>
    <x v="505"/>
    <d v="2014-11-04T00:00:00"/>
    <s v="Standard Class"/>
    <s v="MC-18100"/>
    <s v="Mick Crebagga"/>
    <x v="0"/>
    <s v="United States"/>
    <s v="Philadelphia"/>
    <x v="9"/>
    <n v="19140"/>
    <x v="3"/>
    <s v="OFF-ST-10002486"/>
    <x v="1"/>
    <x v="4"/>
    <s v="Eldon Shelf Savers Cubes and Bins"/>
    <n v="11.168000000000001"/>
    <n v="2"/>
    <n v="0.2"/>
    <n v="-2.5128000000000008"/>
    <n v="-2.2499999999999998E-3"/>
  </r>
  <r>
    <n v="1745"/>
    <x v="844"/>
    <x v="3"/>
    <x v="505"/>
    <d v="2014-11-04T00:00:00"/>
    <s v="Standard Class"/>
    <s v="MC-18100"/>
    <s v="Mick Crebagga"/>
    <x v="0"/>
    <s v="United States"/>
    <s v="Philadelphia"/>
    <x v="9"/>
    <n v="19140"/>
    <x v="3"/>
    <s v="TEC-AC-10001142"/>
    <x v="2"/>
    <x v="11"/>
    <s v="First Data FD10 PIN Pad"/>
    <n v="442.40000000000003"/>
    <n v="7"/>
    <n v="0.2"/>
    <n v="-55.300000000000068"/>
    <n v="-1.25E-3"/>
  </r>
  <r>
    <n v="1746"/>
    <x v="845"/>
    <x v="2"/>
    <x v="571"/>
    <d v="2011-06-09T00:00:00"/>
    <s v="First Class"/>
    <s v="BM-11785"/>
    <s v="Bryan Mills"/>
    <x v="0"/>
    <s v="United States"/>
    <s v="Rochester"/>
    <x v="15"/>
    <n v="14609"/>
    <x v="3"/>
    <s v="OFF-AR-10002656"/>
    <x v="1"/>
    <x v="6"/>
    <s v="Sanford Liquid Accent Highlighters"/>
    <n v="13.36"/>
    <n v="2"/>
    <n v="0"/>
    <n v="4.9431999999999992"/>
    <n v="3.7000000000000002E-3"/>
  </r>
  <r>
    <n v="1747"/>
    <x v="846"/>
    <x v="0"/>
    <x v="572"/>
    <d v="2013-08-18T00:00:00"/>
    <s v="Second Class"/>
    <s v="EM-14065"/>
    <s v="Erin Mull"/>
    <x v="0"/>
    <s v="United States"/>
    <s v="Jacksonville"/>
    <x v="3"/>
    <n v="28540"/>
    <x v="0"/>
    <s v="OFF-BI-10000138"/>
    <x v="1"/>
    <x v="8"/>
    <s v="Acco Translucent Poly Ring Binders"/>
    <n v="11.232000000000001"/>
    <n v="8"/>
    <n v="0.7"/>
    <n v="-8.2367999999999988"/>
    <n v="-7.3333333333333297E-3"/>
  </r>
  <r>
    <n v="1748"/>
    <x v="846"/>
    <x v="0"/>
    <x v="572"/>
    <d v="2013-08-18T00:00:00"/>
    <s v="Second Class"/>
    <s v="EM-14065"/>
    <s v="Erin Mull"/>
    <x v="0"/>
    <s v="United States"/>
    <s v="Jacksonville"/>
    <x v="3"/>
    <n v="28540"/>
    <x v="0"/>
    <s v="OFF-PA-10004947"/>
    <x v="1"/>
    <x v="10"/>
    <s v="Staples"/>
    <n v="10.272000000000002"/>
    <n v="3"/>
    <n v="0.2"/>
    <n v="3.2099999999999982"/>
    <n v="3.1250000000000002E-3"/>
  </r>
  <r>
    <n v="1749"/>
    <x v="847"/>
    <x v="2"/>
    <x v="573"/>
    <d v="2011-04-29T00:00:00"/>
    <s v="Standard Class"/>
    <s v="DA-13450"/>
    <s v="Dianna Arnett"/>
    <x v="2"/>
    <s v="United States"/>
    <s v="Houston"/>
    <x v="5"/>
    <n v="77095"/>
    <x v="2"/>
    <s v="OFF-PA-10003543"/>
    <x v="1"/>
    <x v="10"/>
    <s v="Xerox 1985"/>
    <n v="10.368000000000002"/>
    <n v="2"/>
    <n v="0.2"/>
    <n v="3.6288"/>
    <n v="3.5000000000000001E-3"/>
  </r>
  <r>
    <n v="1750"/>
    <x v="847"/>
    <x v="2"/>
    <x v="573"/>
    <d v="2011-04-29T00:00:00"/>
    <s v="Standard Class"/>
    <s v="DA-13450"/>
    <s v="Dianna Arnett"/>
    <x v="2"/>
    <s v="United States"/>
    <s v="Houston"/>
    <x v="5"/>
    <n v="77095"/>
    <x v="2"/>
    <s v="OFF-AR-10002221"/>
    <x v="1"/>
    <x v="6"/>
    <s v="12 Colored Short Pencils"/>
    <n v="6.24"/>
    <n v="3"/>
    <n v="0.2"/>
    <n v="0.54600000000000071"/>
    <n v="8.7500000000000099E-4"/>
  </r>
  <r>
    <n v="1751"/>
    <x v="848"/>
    <x v="1"/>
    <x v="6"/>
    <d v="2012-11-27T00:00:00"/>
    <s v="Standard Class"/>
    <s v="MO-17800"/>
    <s v="Meg O'Connel"/>
    <x v="2"/>
    <s v="United States"/>
    <s v="San Antonio"/>
    <x v="5"/>
    <n v="78207"/>
    <x v="2"/>
    <s v="FUR-TA-10004607"/>
    <x v="0"/>
    <x v="3"/>
    <s v="Hon 2111 Invitation Series Straight Table"/>
    <n v="206.96200000000002"/>
    <n v="2"/>
    <n v="0.3"/>
    <n v="-32.522600000000011"/>
    <n v="-1.57142857142857E-3"/>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n v="3.8999999999999998E-3"/>
  </r>
  <r>
    <n v="1753"/>
    <x v="850"/>
    <x v="3"/>
    <x v="574"/>
    <d v="2014-12-06T00:00:00"/>
    <s v="First Class"/>
    <s v="VW-21775"/>
    <s v="Victoria Wilson"/>
    <x v="1"/>
    <s v="United States"/>
    <s v="San Francisco"/>
    <x v="1"/>
    <n v="94122"/>
    <x v="1"/>
    <s v="OFF-ST-10004340"/>
    <x v="1"/>
    <x v="4"/>
    <s v="Fellowes Mobile File Cart, Black"/>
    <n v="559.62"/>
    <n v="9"/>
    <n v="0"/>
    <n v="151.09740000000002"/>
    <n v="2.7000000000000001E-3"/>
  </r>
  <r>
    <n v="1754"/>
    <x v="850"/>
    <x v="3"/>
    <x v="574"/>
    <d v="2014-12-06T00:00:00"/>
    <s v="First Class"/>
    <s v="VW-21775"/>
    <s v="Victoria Wilson"/>
    <x v="1"/>
    <s v="United States"/>
    <s v="San Francisco"/>
    <x v="1"/>
    <n v="94122"/>
    <x v="1"/>
    <s v="OFF-PA-10004475"/>
    <x v="1"/>
    <x v="10"/>
    <s v="Xerox 1940"/>
    <n v="109.92"/>
    <n v="2"/>
    <n v="0"/>
    <n v="53.860799999999998"/>
    <n v="4.8999999999999998E-3"/>
  </r>
  <r>
    <n v="1755"/>
    <x v="850"/>
    <x v="3"/>
    <x v="574"/>
    <d v="2014-12-06T00:00:00"/>
    <s v="First Class"/>
    <s v="VW-21775"/>
    <s v="Victoria Wilson"/>
    <x v="1"/>
    <s v="United States"/>
    <s v="San Francisco"/>
    <x v="1"/>
    <n v="94122"/>
    <x v="1"/>
    <s v="OFF-PA-10003893"/>
    <x v="1"/>
    <x v="10"/>
    <s v="Xerox 1962"/>
    <n v="8.56"/>
    <n v="2"/>
    <n v="0"/>
    <n v="3.8519999999999994"/>
    <n v="4.4999999999999997E-3"/>
  </r>
  <r>
    <n v="1756"/>
    <x v="851"/>
    <x v="1"/>
    <x v="575"/>
    <d v="2012-12-11T00:00:00"/>
    <s v="Second Class"/>
    <s v="TT-21460"/>
    <s v="Tonja Turnell"/>
    <x v="2"/>
    <s v="United States"/>
    <s v="Fort Worth"/>
    <x v="5"/>
    <n v="76106"/>
    <x v="2"/>
    <s v="OFF-PA-10000100"/>
    <x v="1"/>
    <x v="10"/>
    <s v="Xerox 1945"/>
    <n v="360.71199999999999"/>
    <n v="11"/>
    <n v="0.2"/>
    <n v="130.75810000000001"/>
    <n v="3.6250000000000002E-3"/>
  </r>
  <r>
    <n v="1757"/>
    <x v="851"/>
    <x v="1"/>
    <x v="575"/>
    <d v="2012-12-11T00:00:00"/>
    <s v="Second Class"/>
    <s v="TT-21460"/>
    <s v="Tonja Turnell"/>
    <x v="2"/>
    <s v="United States"/>
    <s v="Fort Worth"/>
    <x v="5"/>
    <n v="76106"/>
    <x v="2"/>
    <s v="TEC-PH-10001817"/>
    <x v="2"/>
    <x v="7"/>
    <s v="Wilson Electronics DB Pro Signal Booster"/>
    <n v="1718.4"/>
    <n v="6"/>
    <n v="0.2"/>
    <n v="150.36000000000013"/>
    <n v="8.7500000000000099E-4"/>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n v="-1.6E-2"/>
  </r>
  <r>
    <n v="1759"/>
    <x v="853"/>
    <x v="2"/>
    <x v="218"/>
    <d v="2011-05-17T00:00:00"/>
    <s v="Standard Class"/>
    <s v="RM-19375"/>
    <s v="Raymond Messe"/>
    <x v="0"/>
    <s v="United States"/>
    <s v="Houston"/>
    <x v="5"/>
    <n v="77095"/>
    <x v="2"/>
    <s v="TEC-AC-10001013"/>
    <x v="2"/>
    <x v="11"/>
    <s v="Logitech ClearChat Comfort/USB Headset H390"/>
    <n v="46.864000000000004"/>
    <n v="2"/>
    <n v="0.2"/>
    <n v="7.615399999999994"/>
    <n v="1.6249999999999999E-3"/>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n v="2.5000000000000001E-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n v="-1.1764705882352899E-4"/>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n v="3.375E-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n v="-7.0588235294117695E-4"/>
  </r>
  <r>
    <n v="1764"/>
    <x v="856"/>
    <x v="0"/>
    <x v="578"/>
    <d v="2013-08-09T00:00:00"/>
    <s v="Standard Class"/>
    <s v="ML-17755"/>
    <s v="Max Ludwig"/>
    <x v="2"/>
    <s v="United States"/>
    <s v="Suffolk"/>
    <x v="17"/>
    <n v="23434"/>
    <x v="0"/>
    <s v="OFF-SU-10002573"/>
    <x v="1"/>
    <x v="14"/>
    <s v="Acme 10&quot; Easy Grip Assistive Scissors"/>
    <n v="35.06"/>
    <n v="2"/>
    <n v="0"/>
    <n v="10.517999999999997"/>
    <n v="3.0000000000000001E-3"/>
  </r>
  <r>
    <n v="1765"/>
    <x v="856"/>
    <x v="0"/>
    <x v="578"/>
    <d v="2013-08-09T00:00:00"/>
    <s v="Standard Class"/>
    <s v="ML-17755"/>
    <s v="Max Ludwig"/>
    <x v="2"/>
    <s v="United States"/>
    <s v="Suffolk"/>
    <x v="17"/>
    <n v="23434"/>
    <x v="0"/>
    <s v="OFF-LA-10004484"/>
    <x v="1"/>
    <x v="2"/>
    <s v="Avery 476"/>
    <n v="4.13"/>
    <n v="1"/>
    <n v="0"/>
    <n v="1.8997999999999999"/>
    <n v="4.5999999999999999E-3"/>
  </r>
  <r>
    <n v="1766"/>
    <x v="856"/>
    <x v="0"/>
    <x v="578"/>
    <d v="2013-08-09T00:00:00"/>
    <s v="Standard Class"/>
    <s v="ML-17755"/>
    <s v="Max Ludwig"/>
    <x v="2"/>
    <s v="United States"/>
    <s v="Suffolk"/>
    <x v="17"/>
    <n v="23434"/>
    <x v="0"/>
    <s v="FUR-FU-10001591"/>
    <x v="0"/>
    <x v="5"/>
    <s v="Advantus Panel Wall Certificate Holder - 8.5x11"/>
    <n v="109.8"/>
    <n v="9"/>
    <n v="0"/>
    <n v="46.116000000000007"/>
    <n v="4.1999999999999997E-3"/>
  </r>
  <r>
    <n v="1767"/>
    <x v="856"/>
    <x v="0"/>
    <x v="578"/>
    <d v="2013-08-09T00:00:00"/>
    <s v="Standard Class"/>
    <s v="ML-17755"/>
    <s v="Max Ludwig"/>
    <x v="2"/>
    <s v="United States"/>
    <s v="Suffolk"/>
    <x v="17"/>
    <n v="23434"/>
    <x v="0"/>
    <s v="OFF-LA-10002034"/>
    <x v="1"/>
    <x v="2"/>
    <s v="Avery 478"/>
    <n v="9.82"/>
    <n v="2"/>
    <n v="0"/>
    <n v="4.8117999999999999"/>
    <n v="4.8999999999999998E-3"/>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n v="-7.6666666666666602E-3"/>
  </r>
  <r>
    <n v="1769"/>
    <x v="857"/>
    <x v="2"/>
    <x v="579"/>
    <d v="2011-03-26T00:00:00"/>
    <s v="Standard Class"/>
    <s v="CC-12685"/>
    <s v="Craig Carroll"/>
    <x v="0"/>
    <s v="United States"/>
    <s v="Greensboro"/>
    <x v="3"/>
    <n v="27405"/>
    <x v="0"/>
    <s v="OFF-BI-10002735"/>
    <x v="1"/>
    <x v="8"/>
    <s v="GBC Prestige Therm-A-Bind Covers"/>
    <n v="51.465000000000018"/>
    <n v="5"/>
    <n v="0.7"/>
    <n v="-39.456499999999991"/>
    <n v="-7.6666666666666602E-3"/>
  </r>
  <r>
    <n v="1770"/>
    <x v="858"/>
    <x v="3"/>
    <x v="580"/>
    <d v="2014-03-09T00:00:00"/>
    <s v="Standard Class"/>
    <s v="SC-20770"/>
    <s v="Stewart Carmichael"/>
    <x v="1"/>
    <s v="United States"/>
    <s v="Dallas"/>
    <x v="5"/>
    <n v="75081"/>
    <x v="2"/>
    <s v="OFF-SU-10001935"/>
    <x v="1"/>
    <x v="14"/>
    <s v="Staples"/>
    <n v="6.9760000000000009"/>
    <n v="4"/>
    <n v="0.2"/>
    <n v="-1.3952000000000013"/>
    <n v="-2E-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n v="-1.6500000000000001E-2"/>
  </r>
  <r>
    <n v="1772"/>
    <x v="859"/>
    <x v="0"/>
    <x v="581"/>
    <d v="2013-11-30T00:00:00"/>
    <s v="Second Class"/>
    <s v="GG-14650"/>
    <s v="Greg Guthrie"/>
    <x v="1"/>
    <s v="United States"/>
    <s v="Chicago"/>
    <x v="10"/>
    <n v="60623"/>
    <x v="2"/>
    <s v="OFF-ST-10004337"/>
    <x v="1"/>
    <x v="4"/>
    <s v="SAFCO Commercial Wire Shelving, 72h"/>
    <n v="97.984000000000009"/>
    <n v="2"/>
    <n v="0.2"/>
    <n v="-24.496000000000002"/>
    <n v="-2.5000000000000001E-3"/>
  </r>
  <r>
    <n v="1773"/>
    <x v="859"/>
    <x v="0"/>
    <x v="581"/>
    <d v="2013-11-30T00:00:00"/>
    <s v="Second Class"/>
    <s v="GG-14650"/>
    <s v="Greg Guthrie"/>
    <x v="1"/>
    <s v="United States"/>
    <s v="Chicago"/>
    <x v="10"/>
    <n v="60623"/>
    <x v="2"/>
    <s v="TEC-AC-10001266"/>
    <x v="2"/>
    <x v="11"/>
    <s v="Memorex Micro Travel Drive 8 GB"/>
    <n v="62.400000000000006"/>
    <n v="6"/>
    <n v="0.2"/>
    <n v="19.499999999999993"/>
    <n v="3.1250000000000002E-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n v="4.4999999999999997E-3"/>
  </r>
  <r>
    <n v="1775"/>
    <x v="860"/>
    <x v="2"/>
    <x v="582"/>
    <d v="2011-05-03T00:00:00"/>
    <s v="Standard Class"/>
    <s v="MY-18295"/>
    <s v="Muhammed Yedwab"/>
    <x v="1"/>
    <s v="United States"/>
    <s v="Baltimore"/>
    <x v="39"/>
    <n v="21215"/>
    <x v="3"/>
    <s v="OFF-ST-10000877"/>
    <x v="1"/>
    <x v="4"/>
    <s v="Recycled Steel Personal File for Standard File Folders"/>
    <n v="497.61"/>
    <n v="9"/>
    <n v="0"/>
    <n v="129.37860000000001"/>
    <n v="2.5999999999999999E-3"/>
  </r>
  <r>
    <n v="1776"/>
    <x v="860"/>
    <x v="2"/>
    <x v="582"/>
    <d v="2011-05-03T00:00:00"/>
    <s v="Standard Class"/>
    <s v="MY-18295"/>
    <s v="Muhammed Yedwab"/>
    <x v="1"/>
    <s v="United States"/>
    <s v="Baltimore"/>
    <x v="39"/>
    <n v="21215"/>
    <x v="3"/>
    <s v="OFF-AR-10004752"/>
    <x v="1"/>
    <x v="6"/>
    <s v="Blackstonian Pencils"/>
    <n v="5.34"/>
    <n v="2"/>
    <n v="0"/>
    <n v="1.4952000000000001"/>
    <n v="2.8E-3"/>
  </r>
  <r>
    <n v="1777"/>
    <x v="860"/>
    <x v="2"/>
    <x v="582"/>
    <d v="2011-05-03T00:00:00"/>
    <s v="Standard Class"/>
    <s v="MY-18295"/>
    <s v="Muhammed Yedwab"/>
    <x v="1"/>
    <s v="United States"/>
    <s v="Baltimore"/>
    <x v="39"/>
    <n v="21215"/>
    <x v="3"/>
    <s v="OFF-LA-10000452"/>
    <x v="1"/>
    <x v="2"/>
    <s v="Avery 488"/>
    <n v="3.15"/>
    <n v="1"/>
    <n v="0"/>
    <n v="1.512"/>
    <n v="4.7999999999999996E-3"/>
  </r>
  <r>
    <n v="1778"/>
    <x v="861"/>
    <x v="1"/>
    <x v="27"/>
    <d v="2012-11-28T00:00:00"/>
    <s v="Standard Class"/>
    <s v="DP-13000"/>
    <s v="Darren Powers"/>
    <x v="0"/>
    <s v="United States"/>
    <s v="Los Angeles"/>
    <x v="1"/>
    <n v="90004"/>
    <x v="1"/>
    <s v="OFF-PA-10000675"/>
    <x v="1"/>
    <x v="10"/>
    <s v="Xerox 1919"/>
    <n v="368.91"/>
    <n v="9"/>
    <n v="0"/>
    <n v="180.76590000000002"/>
    <n v="4.8999999999999998E-3"/>
  </r>
  <r>
    <n v="1779"/>
    <x v="861"/>
    <x v="1"/>
    <x v="27"/>
    <d v="2012-11-28T00:00:00"/>
    <s v="Standard Class"/>
    <s v="DP-13000"/>
    <s v="Darren Powers"/>
    <x v="0"/>
    <s v="United States"/>
    <s v="Los Angeles"/>
    <x v="1"/>
    <n v="90004"/>
    <x v="1"/>
    <s v="OFF-AR-10003045"/>
    <x v="1"/>
    <x v="6"/>
    <s v="Prang Colored Pencils"/>
    <n v="14.7"/>
    <n v="5"/>
    <n v="0"/>
    <n v="6.6150000000000002"/>
    <n v="4.4999999999999997E-3"/>
  </r>
  <r>
    <n v="1780"/>
    <x v="862"/>
    <x v="0"/>
    <x v="583"/>
    <d v="2013-11-17T00:00:00"/>
    <s v="Standard Class"/>
    <s v="BD-11770"/>
    <s v="Bryan Davis"/>
    <x v="0"/>
    <s v="United States"/>
    <s v="New York City"/>
    <x v="15"/>
    <n v="10011"/>
    <x v="3"/>
    <s v="TEC-AC-10003447"/>
    <x v="2"/>
    <x v="11"/>
    <s v="Micropad Numeric Keypads"/>
    <n v="59.97"/>
    <n v="3"/>
    <n v="0"/>
    <n v="14.992499999999996"/>
    <n v="2.5000000000000001E-3"/>
  </r>
  <r>
    <n v="1781"/>
    <x v="862"/>
    <x v="0"/>
    <x v="583"/>
    <d v="2013-11-17T00:00:00"/>
    <s v="Standard Class"/>
    <s v="BD-11770"/>
    <s v="Bryan Davis"/>
    <x v="0"/>
    <s v="United States"/>
    <s v="New York City"/>
    <x v="15"/>
    <n v="10011"/>
    <x v="3"/>
    <s v="OFF-ST-10002276"/>
    <x v="1"/>
    <x v="4"/>
    <s v="Safco Steel Mobile File Cart"/>
    <n v="83.36"/>
    <n v="1"/>
    <n v="0"/>
    <n v="20.840000000000003"/>
    <n v="2.5000000000000001E-3"/>
  </r>
  <r>
    <n v="1782"/>
    <x v="863"/>
    <x v="1"/>
    <x v="584"/>
    <d v="2012-07-13T00:00:00"/>
    <s v="Standard Class"/>
    <s v="CB-12535"/>
    <s v="Claudia Bergmann"/>
    <x v="1"/>
    <s v="United States"/>
    <s v="Franklin"/>
    <x v="31"/>
    <n v="2038"/>
    <x v="3"/>
    <s v="OFF-PA-10001609"/>
    <x v="1"/>
    <x v="10"/>
    <s v="Tops Wirebound Message Log Books"/>
    <n v="6.58"/>
    <n v="2"/>
    <n v="0"/>
    <n v="3.0267999999999997"/>
    <n v="4.5999999999999999E-3"/>
  </r>
  <r>
    <n v="1783"/>
    <x v="863"/>
    <x v="1"/>
    <x v="584"/>
    <d v="2012-07-13T00:00:00"/>
    <s v="Standard Class"/>
    <s v="CB-12535"/>
    <s v="Claudia Bergmann"/>
    <x v="1"/>
    <s v="United States"/>
    <s v="Franklin"/>
    <x v="31"/>
    <n v="2038"/>
    <x v="3"/>
    <s v="OFF-BI-10001597"/>
    <x v="1"/>
    <x v="8"/>
    <s v="Wilson Jones Ledger-Size, Piano-Hinge Binder, 2&quot;, Blue"/>
    <n v="122.94"/>
    <n v="3"/>
    <n v="0"/>
    <n v="59.011199999999988"/>
    <n v="4.7999999999999996E-3"/>
  </r>
  <r>
    <n v="1784"/>
    <x v="864"/>
    <x v="3"/>
    <x v="585"/>
    <d v="2014-09-27T00:00:00"/>
    <s v="Standard Class"/>
    <s v="JE-15610"/>
    <s v="Jim Epp"/>
    <x v="1"/>
    <s v="United States"/>
    <s v="Milwaukee"/>
    <x v="6"/>
    <n v="53209"/>
    <x v="2"/>
    <s v="OFF-PA-10004475"/>
    <x v="1"/>
    <x v="10"/>
    <s v="Xerox 1940"/>
    <n v="219.84"/>
    <n v="4"/>
    <n v="0"/>
    <n v="107.7216"/>
    <n v="4.8999999999999998E-3"/>
  </r>
  <r>
    <n v="1785"/>
    <x v="864"/>
    <x v="3"/>
    <x v="585"/>
    <d v="2014-09-27T00:00:00"/>
    <s v="Standard Class"/>
    <s v="JE-15610"/>
    <s v="Jim Epp"/>
    <x v="1"/>
    <s v="United States"/>
    <s v="Milwaukee"/>
    <x v="6"/>
    <n v="53209"/>
    <x v="2"/>
    <s v="TEC-AC-10004510"/>
    <x v="2"/>
    <x v="11"/>
    <s v="Logitech Desktop MK120 Mouse and keyboard Combo"/>
    <n v="98.16"/>
    <n v="6"/>
    <n v="0"/>
    <n v="9.8159999999999954"/>
    <n v="1E-3"/>
  </r>
  <r>
    <n v="1786"/>
    <x v="864"/>
    <x v="3"/>
    <x v="585"/>
    <d v="2014-09-27T00:00:00"/>
    <s v="Standard Class"/>
    <s v="JE-15610"/>
    <s v="Jim Epp"/>
    <x v="1"/>
    <s v="United States"/>
    <s v="Milwaukee"/>
    <x v="6"/>
    <n v="53209"/>
    <x v="2"/>
    <s v="OFF-BI-10002976"/>
    <x v="1"/>
    <x v="8"/>
    <s v="ACCOHIDE Binder by Acco"/>
    <n v="33.04"/>
    <n v="8"/>
    <n v="0"/>
    <n v="15.5288"/>
    <n v="4.7000000000000002E-3"/>
  </r>
  <r>
    <n v="1787"/>
    <x v="864"/>
    <x v="3"/>
    <x v="585"/>
    <d v="2014-09-27T00:00:00"/>
    <s v="Standard Class"/>
    <s v="JE-15610"/>
    <s v="Jim Epp"/>
    <x v="1"/>
    <s v="United States"/>
    <s v="Milwaukee"/>
    <x v="6"/>
    <n v="53209"/>
    <x v="2"/>
    <s v="TEC-PH-10001615"/>
    <x v="2"/>
    <x v="7"/>
    <s v="AT&amp;T CL82213"/>
    <n v="86.97"/>
    <n v="3"/>
    <n v="0"/>
    <n v="25.221299999999989"/>
    <n v="2.8999999999999998E-3"/>
  </r>
  <r>
    <n v="1788"/>
    <x v="865"/>
    <x v="1"/>
    <x v="586"/>
    <d v="2012-02-19T00:00:00"/>
    <s v="Standard Class"/>
    <s v="RP-19855"/>
    <s v="Roy Phan"/>
    <x v="1"/>
    <s v="United States"/>
    <s v="Kenosha"/>
    <x v="6"/>
    <n v="53142"/>
    <x v="2"/>
    <s v="TEC-PH-10001819"/>
    <x v="2"/>
    <x v="7"/>
    <s v="Innergie mMini Combo Duo USB Travel Charging Kit"/>
    <n v="134.97"/>
    <n v="3"/>
    <n v="0"/>
    <n v="64.785599999999988"/>
    <n v="4.7999999999999996E-3"/>
  </r>
  <r>
    <n v="1789"/>
    <x v="865"/>
    <x v="1"/>
    <x v="586"/>
    <d v="2012-02-19T00:00:00"/>
    <s v="Standard Class"/>
    <s v="RP-19855"/>
    <s v="Roy Phan"/>
    <x v="1"/>
    <s v="United States"/>
    <s v="Kenosha"/>
    <x v="6"/>
    <n v="53142"/>
    <x v="2"/>
    <s v="TEC-PH-10000560"/>
    <x v="2"/>
    <x v="7"/>
    <s v="Samsung Galaxy S III - 16GB - pebble blue (T-Mobile)"/>
    <n v="699.98"/>
    <n v="2"/>
    <n v="0"/>
    <n v="195.99440000000004"/>
    <n v="2.8E-3"/>
  </r>
  <r>
    <n v="1790"/>
    <x v="865"/>
    <x v="1"/>
    <x v="586"/>
    <d v="2012-02-19T00:00:00"/>
    <s v="Standard Class"/>
    <s v="RP-19855"/>
    <s v="Roy Phan"/>
    <x v="1"/>
    <s v="United States"/>
    <s v="Kenosha"/>
    <x v="6"/>
    <n v="53142"/>
    <x v="2"/>
    <s v="TEC-AC-10004568"/>
    <x v="2"/>
    <x v="11"/>
    <s v="Maxell LTO Ultrium - 800 GB"/>
    <n v="139.94999999999999"/>
    <n v="5"/>
    <n v="0"/>
    <n v="26.590499999999988"/>
    <n v="1.9E-3"/>
  </r>
  <r>
    <n v="1791"/>
    <x v="866"/>
    <x v="2"/>
    <x v="587"/>
    <d v="2011-10-04T00:00:00"/>
    <s v="Standard Class"/>
    <s v="RA-19915"/>
    <s v="Russell Applegate"/>
    <x v="0"/>
    <s v="United States"/>
    <s v="New York City"/>
    <x v="15"/>
    <n v="10011"/>
    <x v="3"/>
    <s v="OFF-PA-10004092"/>
    <x v="1"/>
    <x v="10"/>
    <s v="Tops Green Bar Computer Printout Paper"/>
    <n v="48.94"/>
    <n v="1"/>
    <n v="0"/>
    <n v="24.47"/>
    <n v="5.0000000000000001E-3"/>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n v="2.3999999999999998E-3"/>
  </r>
  <r>
    <n v="1793"/>
    <x v="867"/>
    <x v="2"/>
    <x v="588"/>
    <d v="2011-12-03T00:00:00"/>
    <s v="First Class"/>
    <s v="RP-19390"/>
    <s v="Resi Pölking"/>
    <x v="0"/>
    <s v="United States"/>
    <s v="Madison"/>
    <x v="6"/>
    <n v="53711"/>
    <x v="2"/>
    <s v="OFF-AR-10000475"/>
    <x v="1"/>
    <x v="6"/>
    <s v="Hunt BOSTON Vista Battery-Operated Pencil Sharpener, Black"/>
    <n v="46.64"/>
    <n v="4"/>
    <n v="0"/>
    <n v="12.592800000000004"/>
    <n v="2.7000000000000001E-3"/>
  </r>
  <r>
    <n v="1794"/>
    <x v="868"/>
    <x v="2"/>
    <x v="589"/>
    <d v="2011-12-13T00:00:00"/>
    <s v="Standard Class"/>
    <s v="TB-21175"/>
    <s v="Thomas Boland"/>
    <x v="1"/>
    <s v="United States"/>
    <s v="Houston"/>
    <x v="5"/>
    <n v="77041"/>
    <x v="2"/>
    <s v="OFF-ST-10000777"/>
    <x v="1"/>
    <x v="4"/>
    <s v="Companion Letter/Legal File, Black"/>
    <n v="60.415999999999997"/>
    <n v="2"/>
    <n v="0.2"/>
    <n v="6.0416000000000025"/>
    <n v="1E-3"/>
  </r>
  <r>
    <n v="1795"/>
    <x v="869"/>
    <x v="0"/>
    <x v="64"/>
    <d v="2013-09-11T00:00:00"/>
    <s v="Standard Class"/>
    <s v="BE-11455"/>
    <s v="Brad Eason"/>
    <x v="2"/>
    <s v="United States"/>
    <s v="Olathe"/>
    <x v="41"/>
    <n v="66062"/>
    <x v="2"/>
    <s v="OFF-AR-10004022"/>
    <x v="1"/>
    <x v="6"/>
    <s v="Panasonic KP-380BK Classic Electric Pencil Sharpener"/>
    <n v="107.94"/>
    <n v="3"/>
    <n v="0"/>
    <n v="26.984999999999992"/>
    <n v="2.5000000000000001E-3"/>
  </r>
  <r>
    <n v="1796"/>
    <x v="870"/>
    <x v="3"/>
    <x v="151"/>
    <d v="2014-08-31T00:00:00"/>
    <s v="First Class"/>
    <s v="MR-17545"/>
    <s v="Mathew Reese"/>
    <x v="2"/>
    <s v="United States"/>
    <s v="New York City"/>
    <x v="15"/>
    <n v="10024"/>
    <x v="3"/>
    <s v="OFF-ST-10002352"/>
    <x v="1"/>
    <x v="4"/>
    <s v="Iris Project Case"/>
    <n v="63.84"/>
    <n v="8"/>
    <n v="0"/>
    <n v="16.598399999999998"/>
    <n v="2.5999999999999999E-3"/>
  </r>
  <r>
    <n v="1797"/>
    <x v="870"/>
    <x v="3"/>
    <x v="151"/>
    <d v="2014-08-31T00:00:00"/>
    <s v="First Class"/>
    <s v="MR-17545"/>
    <s v="Mathew Reese"/>
    <x v="2"/>
    <s v="United States"/>
    <s v="New York City"/>
    <x v="15"/>
    <n v="10024"/>
    <x v="3"/>
    <s v="TEC-PH-10000455"/>
    <x v="2"/>
    <x v="7"/>
    <s v="GE 30522EE2"/>
    <n v="347.96999999999997"/>
    <n v="3"/>
    <n v="0"/>
    <n v="100.91129999999997"/>
    <n v="2.8999999999999998E-3"/>
  </r>
  <r>
    <n v="1798"/>
    <x v="870"/>
    <x v="3"/>
    <x v="151"/>
    <d v="2014-08-31T00:00:00"/>
    <s v="First Class"/>
    <s v="MR-17545"/>
    <s v="Mathew Reese"/>
    <x v="2"/>
    <s v="United States"/>
    <s v="New York City"/>
    <x v="15"/>
    <n v="10024"/>
    <x v="3"/>
    <s v="OFF-BI-10003910"/>
    <x v="1"/>
    <x v="8"/>
    <s v="DXL Angle-View Binders with Locking Rings by Samsill"/>
    <n v="37.008000000000003"/>
    <n v="6"/>
    <n v="0.2"/>
    <n v="11.565"/>
    <n v="3.1250000000000002E-3"/>
  </r>
  <r>
    <n v="1799"/>
    <x v="871"/>
    <x v="0"/>
    <x v="274"/>
    <d v="2013-07-12T00:00:00"/>
    <s v="Standard Class"/>
    <s v="RM-19375"/>
    <s v="Raymond Messe"/>
    <x v="0"/>
    <s v="United States"/>
    <s v="San Jose"/>
    <x v="1"/>
    <n v="95123"/>
    <x v="1"/>
    <s v="FUR-FU-10003039"/>
    <x v="0"/>
    <x v="5"/>
    <s v="Howard Miller 11-1/2&quot; Diameter Grantwood Wall Clock"/>
    <n v="215.65"/>
    <n v="5"/>
    <n v="0"/>
    <n v="73.320999999999998"/>
    <n v="3.3999999999999998E-3"/>
  </r>
  <r>
    <n v="1800"/>
    <x v="872"/>
    <x v="0"/>
    <x v="590"/>
    <d v="2013-08-11T00:00:00"/>
    <s v="Second Class"/>
    <s v="JF-15565"/>
    <s v="Jill Fjeld"/>
    <x v="0"/>
    <s v="United States"/>
    <s v="Dallas"/>
    <x v="5"/>
    <n v="75081"/>
    <x v="2"/>
    <s v="OFF-FA-10000585"/>
    <x v="1"/>
    <x v="13"/>
    <s v="OIC Bulk Pack Metal Binder Clips"/>
    <n v="11.168000000000001"/>
    <n v="4"/>
    <n v="0.2"/>
    <n v="3.6295999999999995"/>
    <n v="3.2499999999999999E-3"/>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n v="3.2499999999999999E-3"/>
  </r>
  <r>
    <n v="1802"/>
    <x v="873"/>
    <x v="0"/>
    <x v="373"/>
    <d v="2013-11-20T00:00:00"/>
    <s v="Standard Class"/>
    <s v="AS-10135"/>
    <s v="Adrian Shami"/>
    <x v="2"/>
    <s v="United States"/>
    <s v="Auburn"/>
    <x v="4"/>
    <n v="98002"/>
    <x v="1"/>
    <s v="FUR-FU-10004270"/>
    <x v="0"/>
    <x v="5"/>
    <s v="Eldon Image Series Desk Accessories, Burgundy"/>
    <n v="4.18"/>
    <n v="1"/>
    <n v="0"/>
    <n v="1.5047999999999999"/>
    <n v="3.5999999999999999E-3"/>
  </r>
  <r>
    <n v="1803"/>
    <x v="874"/>
    <x v="3"/>
    <x v="585"/>
    <d v="2014-09-27T00:00:00"/>
    <s v="Second Class"/>
    <s v="JA-15970"/>
    <s v="Joseph Airdo"/>
    <x v="0"/>
    <s v="United States"/>
    <s v="Philadelphia"/>
    <x v="9"/>
    <n v="19134"/>
    <x v="3"/>
    <s v="OFF-BI-10002498"/>
    <x v="1"/>
    <x v="8"/>
    <s v="Clear Mylar Reinforcing Strips"/>
    <n v="5.6070000000000011"/>
    <n v="1"/>
    <n v="0.7"/>
    <n v="-4.2987000000000002"/>
    <n v="-7.6666666666666602E-3"/>
  </r>
  <r>
    <n v="1804"/>
    <x v="874"/>
    <x v="3"/>
    <x v="585"/>
    <d v="2014-09-27T00:00:00"/>
    <s v="Second Class"/>
    <s v="JA-15970"/>
    <s v="Joseph Airdo"/>
    <x v="0"/>
    <s v="United States"/>
    <s v="Philadelphia"/>
    <x v="9"/>
    <n v="19134"/>
    <x v="3"/>
    <s v="OFF-SU-10002881"/>
    <x v="1"/>
    <x v="14"/>
    <s v="Martin Yale Chadless Opener Electric Letter Opener"/>
    <n v="4663.7360000000008"/>
    <n v="7"/>
    <n v="0.2"/>
    <n v="-1049.3406"/>
    <n v="-2.2499999999999998E-3"/>
  </r>
  <r>
    <n v="1805"/>
    <x v="874"/>
    <x v="3"/>
    <x v="585"/>
    <d v="2014-09-27T00:00:00"/>
    <s v="Second Class"/>
    <s v="JA-15970"/>
    <s v="Joseph Airdo"/>
    <x v="0"/>
    <s v="United States"/>
    <s v="Philadelphia"/>
    <x v="9"/>
    <n v="19134"/>
    <x v="3"/>
    <s v="TEC-AC-10002926"/>
    <x v="2"/>
    <x v="11"/>
    <s v="Logitech Wireless Marathon Mouse M705"/>
    <n v="79.984000000000009"/>
    <n v="2"/>
    <n v="0.2"/>
    <n v="22.995400000000004"/>
    <n v="2.875E-3"/>
  </r>
  <r>
    <n v="1806"/>
    <x v="875"/>
    <x v="0"/>
    <x v="591"/>
    <d v="2013-12-29T00:00:00"/>
    <s v="First Class"/>
    <s v="GK-14620"/>
    <s v="Grace Kelly"/>
    <x v="1"/>
    <s v="United States"/>
    <s v="Los Angeles"/>
    <x v="1"/>
    <n v="90049"/>
    <x v="1"/>
    <s v="TEC-PH-10002200"/>
    <x v="2"/>
    <x v="7"/>
    <s v="Samsung Galaxy Note 2"/>
    <n v="2575.944"/>
    <n v="7"/>
    <n v="0.2"/>
    <n v="257.59440000000029"/>
    <n v="1E-3"/>
  </r>
  <r>
    <n v="1807"/>
    <x v="875"/>
    <x v="0"/>
    <x v="591"/>
    <d v="2013-12-29T00:00:00"/>
    <s v="First Class"/>
    <s v="GK-14620"/>
    <s v="Grace Kelly"/>
    <x v="1"/>
    <s v="United States"/>
    <s v="Los Angeles"/>
    <x v="1"/>
    <n v="90049"/>
    <x v="1"/>
    <s v="OFF-PA-10002005"/>
    <x v="1"/>
    <x v="10"/>
    <s v="Xerox 225"/>
    <n v="45.36"/>
    <n v="7"/>
    <n v="0"/>
    <n v="21.772800000000004"/>
    <n v="4.7999999999999996E-3"/>
  </r>
  <r>
    <n v="1808"/>
    <x v="875"/>
    <x v="0"/>
    <x v="591"/>
    <d v="2013-12-29T00:00:00"/>
    <s v="First Class"/>
    <s v="GK-14620"/>
    <s v="Grace Kelly"/>
    <x v="1"/>
    <s v="United States"/>
    <s v="Los Angeles"/>
    <x v="1"/>
    <n v="90049"/>
    <x v="1"/>
    <s v="TEC-AC-10001465"/>
    <x v="2"/>
    <x v="11"/>
    <s v="SanDisk Cruzer 64 GB USB Flash Drive"/>
    <n v="254.24"/>
    <n v="7"/>
    <n v="0"/>
    <n v="76.271999999999977"/>
    <n v="3.0000000000000001E-3"/>
  </r>
  <r>
    <n v="1809"/>
    <x v="876"/>
    <x v="0"/>
    <x v="592"/>
    <d v="2013-02-13T00:00:00"/>
    <s v="First Class"/>
    <s v="PB-19210"/>
    <s v="Phillip Breyer"/>
    <x v="1"/>
    <s v="United States"/>
    <s v="Tulsa"/>
    <x v="26"/>
    <n v="74133"/>
    <x v="2"/>
    <s v="TEC-PH-10004897"/>
    <x v="2"/>
    <x v="7"/>
    <s v="Mediabridge Sport Armband iPhone 5s"/>
    <n v="69.930000000000007"/>
    <n v="7"/>
    <n v="0"/>
    <n v="0.69929999999999914"/>
    <n v="9.9999999999999896E-5"/>
  </r>
  <r>
    <n v="1810"/>
    <x v="877"/>
    <x v="0"/>
    <x v="248"/>
    <d v="2013-10-30T00:00:00"/>
    <s v="Standard Class"/>
    <s v="HK-14890"/>
    <s v="Heather Kirkland"/>
    <x v="1"/>
    <s v="United States"/>
    <s v="Chicago"/>
    <x v="10"/>
    <n v="60610"/>
    <x v="2"/>
    <s v="FUR-FU-10001196"/>
    <x v="0"/>
    <x v="5"/>
    <s v="DAX Cubicle Frames - 8x10"/>
    <n v="16.155999999999999"/>
    <n v="7"/>
    <n v="0.6"/>
    <n v="-12.116999999999999"/>
    <n v="-7.4999999999999997E-3"/>
  </r>
  <r>
    <n v="1811"/>
    <x v="877"/>
    <x v="0"/>
    <x v="248"/>
    <d v="2013-10-30T00:00:00"/>
    <s v="Standard Class"/>
    <s v="HK-14890"/>
    <s v="Heather Kirkland"/>
    <x v="1"/>
    <s v="United States"/>
    <s v="Chicago"/>
    <x v="10"/>
    <n v="60610"/>
    <x v="2"/>
    <s v="OFF-PA-10000595"/>
    <x v="1"/>
    <x v="10"/>
    <s v="Xerox 1929"/>
    <n v="54.816000000000003"/>
    <n v="3"/>
    <n v="0.2"/>
    <n v="17.815199999999997"/>
    <n v="3.2499999999999999E-3"/>
  </r>
  <r>
    <n v="1812"/>
    <x v="878"/>
    <x v="2"/>
    <x v="3"/>
    <d v="2011-06-11T00:00:00"/>
    <s v="Second Class"/>
    <s v="FO-14305"/>
    <s v="Frank Olsen"/>
    <x v="0"/>
    <s v="United States"/>
    <s v="Harrisonburg"/>
    <x v="17"/>
    <n v="22801"/>
    <x v="0"/>
    <s v="FUR-TA-10004534"/>
    <x v="0"/>
    <x v="3"/>
    <s v="Bevis 44 x 96 Conference Tables"/>
    <n v="1441.3"/>
    <n v="7"/>
    <n v="0"/>
    <n v="245.0209999999999"/>
    <n v="1.6999999999999999E-3"/>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n v="3.6250000000000002E-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n v="3.375E-3"/>
  </r>
  <r>
    <n v="1815"/>
    <x v="880"/>
    <x v="1"/>
    <x v="471"/>
    <d v="2012-09-18T00:00:00"/>
    <s v="Standard Class"/>
    <s v="SP-20620"/>
    <s v="Stefania Perrino"/>
    <x v="1"/>
    <s v="United States"/>
    <s v="Los Angeles"/>
    <x v="1"/>
    <n v="90045"/>
    <x v="1"/>
    <s v="FUR-TA-10002607"/>
    <x v="0"/>
    <x v="3"/>
    <s v="KI Conference Tables"/>
    <n v="170.13600000000002"/>
    <n v="3"/>
    <n v="0.2"/>
    <n v="-8.5067999999999913"/>
    <n v="-4.9999999999999903E-4"/>
  </r>
  <r>
    <n v="1816"/>
    <x v="881"/>
    <x v="1"/>
    <x v="593"/>
    <d v="2012-06-04T00:00:00"/>
    <s v="Same Day"/>
    <s v="LL-16840"/>
    <s v="Lauren Leatherbury"/>
    <x v="0"/>
    <s v="United States"/>
    <s v="Seattle"/>
    <x v="4"/>
    <n v="98105"/>
    <x v="1"/>
    <s v="OFF-LA-10000443"/>
    <x v="1"/>
    <x v="2"/>
    <s v="Avery 501"/>
    <n v="7.38"/>
    <n v="2"/>
    <n v="0"/>
    <n v="3.4685999999999999"/>
    <n v="4.7000000000000002E-3"/>
  </r>
  <r>
    <n v="1817"/>
    <x v="881"/>
    <x v="1"/>
    <x v="593"/>
    <d v="2012-06-04T00:00:00"/>
    <s v="Same Day"/>
    <s v="LL-16840"/>
    <s v="Lauren Leatherbury"/>
    <x v="0"/>
    <s v="United States"/>
    <s v="Seattle"/>
    <x v="4"/>
    <n v="98105"/>
    <x v="1"/>
    <s v="OFF-AR-10004685"/>
    <x v="1"/>
    <x v="6"/>
    <s v="Binney &amp; Smith Crayola Metallic Colored Pencils, 8-Color Set"/>
    <n v="9.26"/>
    <n v="2"/>
    <n v="0"/>
    <n v="3.0557999999999996"/>
    <n v="3.3E-3"/>
  </r>
  <r>
    <n v="1818"/>
    <x v="882"/>
    <x v="1"/>
    <x v="350"/>
    <d v="2012-12-15T00:00:00"/>
    <s v="Second Class"/>
    <s v="MC-17575"/>
    <s v="Matt Collins"/>
    <x v="0"/>
    <s v="United States"/>
    <s v="Los Angeles"/>
    <x v="1"/>
    <n v="90036"/>
    <x v="1"/>
    <s v="OFF-LA-10001771"/>
    <x v="1"/>
    <x v="2"/>
    <s v="Avery 513"/>
    <n v="9.9600000000000009"/>
    <n v="2"/>
    <n v="0"/>
    <n v="4.5815999999999999"/>
    <n v="4.5999999999999999E-3"/>
  </r>
  <r>
    <n v="1819"/>
    <x v="883"/>
    <x v="2"/>
    <x v="594"/>
    <d v="2011-05-29T00:00:00"/>
    <s v="Standard Class"/>
    <s v="JL-15235"/>
    <s v="Janet Lee"/>
    <x v="0"/>
    <s v="United States"/>
    <s v="Chicago"/>
    <x v="10"/>
    <n v="60623"/>
    <x v="2"/>
    <s v="OFF-AP-10001394"/>
    <x v="1"/>
    <x v="9"/>
    <s v="Harmony Air Purifier"/>
    <n v="75.59999999999998"/>
    <n v="2"/>
    <n v="0.8"/>
    <n v="-166.32000000000005"/>
    <n v="-2.1999999999999999E-2"/>
  </r>
  <r>
    <n v="1820"/>
    <x v="883"/>
    <x v="2"/>
    <x v="594"/>
    <d v="2011-05-29T00:00:00"/>
    <s v="Standard Class"/>
    <s v="JL-15235"/>
    <s v="Janet Lee"/>
    <x v="0"/>
    <s v="United States"/>
    <s v="Chicago"/>
    <x v="10"/>
    <n v="60623"/>
    <x v="2"/>
    <s v="FUR-FU-10002553"/>
    <x v="0"/>
    <x v="5"/>
    <s v="Electrix Incandescent Magnifying Lamp, Black"/>
    <n v="29.32"/>
    <n v="2"/>
    <n v="0.6"/>
    <n v="-24.188999999999993"/>
    <n v="-8.2500000000000004E-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n v="-2.4500000000000001E-2"/>
  </r>
  <r>
    <n v="1822"/>
    <x v="884"/>
    <x v="0"/>
    <x v="595"/>
    <d v="2013-02-20T00:00:00"/>
    <s v="Standard Class"/>
    <s v="EA-14035"/>
    <s v="Erin Ashbrook"/>
    <x v="1"/>
    <s v="United States"/>
    <s v="Chicago"/>
    <x v="10"/>
    <n v="60623"/>
    <x v="2"/>
    <s v="OFF-FA-10000304"/>
    <x v="1"/>
    <x v="13"/>
    <s v="Advantus Push Pins"/>
    <n v="6.9760000000000009"/>
    <n v="4"/>
    <n v="0.2"/>
    <n v="1.8312000000000004"/>
    <n v="2.6250000000000002E-3"/>
  </r>
  <r>
    <n v="1823"/>
    <x v="884"/>
    <x v="0"/>
    <x v="595"/>
    <d v="2013-02-20T00:00:00"/>
    <s v="Standard Class"/>
    <s v="EA-14035"/>
    <s v="Erin Ashbrook"/>
    <x v="1"/>
    <s v="United States"/>
    <s v="Chicago"/>
    <x v="10"/>
    <n v="60623"/>
    <x v="2"/>
    <s v="FUR-CH-10004754"/>
    <x v="0"/>
    <x v="1"/>
    <s v="Global Stack Chair with Arms, Black"/>
    <n v="62.957999999999998"/>
    <n v="3"/>
    <n v="0.3"/>
    <n v="-2.6981999999999999"/>
    <n v="-4.2857142857142898E-4"/>
  </r>
  <r>
    <n v="1824"/>
    <x v="884"/>
    <x v="0"/>
    <x v="595"/>
    <d v="2013-02-20T00:00:00"/>
    <s v="Standard Class"/>
    <s v="EA-14035"/>
    <s v="Erin Ashbrook"/>
    <x v="1"/>
    <s v="United States"/>
    <s v="Chicago"/>
    <x v="10"/>
    <n v="60623"/>
    <x v="2"/>
    <s v="OFF-PA-10000809"/>
    <x v="1"/>
    <x v="10"/>
    <s v="Xerox 206"/>
    <n v="5.1840000000000011"/>
    <n v="1"/>
    <n v="0.2"/>
    <n v="1.8144"/>
    <n v="3.5000000000000001E-3"/>
  </r>
  <r>
    <n v="1825"/>
    <x v="885"/>
    <x v="0"/>
    <x v="596"/>
    <d v="2013-12-29T00:00:00"/>
    <s v="Standard Class"/>
    <s v="SA-20830"/>
    <s v="Sue Ann Reed"/>
    <x v="0"/>
    <s v="United States"/>
    <s v="Redmond"/>
    <x v="21"/>
    <n v="97756"/>
    <x v="1"/>
    <s v="OFF-BI-10003694"/>
    <x v="1"/>
    <x v="8"/>
    <s v="Avery 3 1/2&quot; Diskette Storage Pages, 10/Pack"/>
    <n v="31.32"/>
    <n v="10"/>
    <n v="0.7"/>
    <n v="-25.05599999999999"/>
    <n v="-8.0000000000000002E-3"/>
  </r>
  <r>
    <n v="1826"/>
    <x v="885"/>
    <x v="0"/>
    <x v="596"/>
    <d v="2013-12-29T00:00:00"/>
    <s v="Standard Class"/>
    <s v="SA-20830"/>
    <s v="Sue Ann Reed"/>
    <x v="0"/>
    <s v="United States"/>
    <s v="Redmond"/>
    <x v="21"/>
    <n v="97756"/>
    <x v="1"/>
    <s v="FUR-FU-10001935"/>
    <x v="0"/>
    <x v="5"/>
    <s v="3M Hangers With Command Adhesive"/>
    <n v="11.840000000000002"/>
    <n v="4"/>
    <n v="0.2"/>
    <n v="3.108000000000001"/>
    <n v="2.6250000000000002E-3"/>
  </r>
  <r>
    <n v="1827"/>
    <x v="885"/>
    <x v="0"/>
    <x v="596"/>
    <d v="2013-12-29T00:00:00"/>
    <s v="Standard Class"/>
    <s v="SA-20830"/>
    <s v="Sue Ann Reed"/>
    <x v="0"/>
    <s v="United States"/>
    <s v="Redmond"/>
    <x v="21"/>
    <n v="97756"/>
    <x v="1"/>
    <s v="FUR-FU-10002878"/>
    <x v="0"/>
    <x v="5"/>
    <s v="Seth Thomas 14&quot; Day/Date Wall Clock"/>
    <n v="22.784000000000002"/>
    <n v="1"/>
    <n v="0.2"/>
    <n v="4.8416000000000006"/>
    <n v="2.1250000000000002E-3"/>
  </r>
  <r>
    <n v="1828"/>
    <x v="886"/>
    <x v="0"/>
    <x v="597"/>
    <d v="2013-02-11T00:00:00"/>
    <s v="Second Class"/>
    <s v="CH-12070"/>
    <s v="Cathy Hwang"/>
    <x v="2"/>
    <s v="United States"/>
    <s v="Raleigh"/>
    <x v="3"/>
    <n v="27604"/>
    <x v="0"/>
    <s v="TEC-PH-10002624"/>
    <x v="2"/>
    <x v="7"/>
    <s v="Samsung Galaxy S4 Mini"/>
    <n v="1127.9760000000001"/>
    <n v="3"/>
    <n v="0.2"/>
    <n v="126.8972999999998"/>
    <n v="1.1249999999999999E-3"/>
  </r>
  <r>
    <n v="1829"/>
    <x v="887"/>
    <x v="1"/>
    <x v="562"/>
    <d v="2012-07-15T00:00:00"/>
    <s v="Second Class"/>
    <s v="ND-18460"/>
    <s v="Neil Ducich"/>
    <x v="1"/>
    <s v="United States"/>
    <s v="Macon"/>
    <x v="32"/>
    <n v="31204"/>
    <x v="0"/>
    <s v="OFF-PA-10000019"/>
    <x v="1"/>
    <x v="10"/>
    <s v="Xerox 1931"/>
    <n v="38.880000000000003"/>
    <n v="6"/>
    <n v="0"/>
    <n v="18.662400000000002"/>
    <n v="4.7999999999999996E-3"/>
  </r>
  <r>
    <n v="1830"/>
    <x v="888"/>
    <x v="2"/>
    <x v="598"/>
    <d v="2011-05-24T00:00:00"/>
    <s v="Standard Class"/>
    <s v="BS-11755"/>
    <s v="Bruce Stewart"/>
    <x v="0"/>
    <s v="United States"/>
    <s v="Cleveland"/>
    <x v="24"/>
    <n v="44105"/>
    <x v="3"/>
    <s v="TEC-PH-10002885"/>
    <x v="2"/>
    <x v="7"/>
    <s v="Apple iPhone 5"/>
    <n v="779.79600000000005"/>
    <n v="2"/>
    <n v="0.4"/>
    <n v="-168.95579999999995"/>
    <n v="-2.16666666666667E-3"/>
  </r>
  <r>
    <n v="1831"/>
    <x v="889"/>
    <x v="3"/>
    <x v="208"/>
    <d v="2014-10-22T00:00:00"/>
    <s v="Same Day"/>
    <s v="SL-20155"/>
    <s v="Sara Luxemburg"/>
    <x v="2"/>
    <s v="United States"/>
    <s v="Muskogee"/>
    <x v="26"/>
    <n v="74403"/>
    <x v="2"/>
    <s v="TEC-PH-10000895"/>
    <x v="2"/>
    <x v="7"/>
    <s v="Polycom VVX 310 VoIP phone"/>
    <n v="1439.92"/>
    <n v="8"/>
    <n v="0"/>
    <n v="374.37920000000008"/>
    <n v="2.5999999999999999E-3"/>
  </r>
  <r>
    <n v="1832"/>
    <x v="889"/>
    <x v="3"/>
    <x v="208"/>
    <d v="2014-10-22T00:00:00"/>
    <s v="Same Day"/>
    <s v="SL-20155"/>
    <s v="Sara Luxemburg"/>
    <x v="2"/>
    <s v="United States"/>
    <s v="Muskogee"/>
    <x v="26"/>
    <n v="74403"/>
    <x v="2"/>
    <s v="FUR-TA-10002356"/>
    <x v="0"/>
    <x v="3"/>
    <s v="Bevis Boat-Shaped Conference Table"/>
    <n v="262.11"/>
    <n v="1"/>
    <n v="0"/>
    <n v="62.906399999999991"/>
    <n v="2.3999999999999998E-3"/>
  </r>
  <r>
    <n v="1833"/>
    <x v="890"/>
    <x v="1"/>
    <x v="599"/>
    <d v="2012-11-09T00:00:00"/>
    <s v="Standard Class"/>
    <s v="GB-14530"/>
    <s v="George Bell"/>
    <x v="1"/>
    <s v="United States"/>
    <s v="Monroe"/>
    <x v="3"/>
    <n v="28110"/>
    <x v="0"/>
    <s v="FUR-CH-10001270"/>
    <x v="0"/>
    <x v="1"/>
    <s v="Harbour Creations Steel Folding Chair"/>
    <n v="207"/>
    <n v="3"/>
    <n v="0.2"/>
    <n v="25.874999999999972"/>
    <n v="1.25E-3"/>
  </r>
  <r>
    <n v="1834"/>
    <x v="891"/>
    <x v="3"/>
    <x v="378"/>
    <d v="2014-08-08T00:00:00"/>
    <s v="Standard Class"/>
    <s v="AS-10045"/>
    <s v="Aaron Smayling"/>
    <x v="1"/>
    <s v="United States"/>
    <s v="Austin"/>
    <x v="5"/>
    <n v="78745"/>
    <x v="2"/>
    <s v="TEC-MA-10000488"/>
    <x v="2"/>
    <x v="15"/>
    <s v="Bady BDG101FRU Card Printer"/>
    <n v="1439.982"/>
    <n v="3"/>
    <n v="0.4"/>
    <n v="-263.99670000000026"/>
    <n v="-1.83333333333334E-3"/>
  </r>
  <r>
    <n v="1835"/>
    <x v="891"/>
    <x v="3"/>
    <x v="378"/>
    <d v="2014-08-08T00:00:00"/>
    <s v="Standard Class"/>
    <s v="AS-10045"/>
    <s v="Aaron Smayling"/>
    <x v="1"/>
    <s v="United States"/>
    <s v="Austin"/>
    <x v="5"/>
    <n v="78745"/>
    <x v="2"/>
    <s v="OFF-PA-10003729"/>
    <x v="1"/>
    <x v="10"/>
    <s v="Xerox 1998"/>
    <n v="36.288000000000011"/>
    <n v="7"/>
    <n v="0.2"/>
    <n v="12.700800000000001"/>
    <n v="3.5000000000000001E-3"/>
  </r>
  <r>
    <n v="1836"/>
    <x v="892"/>
    <x v="2"/>
    <x v="261"/>
    <d v="2011-06-24T00:00:00"/>
    <s v="First Class"/>
    <s v="RM-19375"/>
    <s v="Raymond Messe"/>
    <x v="0"/>
    <s v="United States"/>
    <s v="Meriden"/>
    <x v="29"/>
    <n v="6450"/>
    <x v="3"/>
    <s v="OFF-AR-10003056"/>
    <x v="1"/>
    <x v="6"/>
    <s v="Newell 341"/>
    <n v="21.400000000000002"/>
    <n v="5"/>
    <n v="0"/>
    <n v="6.2059999999999977"/>
    <n v="2.8999999999999998E-3"/>
  </r>
  <r>
    <n v="1837"/>
    <x v="893"/>
    <x v="3"/>
    <x v="600"/>
    <d v="2014-02-22T00:00:00"/>
    <s v="Second Class"/>
    <s v="NH-18610"/>
    <s v="Nicole Hansen"/>
    <x v="1"/>
    <s v="United States"/>
    <s v="Roswell"/>
    <x v="32"/>
    <n v="30076"/>
    <x v="0"/>
    <s v="OFF-AP-10002518"/>
    <x v="1"/>
    <x v="9"/>
    <s v="Kensington 7 Outlet MasterPiece Power Center"/>
    <n v="1245.8599999999999"/>
    <n v="7"/>
    <n v="0"/>
    <n v="361.29939999999988"/>
    <n v="2.8999999999999998E-3"/>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n v="3.375E-3"/>
  </r>
  <r>
    <n v="1839"/>
    <x v="894"/>
    <x v="2"/>
    <x v="601"/>
    <d v="2011-08-05T00:00:00"/>
    <s v="Standard Class"/>
    <s v="BF-10975"/>
    <s v="Barbara Fisher"/>
    <x v="1"/>
    <s v="United States"/>
    <s v="Charlotte"/>
    <x v="3"/>
    <n v="28205"/>
    <x v="0"/>
    <s v="FUR-FU-10000629"/>
    <x v="0"/>
    <x v="5"/>
    <s v="9-3/4 Diameter Round Wall Clock"/>
    <n v="44.128"/>
    <n v="4"/>
    <n v="0.2"/>
    <n v="12.135200000000001"/>
    <n v="2.7499999999999998E-3"/>
  </r>
  <r>
    <n v="1840"/>
    <x v="894"/>
    <x v="2"/>
    <x v="601"/>
    <d v="2011-08-05T00:00:00"/>
    <s v="Standard Class"/>
    <s v="BF-10975"/>
    <s v="Barbara Fisher"/>
    <x v="1"/>
    <s v="United States"/>
    <s v="Charlotte"/>
    <x v="3"/>
    <n v="28205"/>
    <x v="0"/>
    <s v="OFF-AP-10001005"/>
    <x v="1"/>
    <x v="9"/>
    <s v="Honeywell Quietcare HEPA Air Cleaner"/>
    <n v="62.920000000000009"/>
    <n v="1"/>
    <n v="0.2"/>
    <n v="10.224499999999994"/>
    <n v="1.6249999999999999E-3"/>
  </r>
  <r>
    <n v="1841"/>
    <x v="894"/>
    <x v="2"/>
    <x v="601"/>
    <d v="2011-08-05T00:00:00"/>
    <s v="Standard Class"/>
    <s v="BF-10975"/>
    <s v="Barbara Fisher"/>
    <x v="1"/>
    <s v="United States"/>
    <s v="Charlotte"/>
    <x v="3"/>
    <n v="28205"/>
    <x v="0"/>
    <s v="OFF-PA-10002377"/>
    <x v="1"/>
    <x v="10"/>
    <s v="Xerox 1916"/>
    <n v="78.304000000000002"/>
    <n v="2"/>
    <n v="0.2"/>
    <n v="29.363999999999997"/>
    <n v="3.7499999999999999E-3"/>
  </r>
  <r>
    <n v="1842"/>
    <x v="895"/>
    <x v="0"/>
    <x v="427"/>
    <d v="2013-07-24T00:00:00"/>
    <s v="Standard Class"/>
    <s v="KH-16330"/>
    <s v="Katharine Harms"/>
    <x v="1"/>
    <s v="United States"/>
    <s v="Bowling Green"/>
    <x v="0"/>
    <n v="42104"/>
    <x v="0"/>
    <s v="FUR-CH-10000988"/>
    <x v="0"/>
    <x v="1"/>
    <s v="Hon Olson Stacker Stools"/>
    <n v="140.81"/>
    <n v="1"/>
    <n v="0"/>
    <n v="39.4268"/>
    <n v="2.8E-3"/>
  </r>
  <r>
    <n v="1843"/>
    <x v="896"/>
    <x v="1"/>
    <x v="97"/>
    <d v="2012-02-11T00:00:00"/>
    <s v="Second Class"/>
    <s v="FA-14230"/>
    <s v="Frank Atkinson"/>
    <x v="1"/>
    <s v="United States"/>
    <s v="San Antonio"/>
    <x v="5"/>
    <n v="78207"/>
    <x v="2"/>
    <s v="OFF-LA-10001074"/>
    <x v="1"/>
    <x v="2"/>
    <s v="Round Specialty Laser Printer Labels"/>
    <n v="40.096000000000004"/>
    <n v="4"/>
    <n v="0.2"/>
    <n v="13.532399999999996"/>
    <n v="3.375E-3"/>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n v="-7.4999999999999997E-3"/>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n v="1.2999999999999999E-3"/>
  </r>
  <r>
    <n v="1846"/>
    <x v="898"/>
    <x v="3"/>
    <x v="602"/>
    <d v="2014-01-18T00:00:00"/>
    <s v="Second Class"/>
    <s v="DA-13450"/>
    <s v="Dianna Arnett"/>
    <x v="2"/>
    <s v="United States"/>
    <s v="Washington"/>
    <x v="40"/>
    <n v="20016"/>
    <x v="3"/>
    <s v="OFF-PA-10001804"/>
    <x v="1"/>
    <x v="10"/>
    <s v="Xerox 195"/>
    <n v="40.08"/>
    <n v="6"/>
    <n v="0"/>
    <n v="19.238399999999999"/>
    <n v="4.7999999999999996E-3"/>
  </r>
  <r>
    <n v="1847"/>
    <x v="898"/>
    <x v="3"/>
    <x v="602"/>
    <d v="2014-01-18T00:00:00"/>
    <s v="Second Class"/>
    <s v="DA-13450"/>
    <s v="Dianna Arnett"/>
    <x v="2"/>
    <s v="United States"/>
    <s v="Washington"/>
    <x v="40"/>
    <n v="20016"/>
    <x v="3"/>
    <s v="FUR-FU-10004973"/>
    <x v="0"/>
    <x v="5"/>
    <s v="Flat Face Poster Frame"/>
    <n v="37.68"/>
    <n v="2"/>
    <n v="0"/>
    <n v="15.825600000000001"/>
    <n v="4.1999999999999997E-3"/>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n v="7.5000000000000002E-4"/>
  </r>
  <r>
    <n v="1849"/>
    <x v="899"/>
    <x v="3"/>
    <x v="18"/>
    <d v="2014-09-11T00:00:00"/>
    <s v="Same Day"/>
    <s v="FH-14275"/>
    <s v="Frank Hawley"/>
    <x v="1"/>
    <s v="United States"/>
    <s v="Los Angeles"/>
    <x v="1"/>
    <n v="90004"/>
    <x v="1"/>
    <s v="OFF-BI-10004140"/>
    <x v="1"/>
    <x v="8"/>
    <s v="Avery Non-Stick Binders"/>
    <n v="7.1840000000000011"/>
    <n v="2"/>
    <n v="0.2"/>
    <n v="2.2449999999999992"/>
    <n v="3.1250000000000002E-3"/>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n v="2.8E-3"/>
  </r>
  <r>
    <n v="1851"/>
    <x v="900"/>
    <x v="1"/>
    <x v="603"/>
    <d v="2012-07-25T00:00:00"/>
    <s v="Second Class"/>
    <s v="RK-19300"/>
    <s v="Ralph Kennedy"/>
    <x v="0"/>
    <s v="United States"/>
    <s v="South Bend"/>
    <x v="14"/>
    <n v="46614"/>
    <x v="2"/>
    <s v="TEC-AC-10002253"/>
    <x v="2"/>
    <x v="11"/>
    <s v="Imation Bio 8GB USB Flash Drive Imation Corp"/>
    <n v="831.2"/>
    <n v="5"/>
    <n v="0"/>
    <n v="124.68000000000004"/>
    <n v="1.5E-3"/>
  </r>
  <r>
    <n v="1852"/>
    <x v="900"/>
    <x v="1"/>
    <x v="603"/>
    <d v="2012-07-25T00:00:00"/>
    <s v="Second Class"/>
    <s v="RK-19300"/>
    <s v="Ralph Kennedy"/>
    <x v="0"/>
    <s v="United States"/>
    <s v="South Bend"/>
    <x v="14"/>
    <n v="46614"/>
    <x v="2"/>
    <s v="OFF-PA-10000528"/>
    <x v="1"/>
    <x v="10"/>
    <s v="Xerox 1981"/>
    <n v="26.400000000000002"/>
    <n v="5"/>
    <n v="0"/>
    <n v="11.879999999999999"/>
    <n v="4.4999999999999997E-3"/>
  </r>
  <r>
    <n v="1853"/>
    <x v="900"/>
    <x v="1"/>
    <x v="603"/>
    <d v="2012-07-25T00:00:00"/>
    <s v="Second Class"/>
    <s v="RK-19300"/>
    <s v="Ralph Kennedy"/>
    <x v="0"/>
    <s v="United States"/>
    <s v="South Bend"/>
    <x v="14"/>
    <n v="46614"/>
    <x v="2"/>
    <s v="OFF-EN-10000483"/>
    <x v="1"/>
    <x v="12"/>
    <s v="White Envelopes, White Envelopes with Clear Poly Window"/>
    <n v="106.75"/>
    <n v="7"/>
    <n v="0"/>
    <n v="49.10499999999999"/>
    <n v="4.5999999999999999E-3"/>
  </r>
  <r>
    <n v="1854"/>
    <x v="900"/>
    <x v="1"/>
    <x v="603"/>
    <d v="2012-07-25T00:00:00"/>
    <s v="Second Class"/>
    <s v="RK-19300"/>
    <s v="Ralph Kennedy"/>
    <x v="0"/>
    <s v="United States"/>
    <s v="South Bend"/>
    <x v="14"/>
    <n v="46614"/>
    <x v="2"/>
    <s v="OFF-PA-10003129"/>
    <x v="1"/>
    <x v="10"/>
    <s v="Tops White Computer Printout Paper"/>
    <n v="97.82"/>
    <n v="2"/>
    <n v="0"/>
    <n v="45.975399999999993"/>
    <n v="4.7000000000000002E-3"/>
  </r>
  <r>
    <n v="1855"/>
    <x v="900"/>
    <x v="1"/>
    <x v="603"/>
    <d v="2012-07-25T00:00:00"/>
    <s v="Second Class"/>
    <s v="RK-19300"/>
    <s v="Ralph Kennedy"/>
    <x v="0"/>
    <s v="United States"/>
    <s v="South Bend"/>
    <x v="14"/>
    <n v="46614"/>
    <x v="2"/>
    <s v="OFF-ST-10003442"/>
    <x v="1"/>
    <x v="4"/>
    <s v="Eldon Portable Mobile Manager"/>
    <n v="141.4"/>
    <n v="5"/>
    <n v="0"/>
    <n v="38.177999999999997"/>
    <n v="2.7000000000000001E-3"/>
  </r>
  <r>
    <n v="1856"/>
    <x v="901"/>
    <x v="2"/>
    <x v="604"/>
    <d v="2011-06-17T00:00:00"/>
    <s v="Standard Class"/>
    <s v="FM-14215"/>
    <s v="Filia McAdams"/>
    <x v="1"/>
    <s v="United States"/>
    <s v="Los Angeles"/>
    <x v="1"/>
    <n v="90032"/>
    <x v="1"/>
    <s v="OFF-AR-10003631"/>
    <x v="1"/>
    <x v="6"/>
    <s v="Staples"/>
    <n v="14.52"/>
    <n v="3"/>
    <n v="0"/>
    <n v="4.7915999999999999"/>
    <n v="3.3E-3"/>
  </r>
  <r>
    <n v="1857"/>
    <x v="902"/>
    <x v="3"/>
    <x v="605"/>
    <d v="2014-05-16T00:00:00"/>
    <s v="Second Class"/>
    <s v="AC-10420"/>
    <s v="Alyssa Crouse"/>
    <x v="1"/>
    <s v="United States"/>
    <s v="Houston"/>
    <x v="5"/>
    <n v="77041"/>
    <x v="2"/>
    <s v="OFF-ST-10000563"/>
    <x v="1"/>
    <x v="4"/>
    <s v="Fellowes Bankers Box Stor/Drawer Steel Plus"/>
    <n v="127.92000000000002"/>
    <n v="5"/>
    <n v="0.2"/>
    <n v="-15.990000000000002"/>
    <n v="-1.25E-3"/>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n v="-1.55E-2"/>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n v="4.4000000000000003E-3"/>
  </r>
  <r>
    <n v="1860"/>
    <x v="903"/>
    <x v="1"/>
    <x v="37"/>
    <d v="2012-09-05T00:00:00"/>
    <s v="First Class"/>
    <s v="JB-15400"/>
    <s v="Jennifer Braxton"/>
    <x v="1"/>
    <s v="United States"/>
    <s v="Bristol"/>
    <x v="29"/>
    <n v="6010"/>
    <x v="3"/>
    <s v="TEC-PH-10004959"/>
    <x v="2"/>
    <x v="7"/>
    <s v="Classic Ivory Antique Telephone ZL1810"/>
    <n v="100.49"/>
    <n v="1"/>
    <n v="0"/>
    <n v="25.122500000000002"/>
    <n v="2.5000000000000001E-3"/>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n v="-1.1249999999999999E-3"/>
  </r>
  <r>
    <n v="1862"/>
    <x v="904"/>
    <x v="3"/>
    <x v="606"/>
    <d v="2014-03-28T00:00:00"/>
    <s v="First Class"/>
    <s v="GM-14440"/>
    <s v="Gary McGarr"/>
    <x v="0"/>
    <s v="United States"/>
    <s v="New York City"/>
    <x v="15"/>
    <n v="10009"/>
    <x v="3"/>
    <s v="TEC-PH-10004896"/>
    <x v="2"/>
    <x v="7"/>
    <s v="Nokia Lumia 521 (T-Mobile)"/>
    <n v="119.96"/>
    <n v="4"/>
    <n v="0"/>
    <n v="33.588800000000006"/>
    <n v="2.8E-3"/>
  </r>
  <r>
    <n v="1863"/>
    <x v="905"/>
    <x v="2"/>
    <x v="607"/>
    <d v="2011-11-12T00:00:00"/>
    <s v="Same Day"/>
    <s v="RF-19840"/>
    <s v="Roy Französisch"/>
    <x v="0"/>
    <s v="United States"/>
    <s v="San Antonio"/>
    <x v="5"/>
    <n v="78207"/>
    <x v="2"/>
    <s v="OFF-ST-10001328"/>
    <x v="1"/>
    <x v="4"/>
    <s v="Personal Filing Tote with Lid, Black/Gray"/>
    <n v="49.632000000000005"/>
    <n v="4"/>
    <n v="0.2"/>
    <n v="4.9632000000000005"/>
    <n v="1E-3"/>
  </r>
  <r>
    <n v="1864"/>
    <x v="906"/>
    <x v="0"/>
    <x v="63"/>
    <d v="2013-10-18T00:00:00"/>
    <s v="Standard Class"/>
    <s v="NC-18625"/>
    <s v="Noah Childs"/>
    <x v="1"/>
    <s v="United States"/>
    <s v="Aurora"/>
    <x v="22"/>
    <n v="80013"/>
    <x v="1"/>
    <s v="FUR-TA-10004575"/>
    <x v="0"/>
    <x v="3"/>
    <s v="Hon 5100 Series Wood Tables"/>
    <n v="727.45"/>
    <n v="5"/>
    <n v="0.5"/>
    <n v="-465.5680000000001"/>
    <n v="-6.4000000000000003E-3"/>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n v="1.75E-3"/>
  </r>
  <r>
    <n v="1866"/>
    <x v="907"/>
    <x v="3"/>
    <x v="105"/>
    <d v="2014-11-13T00:00:00"/>
    <s v="Same Day"/>
    <s v="NG-18355"/>
    <s v="Nat Gilpin"/>
    <x v="1"/>
    <s v="United States"/>
    <s v="Newark"/>
    <x v="24"/>
    <n v="43055"/>
    <x v="3"/>
    <s v="TEC-PH-10002824"/>
    <x v="2"/>
    <x v="7"/>
    <s v="Jabra SPEAK 410 Multidevice Speakerphone"/>
    <n v="370.78199999999998"/>
    <n v="3"/>
    <n v="0.4"/>
    <n v="-92.695500000000038"/>
    <n v="-2.5000000000000001E-3"/>
  </r>
  <r>
    <n v="1867"/>
    <x v="908"/>
    <x v="3"/>
    <x v="4"/>
    <d v="2014-04-19T00:00:00"/>
    <s v="First Class"/>
    <s v="AH-10075"/>
    <s v="Adam Hart"/>
    <x v="1"/>
    <s v="United States"/>
    <s v="Henderson"/>
    <x v="33"/>
    <n v="89015"/>
    <x v="1"/>
    <s v="FUR-FU-10004460"/>
    <x v="0"/>
    <x v="5"/>
    <s v="Howard Miller 12&quot; Round Wall Clock"/>
    <n v="196.45"/>
    <n v="5"/>
    <n v="0"/>
    <n v="70.72199999999998"/>
    <n v="3.5999999999999999E-3"/>
  </r>
  <r>
    <n v="1868"/>
    <x v="909"/>
    <x v="1"/>
    <x v="608"/>
    <d v="2012-07-01T00:00:00"/>
    <s v="Standard Class"/>
    <s v="CH-12070"/>
    <s v="Cathy Hwang"/>
    <x v="2"/>
    <s v="United States"/>
    <s v="Philadelphia"/>
    <x v="9"/>
    <n v="19143"/>
    <x v="3"/>
    <s v="OFF-PA-10003309"/>
    <x v="1"/>
    <x v="10"/>
    <s v="Xerox 211"/>
    <n v="31.104000000000006"/>
    <n v="6"/>
    <n v="0.2"/>
    <n v="10.8864"/>
    <n v="3.5000000000000001E-3"/>
  </r>
  <r>
    <n v="1869"/>
    <x v="909"/>
    <x v="1"/>
    <x v="608"/>
    <d v="2012-07-01T00:00:00"/>
    <s v="Standard Class"/>
    <s v="CH-12070"/>
    <s v="Cathy Hwang"/>
    <x v="2"/>
    <s v="United States"/>
    <s v="Philadelphia"/>
    <x v="9"/>
    <n v="19143"/>
    <x v="3"/>
    <s v="OFF-ST-10002554"/>
    <x v="1"/>
    <x v="4"/>
    <s v="Tennsco Industrial Shelving"/>
    <n v="78.256"/>
    <n v="2"/>
    <n v="0.2"/>
    <n v="-17.607599999999998"/>
    <n v="-2.2499999999999998E-3"/>
  </r>
  <r>
    <n v="1870"/>
    <x v="910"/>
    <x v="0"/>
    <x v="370"/>
    <d v="2013-08-30T00:00:00"/>
    <s v="Second Class"/>
    <s v="CC-12145"/>
    <s v="Charles Crestani"/>
    <x v="0"/>
    <s v="United States"/>
    <s v="Seattle"/>
    <x v="4"/>
    <n v="98103"/>
    <x v="1"/>
    <s v="OFF-PA-10000019"/>
    <x v="1"/>
    <x v="10"/>
    <s v="Xerox 1931"/>
    <n v="6.48"/>
    <n v="1"/>
    <n v="0"/>
    <n v="3.1104000000000003"/>
    <n v="4.7999999999999996E-3"/>
  </r>
  <r>
    <n v="1871"/>
    <x v="911"/>
    <x v="2"/>
    <x v="609"/>
    <d v="2011-07-25T00:00:00"/>
    <s v="Standard Class"/>
    <s v="ME-18010"/>
    <s v="Michelle Ellison"/>
    <x v="1"/>
    <s v="United States"/>
    <s v="San Francisco"/>
    <x v="1"/>
    <n v="94122"/>
    <x v="1"/>
    <s v="OFF-AR-10002067"/>
    <x v="1"/>
    <x v="6"/>
    <s v="Newell 334"/>
    <n v="99.2"/>
    <n v="5"/>
    <n v="0"/>
    <n v="25.792000000000002"/>
    <n v="2.5999999999999999E-3"/>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n v="6.2500000000000001E-4"/>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n v="1E-3"/>
  </r>
  <r>
    <n v="1874"/>
    <x v="912"/>
    <x v="3"/>
    <x v="610"/>
    <d v="2014-11-26T00:00:00"/>
    <s v="Standard Class"/>
    <s v="BP-11230"/>
    <s v="Benjamin Patterson"/>
    <x v="0"/>
    <s v="United States"/>
    <s v="Spokane"/>
    <x v="4"/>
    <n v="99207"/>
    <x v="1"/>
    <s v="FUR-TA-10004767"/>
    <x v="0"/>
    <x v="3"/>
    <s v="Safco Drafting Table"/>
    <n v="70.98"/>
    <n v="1"/>
    <n v="0"/>
    <n v="20.584199999999996"/>
    <n v="2.8999999999999998E-3"/>
  </r>
  <r>
    <n v="1875"/>
    <x v="913"/>
    <x v="2"/>
    <x v="611"/>
    <d v="2011-06-09T00:00:00"/>
    <s v="Standard Class"/>
    <s v="MP-17470"/>
    <s v="Mark Packer"/>
    <x v="2"/>
    <s v="United States"/>
    <s v="Columbus"/>
    <x v="24"/>
    <n v="43229"/>
    <x v="3"/>
    <s v="OFF-PA-10001685"/>
    <x v="1"/>
    <x v="10"/>
    <s v="Staples"/>
    <n v="16.224"/>
    <n v="2"/>
    <n v="0.2"/>
    <n v="5.8812000000000006"/>
    <n v="3.6250000000000002E-3"/>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n v="-1.25E-3"/>
  </r>
  <r>
    <n v="1877"/>
    <x v="915"/>
    <x v="3"/>
    <x v="613"/>
    <d v="2014-03-30T00:00:00"/>
    <s v="Standard Class"/>
    <s v="JC-15775"/>
    <s v="John Castell"/>
    <x v="0"/>
    <s v="United States"/>
    <s v="San Antonio"/>
    <x v="5"/>
    <n v="78207"/>
    <x v="2"/>
    <s v="TEC-PH-10000984"/>
    <x v="2"/>
    <x v="7"/>
    <s v="Panasonic KX-TG9471B"/>
    <n v="470.37600000000009"/>
    <n v="3"/>
    <n v="0.2"/>
    <n v="47.037600000000026"/>
    <n v="1E-3"/>
  </r>
  <r>
    <n v="1878"/>
    <x v="916"/>
    <x v="3"/>
    <x v="614"/>
    <d v="2015-01-03T00:00:00"/>
    <s v="Standard Class"/>
    <s v="JG-15160"/>
    <s v="James Galang"/>
    <x v="0"/>
    <s v="United States"/>
    <s v="Los Angeles"/>
    <x v="1"/>
    <n v="90049"/>
    <x v="1"/>
    <s v="FUR-CH-10002880"/>
    <x v="0"/>
    <x v="1"/>
    <s v="Global High-Back Leather Tilter, Burgundy"/>
    <n v="393.56799999999998"/>
    <n v="4"/>
    <n v="0.2"/>
    <n v="-44.276400000000024"/>
    <n v="-1.1249999999999999E-3"/>
  </r>
  <r>
    <n v="1879"/>
    <x v="916"/>
    <x v="3"/>
    <x v="614"/>
    <d v="2015-01-03T00:00:00"/>
    <s v="Standard Class"/>
    <s v="JG-15160"/>
    <s v="James Galang"/>
    <x v="0"/>
    <s v="United States"/>
    <s v="Los Angeles"/>
    <x v="1"/>
    <n v="90049"/>
    <x v="1"/>
    <s v="TEC-PH-10002563"/>
    <x v="2"/>
    <x v="7"/>
    <s v="Adtran 1202752G1"/>
    <n v="302.37599999999998"/>
    <n v="3"/>
    <n v="0.2"/>
    <n v="22.678200000000018"/>
    <n v="7.5000000000000099E-4"/>
  </r>
  <r>
    <n v="1880"/>
    <x v="917"/>
    <x v="3"/>
    <x v="615"/>
    <d v="2014-04-03T00:00:00"/>
    <s v="Standard Class"/>
    <s v="CK-12760"/>
    <s v="Cyma Kinney"/>
    <x v="1"/>
    <s v="United States"/>
    <s v="Jacksonville"/>
    <x v="2"/>
    <n v="32216"/>
    <x v="0"/>
    <s v="OFF-BI-10001191"/>
    <x v="1"/>
    <x v="8"/>
    <s v="Canvas Sectional Post Binders"/>
    <n v="68.742000000000019"/>
    <n v="9"/>
    <n v="0.7"/>
    <n v="-48.119399999999985"/>
    <n v="-7.0000000000000001E-3"/>
  </r>
  <r>
    <n v="1881"/>
    <x v="918"/>
    <x v="1"/>
    <x v="616"/>
    <d v="2012-03-05T00:00:00"/>
    <s v="Same Day"/>
    <s v="LF-17185"/>
    <s v="Luke Foster"/>
    <x v="0"/>
    <s v="United States"/>
    <s v="New York City"/>
    <x v="15"/>
    <n v="10011"/>
    <x v="3"/>
    <s v="OFF-EN-10002621"/>
    <x v="1"/>
    <x v="12"/>
    <s v="Staples"/>
    <n v="29.339999999999996"/>
    <n v="3"/>
    <n v="0"/>
    <n v="14.669999999999998"/>
    <n v="5.0000000000000001E-3"/>
  </r>
  <r>
    <n v="1882"/>
    <x v="918"/>
    <x v="1"/>
    <x v="616"/>
    <d v="2012-03-05T00:00:00"/>
    <s v="Same Day"/>
    <s v="LF-17185"/>
    <s v="Luke Foster"/>
    <x v="0"/>
    <s v="United States"/>
    <s v="New York City"/>
    <x v="15"/>
    <n v="10011"/>
    <x v="3"/>
    <s v="FUR-CH-10001146"/>
    <x v="0"/>
    <x v="1"/>
    <s v="Global Value Mid-Back Manager's Chair, Gray"/>
    <n v="383.60700000000003"/>
    <n v="7"/>
    <n v="0.1"/>
    <n v="63.934499999999971"/>
    <n v="1.66666666666667E-3"/>
  </r>
  <r>
    <n v="1883"/>
    <x v="918"/>
    <x v="1"/>
    <x v="616"/>
    <d v="2012-03-05T00:00:00"/>
    <s v="Same Day"/>
    <s v="LF-17185"/>
    <s v="Luke Foster"/>
    <x v="0"/>
    <s v="United States"/>
    <s v="New York City"/>
    <x v="15"/>
    <n v="10011"/>
    <x v="3"/>
    <s v="OFF-ST-10000689"/>
    <x v="1"/>
    <x v="4"/>
    <s v="Fellowes Strictly Business Drawer File, Letter/Legal Size"/>
    <n v="563.4"/>
    <n v="4"/>
    <n v="0"/>
    <n v="67.608000000000004"/>
    <n v="1.1999999999999999E-3"/>
  </r>
  <r>
    <n v="1884"/>
    <x v="919"/>
    <x v="0"/>
    <x v="373"/>
    <d v="2013-11-18T00:00:00"/>
    <s v="Standard Class"/>
    <s v="CC-12430"/>
    <s v="Chuck Clark"/>
    <x v="2"/>
    <s v="United States"/>
    <s v="Philadelphia"/>
    <x v="9"/>
    <n v="19143"/>
    <x v="3"/>
    <s v="OFF-PA-10001289"/>
    <x v="1"/>
    <x v="10"/>
    <s v="White Computer Printout Paper by Universal"/>
    <n v="217.05599999999998"/>
    <n v="7"/>
    <n v="0.2"/>
    <n v="78.6828"/>
    <n v="3.6250000000000002E-3"/>
  </r>
  <r>
    <n v="1885"/>
    <x v="920"/>
    <x v="3"/>
    <x v="617"/>
    <d v="2014-01-24T00:00:00"/>
    <s v="Second Class"/>
    <s v="DL-12865"/>
    <s v="Dan Lawera"/>
    <x v="0"/>
    <s v="United States"/>
    <s v="Keller"/>
    <x v="5"/>
    <n v="76248"/>
    <x v="2"/>
    <s v="OFF-LA-10003714"/>
    <x v="1"/>
    <x v="2"/>
    <s v="Avery 510"/>
    <n v="6"/>
    <n v="2"/>
    <n v="0.2"/>
    <n v="2.0999999999999996"/>
    <n v="3.5000000000000001E-3"/>
  </r>
  <r>
    <n v="1886"/>
    <x v="921"/>
    <x v="0"/>
    <x v="183"/>
    <d v="2013-04-27T00:00:00"/>
    <s v="Second Class"/>
    <s v="PG-18895"/>
    <s v="Paul Gonzalez"/>
    <x v="0"/>
    <s v="United States"/>
    <s v="San Francisco"/>
    <x v="1"/>
    <n v="94122"/>
    <x v="1"/>
    <s v="FUR-FU-10001889"/>
    <x v="0"/>
    <x v="5"/>
    <s v="Ultra Door Pull Handle"/>
    <n v="31.56"/>
    <n v="3"/>
    <n v="0"/>
    <n v="10.4148"/>
    <n v="3.3E-3"/>
  </r>
  <r>
    <n v="1887"/>
    <x v="922"/>
    <x v="2"/>
    <x v="8"/>
    <d v="2011-05-15T00:00:00"/>
    <s v="First Class"/>
    <s v="EH-14005"/>
    <s v="Erica Hernandez"/>
    <x v="2"/>
    <s v="United States"/>
    <s v="Hialeah"/>
    <x v="2"/>
    <n v="33012"/>
    <x v="0"/>
    <s v="OFF-FA-10002815"/>
    <x v="1"/>
    <x v="13"/>
    <s v="Staples"/>
    <n v="7.104000000000001"/>
    <n v="2"/>
    <n v="0.2"/>
    <n v="2.3976000000000002"/>
    <n v="3.375E-3"/>
  </r>
  <r>
    <n v="1888"/>
    <x v="922"/>
    <x v="2"/>
    <x v="8"/>
    <d v="2011-05-15T00:00:00"/>
    <s v="First Class"/>
    <s v="EH-14005"/>
    <s v="Erica Hernandez"/>
    <x v="2"/>
    <s v="United States"/>
    <s v="Hialeah"/>
    <x v="2"/>
    <n v="33012"/>
    <x v="0"/>
    <s v="OFF-BI-10004519"/>
    <x v="1"/>
    <x v="8"/>
    <s v="GBC DocuBind P100 Manual Binding Machine"/>
    <n v="398.35200000000003"/>
    <n v="8"/>
    <n v="0.7"/>
    <n v="-331.95999999999992"/>
    <n v="-8.3333333333333297E-3"/>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n v="1.1249999999999999E-3"/>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n v="-3.0000000000000001E-3"/>
  </r>
  <r>
    <n v="1891"/>
    <x v="924"/>
    <x v="2"/>
    <x v="619"/>
    <d v="2011-03-18T00:00:00"/>
    <s v="Standard Class"/>
    <s v="DK-13225"/>
    <s v="Dean Katz"/>
    <x v="1"/>
    <s v="United States"/>
    <s v="Huntington Beach"/>
    <x v="1"/>
    <n v="92646"/>
    <x v="1"/>
    <s v="OFF-PA-10001204"/>
    <x v="1"/>
    <x v="10"/>
    <s v="Xerox 1972"/>
    <n v="10.56"/>
    <n v="2"/>
    <n v="0"/>
    <n v="4.7519999999999998"/>
    <n v="4.4999999999999997E-3"/>
  </r>
  <r>
    <n v="1892"/>
    <x v="924"/>
    <x v="2"/>
    <x v="619"/>
    <d v="2011-03-18T00:00:00"/>
    <s v="Standard Class"/>
    <s v="DK-13225"/>
    <s v="Dean Katz"/>
    <x v="1"/>
    <s v="United States"/>
    <s v="Huntington Beach"/>
    <x v="1"/>
    <n v="92646"/>
    <x v="1"/>
    <s v="OFF-AR-10003723"/>
    <x v="1"/>
    <x v="6"/>
    <s v="Avery Hi-Liter Fluorescent Desk Style Markers"/>
    <n v="3.38"/>
    <n v="1"/>
    <n v="0"/>
    <n v="1.2505999999999999"/>
    <n v="3.7000000000000002E-3"/>
  </r>
  <r>
    <n v="1893"/>
    <x v="925"/>
    <x v="3"/>
    <x v="66"/>
    <d v="2014-12-25T00:00:00"/>
    <s v="Second Class"/>
    <s v="JP-15520"/>
    <s v="Jeremy Pistek"/>
    <x v="0"/>
    <s v="United States"/>
    <s v="Port Orange"/>
    <x v="2"/>
    <n v="32127"/>
    <x v="0"/>
    <s v="OFF-EN-10002621"/>
    <x v="1"/>
    <x v="12"/>
    <s v="Staples"/>
    <n v="7.8239999999999998"/>
    <n v="1"/>
    <n v="0.2"/>
    <n v="2.9339999999999997"/>
    <n v="3.7499999999999999E-3"/>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n v="3.1250000000000002E-3"/>
  </r>
  <r>
    <n v="1895"/>
    <x v="927"/>
    <x v="3"/>
    <x v="574"/>
    <d v="2014-12-06T00:00:00"/>
    <s v="First Class"/>
    <s v="AS-10090"/>
    <s v="Adam Shillingsburg"/>
    <x v="0"/>
    <s v="United States"/>
    <s v="Charlottesville"/>
    <x v="17"/>
    <n v="22901"/>
    <x v="0"/>
    <s v="OFF-AR-10001446"/>
    <x v="1"/>
    <x v="6"/>
    <s v="Newell 309"/>
    <n v="34.650000000000006"/>
    <n v="3"/>
    <n v="0"/>
    <n v="10.395"/>
    <n v="3.0000000000000001E-3"/>
  </r>
  <r>
    <n v="1896"/>
    <x v="928"/>
    <x v="1"/>
    <x v="620"/>
    <d v="2013-01-04T00:00:00"/>
    <s v="Standard Class"/>
    <s v="JO-15280"/>
    <s v="Jas O'Carroll"/>
    <x v="0"/>
    <s v="United States"/>
    <s v="Missoula"/>
    <x v="37"/>
    <n v="59801"/>
    <x v="1"/>
    <s v="OFF-BI-10004632"/>
    <x v="1"/>
    <x v="8"/>
    <s v="Ibico Hi-Tech Manual Binding System"/>
    <n v="487.98400000000004"/>
    <n v="2"/>
    <n v="0.2"/>
    <n v="152.49499999999998"/>
    <n v="3.1250000000000002E-3"/>
  </r>
  <r>
    <n v="1897"/>
    <x v="929"/>
    <x v="3"/>
    <x v="621"/>
    <d v="2014-10-07T00:00:00"/>
    <s v="First Class"/>
    <s v="AC-10450"/>
    <s v="Amy Cox"/>
    <x v="0"/>
    <s v="United States"/>
    <s v="Minneapolis"/>
    <x v="11"/>
    <n v="55407"/>
    <x v="2"/>
    <s v="OFF-BI-10001359"/>
    <x v="1"/>
    <x v="8"/>
    <s v="GBC DocuBind TL300 Electric Binding System"/>
    <n v="1793.98"/>
    <n v="2"/>
    <n v="0"/>
    <n v="843.17059999999992"/>
    <n v="4.7000000000000002E-3"/>
  </r>
  <r>
    <n v="1898"/>
    <x v="930"/>
    <x v="2"/>
    <x v="550"/>
    <d v="2011-09-02T00:00:00"/>
    <s v="Second Class"/>
    <s v="RA-19945"/>
    <s v="Ryan Akin"/>
    <x v="0"/>
    <s v="United States"/>
    <s v="Miami"/>
    <x v="2"/>
    <n v="33178"/>
    <x v="0"/>
    <s v="OFF-EN-10001749"/>
    <x v="1"/>
    <x v="12"/>
    <s v="Jiffy Padded Mailers with Self-Seal Closure"/>
    <n v="29.808"/>
    <n v="2"/>
    <n v="0.2"/>
    <n v="10.805399999999997"/>
    <n v="3.6250000000000002E-3"/>
  </r>
  <r>
    <n v="1899"/>
    <x v="930"/>
    <x v="2"/>
    <x v="550"/>
    <d v="2011-09-02T00:00:00"/>
    <s v="Second Class"/>
    <s v="RA-19945"/>
    <s v="Ryan Akin"/>
    <x v="0"/>
    <s v="United States"/>
    <s v="Miami"/>
    <x v="2"/>
    <n v="33178"/>
    <x v="0"/>
    <s v="OFF-BI-10004390"/>
    <x v="1"/>
    <x v="8"/>
    <s v="GBC DocuBind 200 Manual Binding Machine"/>
    <n v="505.1760000000001"/>
    <n v="4"/>
    <n v="0.7"/>
    <n v="-336.78399999999988"/>
    <n v="-6.6666666666666602E-3"/>
  </r>
  <r>
    <n v="1900"/>
    <x v="930"/>
    <x v="2"/>
    <x v="550"/>
    <d v="2011-09-02T00:00:00"/>
    <s v="Second Class"/>
    <s v="RA-19945"/>
    <s v="Ryan Akin"/>
    <x v="0"/>
    <s v="United States"/>
    <s v="Miami"/>
    <x v="2"/>
    <n v="33178"/>
    <x v="0"/>
    <s v="FUR-TA-10001857"/>
    <x v="0"/>
    <x v="3"/>
    <s v="Balt Solid Wood Rectangular Table"/>
    <n v="174.05850000000001"/>
    <n v="3"/>
    <n v="0.45"/>
    <n v="-110.76450000000001"/>
    <n v="-6.3636363636363604E-3"/>
  </r>
  <r>
    <n v="1901"/>
    <x v="931"/>
    <x v="0"/>
    <x v="622"/>
    <d v="2013-07-04T00:00:00"/>
    <s v="Second Class"/>
    <s v="Co-12640"/>
    <s v="Corey-Lock"/>
    <x v="0"/>
    <s v="United States"/>
    <s v="Florence"/>
    <x v="20"/>
    <n v="29501"/>
    <x v="0"/>
    <s v="OFF-ST-10000563"/>
    <x v="1"/>
    <x v="4"/>
    <s v="Fellowes Bankers Box Stor/Drawer Steel Plus"/>
    <n v="191.88"/>
    <n v="6"/>
    <n v="0"/>
    <n v="19.188000000000002"/>
    <n v="1E-3"/>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n v="2.7000000000000001E-3"/>
  </r>
  <r>
    <n v="1903"/>
    <x v="933"/>
    <x v="3"/>
    <x v="208"/>
    <d v="2014-10-23T00:00:00"/>
    <s v="First Class"/>
    <s v="DK-12835"/>
    <s v="Damala Kotsonis"/>
    <x v="1"/>
    <s v="United States"/>
    <s v="Springfield"/>
    <x v="21"/>
    <n v="97477"/>
    <x v="1"/>
    <s v="OFF-PA-10003953"/>
    <x v="1"/>
    <x v="10"/>
    <s v="Xerox 218"/>
    <n v="5.1840000000000011"/>
    <n v="1"/>
    <n v="0.2"/>
    <n v="1.8144"/>
    <n v="3.5000000000000001E-3"/>
  </r>
  <r>
    <n v="1904"/>
    <x v="933"/>
    <x v="3"/>
    <x v="208"/>
    <d v="2014-10-23T00:00:00"/>
    <s v="First Class"/>
    <s v="DK-12835"/>
    <s v="Damala Kotsonis"/>
    <x v="1"/>
    <s v="United States"/>
    <s v="Springfield"/>
    <x v="21"/>
    <n v="97477"/>
    <x v="1"/>
    <s v="FUR-CH-10000155"/>
    <x v="0"/>
    <x v="1"/>
    <s v="Global Comet Stacking Armless Chair"/>
    <n v="478.48"/>
    <n v="2"/>
    <n v="0.2"/>
    <n v="47.848000000000013"/>
    <n v="1E-3"/>
  </r>
  <r>
    <n v="1905"/>
    <x v="933"/>
    <x v="3"/>
    <x v="208"/>
    <d v="2014-10-23T00:00:00"/>
    <s v="First Class"/>
    <s v="DK-12835"/>
    <s v="Damala Kotsonis"/>
    <x v="1"/>
    <s v="United States"/>
    <s v="Springfield"/>
    <x v="21"/>
    <n v="97477"/>
    <x v="1"/>
    <s v="TEC-AC-10003116"/>
    <x v="2"/>
    <x v="11"/>
    <s v="Memorex Froggy Flash Drive 8 GB"/>
    <n v="28.400000000000002"/>
    <n v="2"/>
    <n v="0.2"/>
    <n v="6.7449999999999983"/>
    <n v="2.3749999999999999E-3"/>
  </r>
  <r>
    <n v="1906"/>
    <x v="934"/>
    <x v="3"/>
    <x v="208"/>
    <d v="2014-10-25T00:00:00"/>
    <s v="First Class"/>
    <s v="MD-17860"/>
    <s v="Michael Dominguez"/>
    <x v="1"/>
    <s v="United States"/>
    <s v="Indianapolis"/>
    <x v="14"/>
    <n v="46203"/>
    <x v="2"/>
    <s v="OFF-ST-10002743"/>
    <x v="1"/>
    <x v="4"/>
    <s v="SAFCO Boltless Steel Shelving"/>
    <n v="909.12"/>
    <n v="8"/>
    <n v="0"/>
    <n v="9.091199999999958"/>
    <n v="9.9999999999999503E-5"/>
  </r>
  <r>
    <n v="1907"/>
    <x v="935"/>
    <x v="0"/>
    <x v="624"/>
    <d v="2013-05-22T00:00:00"/>
    <s v="Standard Class"/>
    <s v="RP-19855"/>
    <s v="Roy Phan"/>
    <x v="1"/>
    <s v="United States"/>
    <s v="Apopka"/>
    <x v="2"/>
    <n v="32712"/>
    <x v="0"/>
    <s v="OFF-BI-10001757"/>
    <x v="1"/>
    <x v="8"/>
    <s v="Pressboard Hanging Data Binders for Unburst Sheets"/>
    <n v="2.9520000000000004"/>
    <n v="2"/>
    <n v="0.7"/>
    <n v="-2.1648000000000005"/>
    <n v="-7.3333333333333401E-3"/>
  </r>
  <r>
    <n v="1908"/>
    <x v="935"/>
    <x v="0"/>
    <x v="624"/>
    <d v="2013-05-22T00:00:00"/>
    <s v="Standard Class"/>
    <s v="RP-19855"/>
    <s v="Roy Phan"/>
    <x v="1"/>
    <s v="United States"/>
    <s v="Apopka"/>
    <x v="2"/>
    <n v="32712"/>
    <x v="0"/>
    <s v="OFF-BI-10000069"/>
    <x v="1"/>
    <x v="8"/>
    <s v="GBC Prepunched Paper, 19-Hole, for Binding Systems, 24-lb"/>
    <n v="27.018000000000008"/>
    <n v="6"/>
    <n v="0.7"/>
    <n v="-21.61440000000001"/>
    <n v="-8.0000000000000002E-3"/>
  </r>
  <r>
    <n v="1909"/>
    <x v="936"/>
    <x v="1"/>
    <x v="302"/>
    <d v="2012-02-04T00:00:00"/>
    <s v="First Class"/>
    <s v="RW-19540"/>
    <s v="Rick Wilson"/>
    <x v="1"/>
    <s v="United States"/>
    <s v="Los Angeles"/>
    <x v="1"/>
    <n v="90008"/>
    <x v="1"/>
    <s v="FUR-FU-10004093"/>
    <x v="0"/>
    <x v="5"/>
    <s v="Hand-Finished Solid Wood Document Frame"/>
    <n v="136.91999999999999"/>
    <n v="4"/>
    <n v="0"/>
    <n v="41.075999999999993"/>
    <n v="3.0000000000000001E-3"/>
  </r>
  <r>
    <n v="1910"/>
    <x v="937"/>
    <x v="3"/>
    <x v="404"/>
    <d v="2014-12-24T00:00:00"/>
    <s v="Standard Class"/>
    <s v="DB-13660"/>
    <s v="Duane Benoit"/>
    <x v="0"/>
    <s v="United States"/>
    <s v="Oceanside"/>
    <x v="15"/>
    <n v="11572"/>
    <x v="3"/>
    <s v="FUR-FU-10001037"/>
    <x v="0"/>
    <x v="5"/>
    <s v="DAX Charcoal/Nickel-Tone Document Frame, 5 x 7"/>
    <n v="18.96"/>
    <n v="2"/>
    <n v="0"/>
    <n v="8.532"/>
    <n v="4.4999999999999997E-3"/>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n v="4.1000000000000003E-3"/>
  </r>
  <r>
    <n v="1912"/>
    <x v="939"/>
    <x v="3"/>
    <x v="445"/>
    <d v="2014-07-07T00:00:00"/>
    <s v="Second Class"/>
    <s v="FH-14275"/>
    <s v="Frank Hawley"/>
    <x v="1"/>
    <s v="United States"/>
    <s v="Houston"/>
    <x v="5"/>
    <n v="77041"/>
    <x v="2"/>
    <s v="OFF-PA-10001878"/>
    <x v="1"/>
    <x v="10"/>
    <s v="Xerox 1891"/>
    <n v="273.89600000000002"/>
    <n v="7"/>
    <n v="0.2"/>
    <n v="92.43989999999998"/>
    <n v="3.375E-3"/>
  </r>
  <r>
    <n v="1913"/>
    <x v="939"/>
    <x v="3"/>
    <x v="445"/>
    <d v="2014-07-07T00:00:00"/>
    <s v="Second Class"/>
    <s v="FH-14275"/>
    <s v="Frank Hawley"/>
    <x v="1"/>
    <s v="United States"/>
    <s v="Houston"/>
    <x v="5"/>
    <n v="77041"/>
    <x v="2"/>
    <s v="TEC-MA-10003674"/>
    <x v="2"/>
    <x v="15"/>
    <s v="Hewlett-Packard Deskjet 5550 Printer"/>
    <n v="597.13200000000006"/>
    <n v="3"/>
    <n v="0.4"/>
    <n v="49.760999999999967"/>
    <n v="8.3333333333333295E-4"/>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n v="4.4000000000000003E-3"/>
  </r>
  <r>
    <n v="1915"/>
    <x v="941"/>
    <x v="3"/>
    <x v="504"/>
    <d v="2014-05-06T00:00:00"/>
    <s v="Standard Class"/>
    <s v="AS-10630"/>
    <s v="Ann Steele"/>
    <x v="2"/>
    <s v="United States"/>
    <s v="Boynton Beach"/>
    <x v="2"/>
    <n v="33437"/>
    <x v="0"/>
    <s v="OFF-LA-10003190"/>
    <x v="1"/>
    <x v="2"/>
    <s v="Avery 474"/>
    <n v="4.6079999999999997"/>
    <n v="2"/>
    <n v="0.2"/>
    <n v="1.6704000000000001"/>
    <n v="3.6250000000000002E-3"/>
  </r>
  <r>
    <n v="1916"/>
    <x v="941"/>
    <x v="3"/>
    <x v="504"/>
    <d v="2014-05-06T00:00:00"/>
    <s v="Standard Class"/>
    <s v="AS-10630"/>
    <s v="Ann Steele"/>
    <x v="2"/>
    <s v="United States"/>
    <s v="Boynton Beach"/>
    <x v="2"/>
    <n v="33437"/>
    <x v="0"/>
    <s v="OFF-AR-10002280"/>
    <x v="1"/>
    <x v="6"/>
    <s v="Staples"/>
    <n v="15.528"/>
    <n v="3"/>
    <n v="0.2"/>
    <n v="4.8524999999999991"/>
    <n v="3.1250000000000002E-3"/>
  </r>
  <r>
    <n v="1917"/>
    <x v="941"/>
    <x v="3"/>
    <x v="504"/>
    <d v="2014-05-06T00:00:00"/>
    <s v="Standard Class"/>
    <s v="AS-10630"/>
    <s v="Ann Steele"/>
    <x v="2"/>
    <s v="United States"/>
    <s v="Boynton Beach"/>
    <x v="2"/>
    <n v="33437"/>
    <x v="0"/>
    <s v="OFF-LA-10001569"/>
    <x v="1"/>
    <x v="2"/>
    <s v="Avery 499"/>
    <n v="11.952000000000002"/>
    <n v="3"/>
    <n v="0.2"/>
    <n v="3.8843999999999994"/>
    <n v="3.2499999999999999E-3"/>
  </r>
  <r>
    <n v="1918"/>
    <x v="942"/>
    <x v="1"/>
    <x v="627"/>
    <d v="2012-11-14T00:00:00"/>
    <s v="Standard Class"/>
    <s v="HA-14905"/>
    <s v="Helen Abelman"/>
    <x v="0"/>
    <s v="United States"/>
    <s v="Franklin"/>
    <x v="31"/>
    <n v="2038"/>
    <x v="3"/>
    <s v="OFF-AR-10001573"/>
    <x v="1"/>
    <x v="6"/>
    <s v="American Pencil"/>
    <n v="11.65"/>
    <n v="5"/>
    <n v="0"/>
    <n v="3.3784999999999989"/>
    <n v="2.8999999999999998E-3"/>
  </r>
  <r>
    <n v="1919"/>
    <x v="943"/>
    <x v="1"/>
    <x v="628"/>
    <d v="2012-11-01T00:00:00"/>
    <s v="Second Class"/>
    <s v="CH-12070"/>
    <s v="Cathy Hwang"/>
    <x v="2"/>
    <s v="United States"/>
    <s v="Detroit"/>
    <x v="12"/>
    <n v="48227"/>
    <x v="2"/>
    <s v="TEC-PH-10001809"/>
    <x v="2"/>
    <x v="7"/>
    <s v="Panasonic KX T7736-B Digital phone"/>
    <n v="299.89999999999998"/>
    <n v="2"/>
    <n v="0"/>
    <n v="74.974999999999994"/>
    <n v="2.5000000000000001E-3"/>
  </r>
  <r>
    <n v="1920"/>
    <x v="944"/>
    <x v="3"/>
    <x v="629"/>
    <d v="2014-08-20T00:00:00"/>
    <s v="First Class"/>
    <s v="EH-13765"/>
    <s v="Edward Hooks"/>
    <x v="1"/>
    <s v="United States"/>
    <s v="Watertown"/>
    <x v="15"/>
    <n v="13601"/>
    <x v="3"/>
    <s v="OFF-BI-10003091"/>
    <x v="1"/>
    <x v="8"/>
    <s v="GBC DocuBind TL200 Manual Binding Machine"/>
    <n v="895.92"/>
    <n v="5"/>
    <n v="0.2"/>
    <n v="302.37299999999993"/>
    <n v="3.375E-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n v="2.11111111111111E-3"/>
  </r>
  <r>
    <n v="1922"/>
    <x v="945"/>
    <x v="1"/>
    <x v="292"/>
    <d v="2012-10-09T00:00:00"/>
    <s v="Standard Class"/>
    <s v="MZ-17515"/>
    <s v="Mary Zewe"/>
    <x v="1"/>
    <s v="United States"/>
    <s v="Reading"/>
    <x v="9"/>
    <n v="19601"/>
    <x v="3"/>
    <s v="OFF-ST-10002562"/>
    <x v="1"/>
    <x v="4"/>
    <s v="Staples"/>
    <n v="15.008000000000003"/>
    <n v="2"/>
    <n v="0.2"/>
    <n v="1.5007999999999999"/>
    <n v="1E-3"/>
  </r>
  <r>
    <n v="1923"/>
    <x v="946"/>
    <x v="0"/>
    <x v="630"/>
    <d v="2013-07-11T00:00:00"/>
    <s v="Second Class"/>
    <s v="SC-20230"/>
    <s v="Scot Coram"/>
    <x v="1"/>
    <s v="United States"/>
    <s v="Arlington"/>
    <x v="5"/>
    <n v="76017"/>
    <x v="2"/>
    <s v="TEC-PH-10004345"/>
    <x v="2"/>
    <x v="7"/>
    <s v="Cisco SPA 502G IP Phone"/>
    <n v="863.6400000000001"/>
    <n v="9"/>
    <n v="0.2"/>
    <n v="107.95499999999998"/>
    <n v="1.25E-3"/>
  </r>
  <r>
    <n v="1924"/>
    <x v="946"/>
    <x v="0"/>
    <x v="630"/>
    <d v="2013-07-11T00:00:00"/>
    <s v="Second Class"/>
    <s v="SC-20230"/>
    <s v="Scot Coram"/>
    <x v="1"/>
    <s v="United States"/>
    <s v="Arlington"/>
    <x v="5"/>
    <n v="76017"/>
    <x v="2"/>
    <s v="OFF-AR-10000588"/>
    <x v="1"/>
    <x v="6"/>
    <s v="Newell 345"/>
    <n v="47.616"/>
    <n v="3"/>
    <n v="0.2"/>
    <n v="3.571200000000001"/>
    <n v="7.5000000000000002E-4"/>
  </r>
  <r>
    <n v="1925"/>
    <x v="947"/>
    <x v="3"/>
    <x v="256"/>
    <d v="2014-12-08T00:00:00"/>
    <s v="Second Class"/>
    <s v="NP-18325"/>
    <s v="Naresj Patel"/>
    <x v="0"/>
    <s v="United States"/>
    <s v="San Diego"/>
    <x v="1"/>
    <n v="92024"/>
    <x v="1"/>
    <s v="OFF-PA-10003039"/>
    <x v="1"/>
    <x v="10"/>
    <s v="Xerox 1960"/>
    <n v="92.94"/>
    <n v="3"/>
    <n v="0"/>
    <n v="41.822999999999993"/>
    <n v="4.4999999999999997E-3"/>
  </r>
  <r>
    <n v="1926"/>
    <x v="948"/>
    <x v="3"/>
    <x v="631"/>
    <d v="2014-03-14T00:00:00"/>
    <s v="Standard Class"/>
    <s v="LW-16990"/>
    <s v="Lindsay Williams"/>
    <x v="1"/>
    <s v="United States"/>
    <s v="San Francisco"/>
    <x v="1"/>
    <n v="94110"/>
    <x v="1"/>
    <s v="TEC-AC-10001908"/>
    <x v="2"/>
    <x v="11"/>
    <s v="Logitech Wireless Headset h800"/>
    <n v="199.98"/>
    <n v="2"/>
    <n v="0"/>
    <n v="69.992999999999995"/>
    <n v="3.5000000000000001E-3"/>
  </r>
  <r>
    <n v="1927"/>
    <x v="949"/>
    <x v="0"/>
    <x v="632"/>
    <d v="2013-06-16T00:00:00"/>
    <s v="Standard Class"/>
    <s v="GM-14680"/>
    <s v="Greg Matthias"/>
    <x v="0"/>
    <s v="United States"/>
    <s v="Los Angeles"/>
    <x v="1"/>
    <n v="90045"/>
    <x v="1"/>
    <s v="TEC-PH-10001198"/>
    <x v="2"/>
    <x v="7"/>
    <s v="Avaya 4621SW VoIP phone"/>
    <n v="177.48000000000002"/>
    <n v="3"/>
    <n v="0.2"/>
    <n v="19.966499999999982"/>
    <n v="1.1249999999999999E-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n v="3.5000000000000001E-3"/>
  </r>
  <r>
    <n v="1929"/>
    <x v="951"/>
    <x v="3"/>
    <x v="633"/>
    <d v="2014-03-19T00:00:00"/>
    <s v="Second Class"/>
    <s v="VM-21685"/>
    <s v="Valerie Mitchum"/>
    <x v="2"/>
    <s v="United States"/>
    <s v="Seattle"/>
    <x v="4"/>
    <n v="98105"/>
    <x v="1"/>
    <s v="OFF-PA-10001972"/>
    <x v="1"/>
    <x v="10"/>
    <s v="Xerox 214"/>
    <n v="6.48"/>
    <n v="1"/>
    <n v="0"/>
    <n v="3.1104000000000003"/>
    <n v="4.7999999999999996E-3"/>
  </r>
  <r>
    <n v="1930"/>
    <x v="951"/>
    <x v="3"/>
    <x v="633"/>
    <d v="2014-03-19T00:00:00"/>
    <s v="Second Class"/>
    <s v="VM-21685"/>
    <s v="Valerie Mitchum"/>
    <x v="2"/>
    <s v="United States"/>
    <s v="Seattle"/>
    <x v="4"/>
    <n v="98105"/>
    <x v="1"/>
    <s v="OFF-ST-10004180"/>
    <x v="1"/>
    <x v="4"/>
    <s v="Safco Commercial Shelving"/>
    <n v="46.51"/>
    <n v="1"/>
    <n v="0"/>
    <n v="1.8603999999999985"/>
    <n v="4.0000000000000002E-4"/>
  </r>
  <r>
    <n v="1931"/>
    <x v="951"/>
    <x v="3"/>
    <x v="633"/>
    <d v="2014-03-19T00:00:00"/>
    <s v="Second Class"/>
    <s v="VM-21685"/>
    <s v="Valerie Mitchum"/>
    <x v="2"/>
    <s v="United States"/>
    <s v="Seattle"/>
    <x v="4"/>
    <n v="98105"/>
    <x v="1"/>
    <s v="TEC-PH-10004165"/>
    <x v="2"/>
    <x v="7"/>
    <s v="Mitel MiVoice 5330e IP Phone"/>
    <n v="659.97600000000011"/>
    <n v="3"/>
    <n v="0.2"/>
    <n v="49.498199999999969"/>
    <n v="7.4999999999999904E-4"/>
  </r>
  <r>
    <n v="1932"/>
    <x v="952"/>
    <x v="0"/>
    <x v="581"/>
    <d v="2013-11-30T00:00:00"/>
    <s v="Second Class"/>
    <s v="CC-12670"/>
    <s v="Craig Carreira"/>
    <x v="0"/>
    <s v="United States"/>
    <s v="Scottsdale"/>
    <x v="16"/>
    <n v="85254"/>
    <x v="1"/>
    <s v="TEC-PH-10002483"/>
    <x v="2"/>
    <x v="7"/>
    <s v="Motorola Moto X"/>
    <n v="271.99200000000002"/>
    <n v="1"/>
    <n v="0.2"/>
    <n v="23.799300000000002"/>
    <n v="8.7500000000000002E-4"/>
  </r>
  <r>
    <n v="1933"/>
    <x v="953"/>
    <x v="3"/>
    <x v="634"/>
    <d v="2014-08-11T00:00:00"/>
    <s v="Second Class"/>
    <s v="SV-20365"/>
    <s v="Seth Vernon"/>
    <x v="0"/>
    <s v="United States"/>
    <s v="Lafayette"/>
    <x v="28"/>
    <n v="70506"/>
    <x v="0"/>
    <s v="FUR-BO-10000468"/>
    <x v="0"/>
    <x v="0"/>
    <s v="O'Sullivan 2-Shelf Heavy-Duty Bookcases"/>
    <n v="145.74"/>
    <n v="3"/>
    <n v="0"/>
    <n v="23.318400000000011"/>
    <n v="1.6000000000000001E-3"/>
  </r>
  <r>
    <n v="1934"/>
    <x v="953"/>
    <x v="3"/>
    <x v="634"/>
    <d v="2014-08-11T00:00:00"/>
    <s v="Second Class"/>
    <s v="SV-20365"/>
    <s v="Seth Vernon"/>
    <x v="0"/>
    <s v="United States"/>
    <s v="Lafayette"/>
    <x v="28"/>
    <n v="70506"/>
    <x v="0"/>
    <s v="FUR-FU-10001706"/>
    <x v="0"/>
    <x v="5"/>
    <s v="Longer-Life Soft White Bulbs"/>
    <n v="15.4"/>
    <n v="5"/>
    <n v="0"/>
    <n v="7.3919999999999995"/>
    <n v="4.7999999999999996E-3"/>
  </r>
  <r>
    <n v="1935"/>
    <x v="954"/>
    <x v="3"/>
    <x v="344"/>
    <d v="2014-12-04T00:00:00"/>
    <s v="Standard Class"/>
    <s v="LW-16990"/>
    <s v="Lindsay Williams"/>
    <x v="1"/>
    <s v="United States"/>
    <s v="San Francisco"/>
    <x v="1"/>
    <n v="94109"/>
    <x v="1"/>
    <s v="OFF-PA-10003129"/>
    <x v="1"/>
    <x v="10"/>
    <s v="Tops White Computer Printout Paper"/>
    <n v="244.54999999999998"/>
    <n v="5"/>
    <n v="0"/>
    <n v="114.93849999999998"/>
    <n v="4.7000000000000002E-3"/>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n v="3.5999999999999999E-3"/>
  </r>
  <r>
    <n v="1937"/>
    <x v="955"/>
    <x v="1"/>
    <x v="442"/>
    <d v="2012-05-27T00:00:00"/>
    <s v="Second Class"/>
    <s v="NP-18685"/>
    <s v="Nora Pelletier"/>
    <x v="2"/>
    <s v="United States"/>
    <s v="San Francisco"/>
    <x v="1"/>
    <n v="94109"/>
    <x v="1"/>
    <s v="FUR-FU-10002268"/>
    <x v="0"/>
    <x v="5"/>
    <s v="Ultra Door Push Plate"/>
    <n v="14.73"/>
    <n v="3"/>
    <n v="0"/>
    <n v="4.8608999999999991"/>
    <n v="3.3E-3"/>
  </r>
  <r>
    <n v="1938"/>
    <x v="956"/>
    <x v="0"/>
    <x v="630"/>
    <d v="2013-07-13T00:00:00"/>
    <s v="Standard Class"/>
    <s v="JE-15715"/>
    <s v="Joe Elijah"/>
    <x v="0"/>
    <s v="United States"/>
    <s v="Broomfield"/>
    <x v="22"/>
    <n v="80020"/>
    <x v="1"/>
    <s v="OFF-BI-10002082"/>
    <x v="1"/>
    <x v="8"/>
    <s v="GBC Twin Loop Wire Binding Elements"/>
    <n v="19.968000000000004"/>
    <n v="2"/>
    <n v="0.7"/>
    <n v="-13.311999999999998"/>
    <n v="-6.6666666666666602E-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n v="-3.7500000000000098E-4"/>
  </r>
  <r>
    <n v="1940"/>
    <x v="956"/>
    <x v="0"/>
    <x v="630"/>
    <d v="2013-07-13T00:00:00"/>
    <s v="Standard Class"/>
    <s v="JE-15715"/>
    <s v="Joe Elijah"/>
    <x v="0"/>
    <s v="United States"/>
    <s v="Broomfield"/>
    <x v="22"/>
    <n v="80020"/>
    <x v="1"/>
    <s v="OFF-BI-10001634"/>
    <x v="1"/>
    <x v="8"/>
    <s v="Wilson Jones Active Use Binders"/>
    <n v="8.7360000000000024"/>
    <n v="4"/>
    <n v="0.7"/>
    <n v="-6.1151999999999997"/>
    <n v="-7.0000000000000001E-3"/>
  </r>
  <r>
    <n v="1941"/>
    <x v="956"/>
    <x v="0"/>
    <x v="630"/>
    <d v="2013-07-13T00:00:00"/>
    <s v="Standard Class"/>
    <s v="JE-15715"/>
    <s v="Joe Elijah"/>
    <x v="0"/>
    <s v="United States"/>
    <s v="Broomfield"/>
    <x v="22"/>
    <n v="80020"/>
    <x v="1"/>
    <s v="FUR-CH-10004287"/>
    <x v="0"/>
    <x v="1"/>
    <s v="SAFCO Arco Folding Chair"/>
    <n v="662.88"/>
    <n v="3"/>
    <n v="0.2"/>
    <n v="74.573999999999955"/>
    <n v="1.1249999999999999E-3"/>
  </r>
  <r>
    <n v="1942"/>
    <x v="957"/>
    <x v="3"/>
    <x v="635"/>
    <d v="2014-09-02T00:00:00"/>
    <s v="First Class"/>
    <s v="CP-12085"/>
    <s v="Cathy Prescott"/>
    <x v="1"/>
    <s v="United States"/>
    <s v="Quincy"/>
    <x v="10"/>
    <n v="62301"/>
    <x v="2"/>
    <s v="OFF-LA-10004544"/>
    <x v="1"/>
    <x v="2"/>
    <s v="Avery 505"/>
    <n v="47.360000000000007"/>
    <n v="4"/>
    <n v="0.2"/>
    <n v="17.759999999999998"/>
    <n v="3.7499999999999999E-3"/>
  </r>
  <r>
    <n v="1943"/>
    <x v="957"/>
    <x v="3"/>
    <x v="635"/>
    <d v="2014-09-02T00:00:00"/>
    <s v="First Class"/>
    <s v="CP-12085"/>
    <s v="Cathy Prescott"/>
    <x v="1"/>
    <s v="United States"/>
    <s v="Quincy"/>
    <x v="10"/>
    <n v="62301"/>
    <x v="2"/>
    <s v="OFF-ST-10004507"/>
    <x v="1"/>
    <x v="4"/>
    <s v="Advantus Rolling Storage Box"/>
    <n v="27.439999999999998"/>
    <n v="2"/>
    <n v="0.2"/>
    <n v="2.4009999999999998"/>
    <n v="8.7500000000000002E-4"/>
  </r>
  <r>
    <n v="1944"/>
    <x v="957"/>
    <x v="3"/>
    <x v="635"/>
    <d v="2014-09-02T00:00:00"/>
    <s v="First Class"/>
    <s v="CP-12085"/>
    <s v="Cathy Prescott"/>
    <x v="1"/>
    <s v="United States"/>
    <s v="Quincy"/>
    <x v="10"/>
    <n v="62301"/>
    <x v="2"/>
    <s v="OFF-BI-10002012"/>
    <x v="1"/>
    <x v="8"/>
    <s v="Wilson Jones Easy Flow II Sheet Lifters"/>
    <n v="3.2399999999999993"/>
    <n v="9"/>
    <n v="0.8"/>
    <n v="-5.1840000000000011"/>
    <n v="-1.6E-2"/>
  </r>
  <r>
    <n v="1945"/>
    <x v="958"/>
    <x v="0"/>
    <x v="23"/>
    <d v="2013-06-27T00:00:00"/>
    <s v="Standard Class"/>
    <s v="EA-14035"/>
    <s v="Erin Ashbrook"/>
    <x v="1"/>
    <s v="United States"/>
    <s v="Carrollton"/>
    <x v="5"/>
    <n v="75007"/>
    <x v="2"/>
    <s v="TEC-AC-10001109"/>
    <x v="2"/>
    <x v="11"/>
    <s v="Logitech Trackman Marble Mouse"/>
    <n v="95.968000000000004"/>
    <n v="4"/>
    <n v="0.2"/>
    <n v="26.391200000000001"/>
    <n v="2.7499999999999998E-3"/>
  </r>
  <r>
    <n v="1946"/>
    <x v="958"/>
    <x v="0"/>
    <x v="23"/>
    <d v="2013-06-27T00:00:00"/>
    <s v="Standard Class"/>
    <s v="EA-14035"/>
    <s v="Erin Ashbrook"/>
    <x v="1"/>
    <s v="United States"/>
    <s v="Carrollton"/>
    <x v="5"/>
    <n v="75007"/>
    <x v="2"/>
    <s v="OFF-PA-10000809"/>
    <x v="1"/>
    <x v="10"/>
    <s v="Xerox 206"/>
    <n v="10.368000000000002"/>
    <n v="2"/>
    <n v="0.2"/>
    <n v="3.6288"/>
    <n v="3.5000000000000001E-3"/>
  </r>
  <r>
    <n v="1947"/>
    <x v="959"/>
    <x v="3"/>
    <x v="264"/>
    <d v="2014-09-07T00:00:00"/>
    <s v="Standard Class"/>
    <s v="AC-10615"/>
    <s v="Ann Chong"/>
    <x v="1"/>
    <s v="United States"/>
    <s v="New York City"/>
    <x v="15"/>
    <n v="10009"/>
    <x v="3"/>
    <s v="OFF-AR-10000658"/>
    <x v="1"/>
    <x v="6"/>
    <s v="Newell 324"/>
    <n v="23.1"/>
    <n v="2"/>
    <n v="0"/>
    <n v="6.468"/>
    <n v="2.8E-3"/>
  </r>
  <r>
    <n v="1948"/>
    <x v="959"/>
    <x v="3"/>
    <x v="264"/>
    <d v="2014-09-07T00:00:00"/>
    <s v="Standard Class"/>
    <s v="AC-10615"/>
    <s v="Ann Chong"/>
    <x v="1"/>
    <s v="United States"/>
    <s v="New York City"/>
    <x v="15"/>
    <n v="10009"/>
    <x v="3"/>
    <s v="FUR-FU-10001196"/>
    <x v="0"/>
    <x v="5"/>
    <s v="DAX Cubicle Frames - 8x10"/>
    <n v="11.54"/>
    <n v="2"/>
    <n v="0"/>
    <n v="3.4619999999999997"/>
    <n v="3.0000000000000001E-3"/>
  </r>
  <r>
    <n v="1949"/>
    <x v="959"/>
    <x v="3"/>
    <x v="264"/>
    <d v="2014-09-07T00:00:00"/>
    <s v="Standard Class"/>
    <s v="AC-10615"/>
    <s v="Ann Chong"/>
    <x v="1"/>
    <s v="United States"/>
    <s v="New York City"/>
    <x v="15"/>
    <n v="10009"/>
    <x v="3"/>
    <s v="FUR-TA-10001889"/>
    <x v="0"/>
    <x v="3"/>
    <s v="Bush Advantage Collection Racetrack Conference Table"/>
    <n v="254.52599999999998"/>
    <n v="1"/>
    <n v="0.4"/>
    <n v="-93.3262"/>
    <n v="-3.6666666666666701E-3"/>
  </r>
  <r>
    <n v="1950"/>
    <x v="959"/>
    <x v="3"/>
    <x v="264"/>
    <d v="2014-09-07T00:00:00"/>
    <s v="Standard Class"/>
    <s v="AC-10615"/>
    <s v="Ann Chong"/>
    <x v="1"/>
    <s v="United States"/>
    <s v="New York City"/>
    <x v="15"/>
    <n v="10009"/>
    <x v="3"/>
    <s v="OFF-AP-10000358"/>
    <x v="1"/>
    <x v="9"/>
    <s v="Fellowes Basic Home/Office Series Surge Protectors"/>
    <n v="12.98"/>
    <n v="1"/>
    <n v="0"/>
    <n v="3.7641999999999989"/>
    <n v="2.8999999999999998E-3"/>
  </r>
  <r>
    <n v="1951"/>
    <x v="959"/>
    <x v="3"/>
    <x v="264"/>
    <d v="2014-09-07T00:00:00"/>
    <s v="Standard Class"/>
    <s v="AC-10615"/>
    <s v="Ann Chong"/>
    <x v="1"/>
    <s v="United States"/>
    <s v="New York City"/>
    <x v="15"/>
    <n v="10009"/>
    <x v="3"/>
    <s v="OFF-BI-10004970"/>
    <x v="1"/>
    <x v="8"/>
    <s v="ACCOHIDE 3-Ring Binder, Blue, 1&quot;"/>
    <n v="26.432000000000002"/>
    <n v="8"/>
    <n v="0.2"/>
    <n v="8.9207999999999998"/>
    <n v="3.375E-3"/>
  </r>
  <r>
    <n v="1952"/>
    <x v="959"/>
    <x v="3"/>
    <x v="264"/>
    <d v="2014-09-07T00:00:00"/>
    <s v="Standard Class"/>
    <s v="AC-10615"/>
    <s v="Ann Chong"/>
    <x v="1"/>
    <s v="United States"/>
    <s v="New York City"/>
    <x v="15"/>
    <n v="10009"/>
    <x v="3"/>
    <s v="TEC-PH-10003885"/>
    <x v="2"/>
    <x v="7"/>
    <s v="Cisco SPA508G"/>
    <n v="197.96999999999997"/>
    <n v="3"/>
    <n v="0"/>
    <n v="57.41129999999999"/>
    <n v="2.8999999999999998E-3"/>
  </r>
  <r>
    <n v="1953"/>
    <x v="959"/>
    <x v="3"/>
    <x v="264"/>
    <d v="2014-09-07T00:00:00"/>
    <s v="Standard Class"/>
    <s v="AC-10615"/>
    <s v="Ann Chong"/>
    <x v="1"/>
    <s v="United States"/>
    <s v="New York City"/>
    <x v="15"/>
    <n v="10009"/>
    <x v="3"/>
    <s v="OFF-LA-10001641"/>
    <x v="1"/>
    <x v="2"/>
    <s v="Avery 518"/>
    <n v="18.899999999999999"/>
    <n v="6"/>
    <n v="0"/>
    <n v="9.0719999999999992"/>
    <n v="4.7999999999999996E-3"/>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n v="1.66666666666667E-3"/>
  </r>
  <r>
    <n v="1955"/>
    <x v="959"/>
    <x v="3"/>
    <x v="264"/>
    <d v="2014-09-07T00:00:00"/>
    <s v="Standard Class"/>
    <s v="AC-10615"/>
    <s v="Ann Chong"/>
    <x v="1"/>
    <s v="United States"/>
    <s v="New York City"/>
    <x v="15"/>
    <n v="10009"/>
    <x v="3"/>
    <s v="OFF-AR-10004582"/>
    <x v="1"/>
    <x v="6"/>
    <s v="BIC Brite Liner Grip Highlighters"/>
    <n v="4.92"/>
    <n v="3"/>
    <n v="0"/>
    <n v="2.2139999999999995"/>
    <n v="4.4999999999999997E-3"/>
  </r>
  <r>
    <n v="1956"/>
    <x v="959"/>
    <x v="3"/>
    <x v="264"/>
    <d v="2014-09-07T00:00:00"/>
    <s v="Standard Class"/>
    <s v="AC-10615"/>
    <s v="Ann Chong"/>
    <x v="1"/>
    <s v="United States"/>
    <s v="New York City"/>
    <x v="15"/>
    <n v="10009"/>
    <x v="3"/>
    <s v="TEC-AC-10002842"/>
    <x v="2"/>
    <x v="11"/>
    <s v="WD My Passport Ultra 2TB Portable External Hard Drive"/>
    <n v="238"/>
    <n v="2"/>
    <n v="0"/>
    <n v="38.080000000000013"/>
    <n v="1.6000000000000001E-3"/>
  </r>
  <r>
    <n v="1957"/>
    <x v="959"/>
    <x v="3"/>
    <x v="264"/>
    <d v="2014-09-07T00:00:00"/>
    <s v="Standard Class"/>
    <s v="AC-10615"/>
    <s v="Ann Chong"/>
    <x v="1"/>
    <s v="United States"/>
    <s v="New York City"/>
    <x v="15"/>
    <n v="10009"/>
    <x v="3"/>
    <s v="TEC-AC-10000109"/>
    <x v="2"/>
    <x v="11"/>
    <s v="Sony Micro Vault Click 16 GB USB 2.0 Flash Drive"/>
    <n v="167.97"/>
    <n v="3"/>
    <n v="0"/>
    <n v="40.31280000000001"/>
    <n v="2.3999999999999998E-3"/>
  </r>
  <r>
    <n v="1958"/>
    <x v="959"/>
    <x v="3"/>
    <x v="264"/>
    <d v="2014-09-07T00:00:00"/>
    <s v="Standard Class"/>
    <s v="AC-10615"/>
    <s v="Ann Chong"/>
    <x v="1"/>
    <s v="United States"/>
    <s v="New York City"/>
    <x v="15"/>
    <n v="10009"/>
    <x v="3"/>
    <s v="OFF-PA-10003893"/>
    <x v="1"/>
    <x v="10"/>
    <s v="Xerox 1962"/>
    <n v="17.12"/>
    <n v="4"/>
    <n v="0"/>
    <n v="7.7039999999999988"/>
    <n v="4.4999999999999997E-3"/>
  </r>
  <r>
    <n v="1959"/>
    <x v="960"/>
    <x v="3"/>
    <x v="18"/>
    <d v="2014-09-16T00:00:00"/>
    <s v="Second Class"/>
    <s v="RW-19690"/>
    <s v="Robert Waldorf"/>
    <x v="0"/>
    <s v="United States"/>
    <s v="Springfield"/>
    <x v="25"/>
    <n v="65807"/>
    <x v="2"/>
    <s v="OFF-BI-10003669"/>
    <x v="1"/>
    <x v="8"/>
    <s v="3M Organizer Strips"/>
    <n v="16.200000000000003"/>
    <n v="3"/>
    <n v="0"/>
    <n v="7.7759999999999998"/>
    <n v="4.7999999999999996E-3"/>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n v="4.3E-3"/>
  </r>
  <r>
    <n v="1961"/>
    <x v="960"/>
    <x v="3"/>
    <x v="18"/>
    <d v="2014-09-16T00:00:00"/>
    <s v="Second Class"/>
    <s v="RW-19690"/>
    <s v="Robert Waldorf"/>
    <x v="0"/>
    <s v="United States"/>
    <s v="Springfield"/>
    <x v="25"/>
    <n v="65807"/>
    <x v="2"/>
    <s v="TEC-AC-10003023"/>
    <x v="2"/>
    <x v="11"/>
    <s v="Logitech G105 Gaming Keyboard"/>
    <n v="296.84999999999997"/>
    <n v="5"/>
    <n v="0"/>
    <n v="53.432999999999993"/>
    <n v="1.8E-3"/>
  </r>
  <r>
    <n v="1962"/>
    <x v="960"/>
    <x v="3"/>
    <x v="18"/>
    <d v="2014-09-16T00:00:00"/>
    <s v="Second Class"/>
    <s v="RW-19690"/>
    <s v="Robert Waldorf"/>
    <x v="0"/>
    <s v="United States"/>
    <s v="Springfield"/>
    <x v="25"/>
    <n v="65807"/>
    <x v="2"/>
    <s v="TEC-AC-10002217"/>
    <x v="2"/>
    <x v="11"/>
    <s v="Imation Clip USB flash drive - 8 GB"/>
    <n v="112.80000000000001"/>
    <n v="6"/>
    <n v="0"/>
    <n v="6.7680000000000007"/>
    <n v="5.9999999999999995E-4"/>
  </r>
  <r>
    <n v="1963"/>
    <x v="960"/>
    <x v="3"/>
    <x v="18"/>
    <d v="2014-09-16T00:00:00"/>
    <s v="Second Class"/>
    <s v="RW-19690"/>
    <s v="Robert Waldorf"/>
    <x v="0"/>
    <s v="United States"/>
    <s v="Springfield"/>
    <x v="25"/>
    <n v="65807"/>
    <x v="2"/>
    <s v="OFF-BI-10002954"/>
    <x v="1"/>
    <x v="8"/>
    <s v="Newell 3-Hole Punched Plastic Slotted Magazine Holders for Binders"/>
    <n v="13.71"/>
    <n v="3"/>
    <n v="0"/>
    <n v="6.5808"/>
    <n v="4.7999999999999996E-3"/>
  </r>
  <r>
    <n v="1964"/>
    <x v="960"/>
    <x v="3"/>
    <x v="18"/>
    <d v="2014-09-16T00:00:00"/>
    <s v="Second Class"/>
    <s v="RW-19690"/>
    <s v="Robert Waldorf"/>
    <x v="0"/>
    <s v="United States"/>
    <s v="Springfield"/>
    <x v="25"/>
    <n v="65807"/>
    <x v="2"/>
    <s v="OFF-PA-10002586"/>
    <x v="1"/>
    <x v="10"/>
    <s v="Xerox 1970"/>
    <n v="24.900000000000002"/>
    <n v="5"/>
    <n v="0"/>
    <n v="11.703000000000001"/>
    <n v="4.7000000000000002E-3"/>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n v="5.9999999999999897E-4"/>
  </r>
  <r>
    <n v="1966"/>
    <x v="960"/>
    <x v="3"/>
    <x v="18"/>
    <d v="2014-09-16T00:00:00"/>
    <s v="Second Class"/>
    <s v="RW-19690"/>
    <s v="Robert Waldorf"/>
    <x v="0"/>
    <s v="United States"/>
    <s v="Springfield"/>
    <x v="25"/>
    <n v="65807"/>
    <x v="2"/>
    <s v="OFF-AP-10003281"/>
    <x v="1"/>
    <x v="9"/>
    <s v="Acco 6 Outlet Guardian Standard Surge Suppressor"/>
    <n v="24.18"/>
    <n v="2"/>
    <n v="0"/>
    <n v="7.2539999999999978"/>
    <n v="3.0000000000000001E-3"/>
  </r>
  <r>
    <n v="1967"/>
    <x v="961"/>
    <x v="3"/>
    <x v="202"/>
    <d v="2014-12-29T00:00:00"/>
    <s v="Standard Class"/>
    <s v="DB-13210"/>
    <s v="Dean Braden"/>
    <x v="0"/>
    <s v="United States"/>
    <s v="Paterson"/>
    <x v="30"/>
    <n v="7501"/>
    <x v="3"/>
    <s v="TEC-PH-10002103"/>
    <x v="2"/>
    <x v="7"/>
    <s v="Jabra SPEAK 410"/>
    <n v="281.96999999999997"/>
    <n v="3"/>
    <n v="0"/>
    <n v="78.951599999999999"/>
    <n v="2.8E-3"/>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n v="2.8999999999999998E-3"/>
  </r>
  <r>
    <n v="1969"/>
    <x v="961"/>
    <x v="3"/>
    <x v="202"/>
    <d v="2014-12-29T00:00:00"/>
    <s v="Standard Class"/>
    <s v="DB-13210"/>
    <s v="Dean Braden"/>
    <x v="0"/>
    <s v="United States"/>
    <s v="Paterson"/>
    <x v="30"/>
    <n v="7501"/>
    <x v="3"/>
    <s v="OFF-PA-10001144"/>
    <x v="1"/>
    <x v="10"/>
    <s v="Xerox 1913"/>
    <n v="166.44"/>
    <n v="3"/>
    <n v="0"/>
    <n v="79.891199999999998"/>
    <n v="4.7999999999999996E-3"/>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n v="3.5000000000000001E-3"/>
  </r>
  <r>
    <n v="1971"/>
    <x v="963"/>
    <x v="3"/>
    <x v="636"/>
    <d v="2014-05-12T00:00:00"/>
    <s v="Standard Class"/>
    <s v="ML-17755"/>
    <s v="Max Ludwig"/>
    <x v="2"/>
    <s v="United States"/>
    <s v="Chicago"/>
    <x v="10"/>
    <n v="60623"/>
    <x v="2"/>
    <s v="OFF-AR-10004752"/>
    <x v="1"/>
    <x v="6"/>
    <s v="Blackstonian Pencils"/>
    <n v="6.4080000000000004"/>
    <n v="3"/>
    <n v="0.2"/>
    <n v="0.64079999999999981"/>
    <n v="1E-3"/>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n v="1.8749999999999999E-3"/>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n v="-1.7000000000000001E-2"/>
  </r>
  <r>
    <n v="1974"/>
    <x v="964"/>
    <x v="2"/>
    <x v="637"/>
    <d v="2011-12-19T00:00:00"/>
    <s v="Standard Class"/>
    <s v="JD-16015"/>
    <s v="Joy Daniels"/>
    <x v="0"/>
    <s v="United States"/>
    <s v="Chicago"/>
    <x v="10"/>
    <n v="60610"/>
    <x v="2"/>
    <s v="OFF-FA-10003059"/>
    <x v="1"/>
    <x v="13"/>
    <s v="Assorted Color Push Pins"/>
    <n v="2.8960000000000004"/>
    <n v="2"/>
    <n v="0.2"/>
    <n v="0.4705999999999998"/>
    <n v="1.6249999999999999E-3"/>
  </r>
  <r>
    <n v="1975"/>
    <x v="964"/>
    <x v="2"/>
    <x v="637"/>
    <d v="2011-12-19T00:00:00"/>
    <s v="Standard Class"/>
    <s v="JD-16015"/>
    <s v="Joy Daniels"/>
    <x v="0"/>
    <s v="United States"/>
    <s v="Chicago"/>
    <x v="10"/>
    <n v="60610"/>
    <x v="2"/>
    <s v="TEC-AC-10002718"/>
    <x v="2"/>
    <x v="11"/>
    <s v="Belkin Standard 104 key USB Keyboard"/>
    <n v="35.016000000000005"/>
    <n v="3"/>
    <n v="0.2"/>
    <n v="-2.188500000000003"/>
    <n v="-6.2500000000000099E-4"/>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n v="3.9999999999999899E-4"/>
  </r>
  <r>
    <n v="1977"/>
    <x v="965"/>
    <x v="2"/>
    <x v="638"/>
    <d v="2011-10-20T00:00:00"/>
    <s v="Second Class"/>
    <s v="AS-10225"/>
    <s v="Alan Schoenberger"/>
    <x v="1"/>
    <s v="United States"/>
    <s v="Montgomery"/>
    <x v="19"/>
    <n v="36116"/>
    <x v="0"/>
    <s v="TEC-PH-10002352"/>
    <x v="2"/>
    <x v="7"/>
    <s v="Avaya IP Phone 1140E VoIP phone"/>
    <n v="1394.95"/>
    <n v="5"/>
    <n v="0"/>
    <n v="362.68699999999995"/>
    <n v="2.5999999999999999E-3"/>
  </r>
  <r>
    <n v="1978"/>
    <x v="965"/>
    <x v="2"/>
    <x v="638"/>
    <d v="2011-10-20T00:00:00"/>
    <s v="Second Class"/>
    <s v="AS-10225"/>
    <s v="Alan Schoenberger"/>
    <x v="1"/>
    <s v="United States"/>
    <s v="Montgomery"/>
    <x v="19"/>
    <n v="36116"/>
    <x v="0"/>
    <s v="FUR-CH-10003774"/>
    <x v="0"/>
    <x v="1"/>
    <s v="Global Wood Trimmed Manager's Task Chair, Khaki"/>
    <n v="545.88"/>
    <n v="6"/>
    <n v="0"/>
    <n v="70.964399999999983"/>
    <n v="1.2999999999999999E-3"/>
  </r>
  <r>
    <n v="1979"/>
    <x v="966"/>
    <x v="1"/>
    <x v="412"/>
    <d v="2012-05-12T00:00:00"/>
    <s v="Standard Class"/>
    <s v="AA-10375"/>
    <s v="Allen Armold"/>
    <x v="0"/>
    <s v="United States"/>
    <s v="Salem"/>
    <x v="21"/>
    <n v="97301"/>
    <x v="1"/>
    <s v="OFF-AR-10000127"/>
    <x v="1"/>
    <x v="6"/>
    <s v="Newell 321"/>
    <n v="5.2480000000000002"/>
    <n v="2"/>
    <n v="0.2"/>
    <n v="0.59039999999999915"/>
    <n v="1.1249999999999999E-3"/>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n v="1.1249999999999999E-3"/>
  </r>
  <r>
    <n v="1981"/>
    <x v="967"/>
    <x v="0"/>
    <x v="167"/>
    <d v="2013-04-15T00:00:00"/>
    <s v="Same Day"/>
    <s v="KT-16465"/>
    <s v="Kean Takahito"/>
    <x v="0"/>
    <s v="United States"/>
    <s v="Glendale"/>
    <x v="16"/>
    <n v="85301"/>
    <x v="1"/>
    <s v="OFF-ST-10001228"/>
    <x v="1"/>
    <x v="4"/>
    <s v="Fellowes Personal Hanging Folder Files, Navy"/>
    <n v="42.975999999999999"/>
    <n v="4"/>
    <n v="0.2"/>
    <n v="4.2976000000000028"/>
    <n v="1E-3"/>
  </r>
  <r>
    <n v="1982"/>
    <x v="968"/>
    <x v="1"/>
    <x v="639"/>
    <d v="2012-12-16T00:00:00"/>
    <s v="Second Class"/>
    <s v="MM-18280"/>
    <s v="Muhammed MacIntyre"/>
    <x v="1"/>
    <s v="United States"/>
    <s v="Columbus"/>
    <x v="32"/>
    <n v="31907"/>
    <x v="0"/>
    <s v="OFF-BI-10004187"/>
    <x v="1"/>
    <x v="8"/>
    <s v="Staples"/>
    <n v="3.76"/>
    <n v="2"/>
    <n v="0"/>
    <n v="1.8047999999999997"/>
    <n v="4.7999999999999996E-3"/>
  </r>
  <r>
    <n v="1983"/>
    <x v="969"/>
    <x v="2"/>
    <x v="640"/>
    <d v="2011-12-09T00:00:00"/>
    <s v="Standard Class"/>
    <s v="NG-18430"/>
    <s v="Nathan Gelder"/>
    <x v="0"/>
    <s v="United States"/>
    <s v="Oklahoma City"/>
    <x v="26"/>
    <n v="73120"/>
    <x v="2"/>
    <s v="TEC-PH-10003811"/>
    <x v="2"/>
    <x v="7"/>
    <s v="Jabra Supreme Plus Driver Edition Headset"/>
    <n v="479.96"/>
    <n v="4"/>
    <n v="0"/>
    <n v="134.3888"/>
    <n v="2.8E-3"/>
  </r>
  <r>
    <n v="1984"/>
    <x v="970"/>
    <x v="2"/>
    <x v="641"/>
    <d v="2011-11-27T00:00:00"/>
    <s v="Second Class"/>
    <s v="LW-16825"/>
    <s v="Laurel Workman"/>
    <x v="1"/>
    <s v="United States"/>
    <s v="Brentwood"/>
    <x v="1"/>
    <n v="94513"/>
    <x v="1"/>
    <s v="OFF-AP-10000240"/>
    <x v="1"/>
    <x v="9"/>
    <s v="Belkin F9G930V10-GRY 9 Outlet Surge"/>
    <n v="320.88"/>
    <n v="6"/>
    <n v="0"/>
    <n v="93.055199999999957"/>
    <n v="2.8999999999999998E-3"/>
  </r>
  <r>
    <n v="1985"/>
    <x v="970"/>
    <x v="2"/>
    <x v="641"/>
    <d v="2011-11-27T00:00:00"/>
    <s v="Second Class"/>
    <s v="LW-16825"/>
    <s v="Laurel Workman"/>
    <x v="1"/>
    <s v="United States"/>
    <s v="Brentwood"/>
    <x v="1"/>
    <n v="94513"/>
    <x v="1"/>
    <s v="FUR-FU-10001940"/>
    <x v="0"/>
    <x v="5"/>
    <s v="Staples"/>
    <n v="23.88"/>
    <n v="3"/>
    <n v="0"/>
    <n v="10.507200000000001"/>
    <n v="4.4000000000000003E-3"/>
  </r>
  <r>
    <n v="1986"/>
    <x v="970"/>
    <x v="2"/>
    <x v="641"/>
    <d v="2011-11-27T00:00:00"/>
    <s v="Second Class"/>
    <s v="LW-16825"/>
    <s v="Laurel Workman"/>
    <x v="1"/>
    <s v="United States"/>
    <s v="Brentwood"/>
    <x v="1"/>
    <n v="94513"/>
    <x v="1"/>
    <s v="OFF-PA-10000575"/>
    <x v="1"/>
    <x v="10"/>
    <s v="Wirebound Message Books, Four 2 3/4 x 5 White Forms per Page"/>
    <n v="26.76"/>
    <n v="4"/>
    <n v="0"/>
    <n v="12.3096"/>
    <n v="4.5999999999999999E-3"/>
  </r>
  <r>
    <n v="1987"/>
    <x v="971"/>
    <x v="0"/>
    <x v="197"/>
    <d v="2013-07-28T00:00:00"/>
    <s v="First Class"/>
    <s v="CB-12415"/>
    <s v="Christy Brittain"/>
    <x v="0"/>
    <s v="United States"/>
    <s v="Columbus"/>
    <x v="24"/>
    <n v="43229"/>
    <x v="3"/>
    <s v="TEC-CO-10001449"/>
    <x v="2"/>
    <x v="16"/>
    <s v="Hewlett Packard LaserJet 3310 Copier"/>
    <n v="1439.9759999999999"/>
    <n v="4"/>
    <n v="0.4"/>
    <n v="191.99680000000001"/>
    <n v="1.33333333333333E-3"/>
  </r>
  <r>
    <n v="1988"/>
    <x v="972"/>
    <x v="1"/>
    <x v="529"/>
    <d v="2012-11-13T00:00:00"/>
    <s v="Standard Class"/>
    <s v="AS-10090"/>
    <s v="Adam Shillingsburg"/>
    <x v="0"/>
    <s v="United States"/>
    <s v="Springfield"/>
    <x v="25"/>
    <n v="65807"/>
    <x v="2"/>
    <s v="OFF-BI-10002393"/>
    <x v="1"/>
    <x v="8"/>
    <s v="Binder Posts"/>
    <n v="17.22"/>
    <n v="3"/>
    <n v="0"/>
    <n v="7.9212000000000007"/>
    <n v="4.5999999999999999E-3"/>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n v="2.0999999999999999E-3"/>
  </r>
  <r>
    <n v="1990"/>
    <x v="972"/>
    <x v="1"/>
    <x v="529"/>
    <d v="2012-11-13T00:00:00"/>
    <s v="Standard Class"/>
    <s v="AS-10090"/>
    <s v="Adam Shillingsburg"/>
    <x v="0"/>
    <s v="United States"/>
    <s v="Springfield"/>
    <x v="25"/>
    <n v="65807"/>
    <x v="2"/>
    <s v="OFF-EN-10000781"/>
    <x v="1"/>
    <x v="12"/>
    <s v="#10- 4 1/8&quot; x 9 1/2&quot; Recycled Envelopes"/>
    <n v="26.22"/>
    <n v="3"/>
    <n v="0"/>
    <n v="12.323399999999999"/>
    <n v="4.7000000000000002E-3"/>
  </r>
  <r>
    <n v="1991"/>
    <x v="972"/>
    <x v="1"/>
    <x v="529"/>
    <d v="2012-11-13T00:00:00"/>
    <s v="Standard Class"/>
    <s v="AS-10090"/>
    <s v="Adam Shillingsburg"/>
    <x v="0"/>
    <s v="United States"/>
    <s v="Springfield"/>
    <x v="25"/>
    <n v="65807"/>
    <x v="2"/>
    <s v="OFF-PA-10002160"/>
    <x v="1"/>
    <x v="10"/>
    <s v="Xerox 1978"/>
    <n v="17.34"/>
    <n v="3"/>
    <n v="0"/>
    <n v="8.4966000000000008"/>
    <n v="4.8999999999999998E-3"/>
  </r>
  <r>
    <n v="1992"/>
    <x v="973"/>
    <x v="3"/>
    <x v="642"/>
    <d v="2014-03-01T00:00:00"/>
    <s v="Standard Class"/>
    <s v="CB-12415"/>
    <s v="Christy Brittain"/>
    <x v="0"/>
    <s v="United States"/>
    <s v="Philadelphia"/>
    <x v="9"/>
    <n v="19134"/>
    <x v="3"/>
    <s v="OFF-BI-10004970"/>
    <x v="1"/>
    <x v="8"/>
    <s v="ACCOHIDE 3-Ring Binder, Blue, 1&quot;"/>
    <n v="4.9560000000000004"/>
    <n v="4"/>
    <n v="0.7"/>
    <n v="-3.7995999999999981"/>
    <n v="-7.6666666666666602E-3"/>
  </r>
  <r>
    <n v="1993"/>
    <x v="974"/>
    <x v="3"/>
    <x v="643"/>
    <d v="2014-07-03T00:00:00"/>
    <s v="Standard Class"/>
    <s v="ML-17755"/>
    <s v="Max Ludwig"/>
    <x v="2"/>
    <s v="United States"/>
    <s v="Springfield"/>
    <x v="21"/>
    <n v="97477"/>
    <x v="1"/>
    <s v="OFF-LA-10003923"/>
    <x v="1"/>
    <x v="2"/>
    <s v="Alphabetical Labels for Top Tab Filing"/>
    <n v="71.040000000000006"/>
    <n v="6"/>
    <n v="0.2"/>
    <n v="26.640000000000004"/>
    <n v="3.7499999999999999E-3"/>
  </r>
  <r>
    <n v="1994"/>
    <x v="974"/>
    <x v="3"/>
    <x v="643"/>
    <d v="2014-07-03T00:00:00"/>
    <s v="Standard Class"/>
    <s v="ML-17755"/>
    <s v="Max Ludwig"/>
    <x v="2"/>
    <s v="United States"/>
    <s v="Springfield"/>
    <x v="21"/>
    <n v="97477"/>
    <x v="1"/>
    <s v="OFF-AR-10002257"/>
    <x v="1"/>
    <x v="6"/>
    <s v="Eldon Spacemaker Box, Quick-Snap Lid, Clear"/>
    <n v="5.3440000000000003"/>
    <n v="2"/>
    <n v="0.2"/>
    <n v="0.73479999999999923"/>
    <n v="1.3749999999999999E-3"/>
  </r>
  <r>
    <n v="1995"/>
    <x v="974"/>
    <x v="3"/>
    <x v="643"/>
    <d v="2014-07-03T00:00:00"/>
    <s v="Standard Class"/>
    <s v="ML-17755"/>
    <s v="Max Ludwig"/>
    <x v="2"/>
    <s v="United States"/>
    <s v="Springfield"/>
    <x v="21"/>
    <n v="97477"/>
    <x v="1"/>
    <s v="OFF-FA-10004395"/>
    <x v="1"/>
    <x v="13"/>
    <s v="Plymouth Boxed Rubber Bands by Plymouth"/>
    <n v="11.304"/>
    <n v="3"/>
    <n v="0.2"/>
    <n v="-2.1194999999999999"/>
    <n v="-1.8749999999999999E-3"/>
  </r>
  <r>
    <n v="1996"/>
    <x v="975"/>
    <x v="3"/>
    <x v="574"/>
    <d v="2014-12-05T00:00:00"/>
    <s v="Second Class"/>
    <s v="JS-16030"/>
    <s v="Joy Smith"/>
    <x v="0"/>
    <s v="United States"/>
    <s v="Houston"/>
    <x v="5"/>
    <n v="77036"/>
    <x v="2"/>
    <s v="OFF-AP-10002534"/>
    <x v="1"/>
    <x v="9"/>
    <s v="3.6 Cubic Foot Counter Height Office Refrigerator"/>
    <n v="294.61999999999995"/>
    <n v="5"/>
    <n v="0.8"/>
    <n v="-766.01199999999994"/>
    <n v="-2.5999999999999999E-2"/>
  </r>
  <r>
    <n v="1997"/>
    <x v="975"/>
    <x v="3"/>
    <x v="574"/>
    <d v="2014-12-05T00:00:00"/>
    <s v="Second Class"/>
    <s v="JS-16030"/>
    <s v="Joy Smith"/>
    <x v="0"/>
    <s v="United States"/>
    <s v="Houston"/>
    <x v="5"/>
    <n v="77036"/>
    <x v="2"/>
    <s v="FUR-FU-10004020"/>
    <x v="0"/>
    <x v="5"/>
    <s v="Advantus Panel Wall Acrylic Frame"/>
    <n v="8.7520000000000007"/>
    <n v="4"/>
    <n v="0.6"/>
    <n v="-3.719599999999998"/>
    <n v="-4.2500000000000003E-3"/>
  </r>
  <r>
    <n v="1998"/>
    <x v="976"/>
    <x v="2"/>
    <x v="644"/>
    <d v="2011-02-10T00:00:00"/>
    <s v="First Class"/>
    <s v="ND-18460"/>
    <s v="Neil Ducich"/>
    <x v="1"/>
    <s v="United States"/>
    <s v="Chesapeake"/>
    <x v="17"/>
    <n v="23320"/>
    <x v="0"/>
    <s v="OFF-LA-10002787"/>
    <x v="1"/>
    <x v="2"/>
    <s v="Avery 480"/>
    <n v="15"/>
    <n v="4"/>
    <n v="0"/>
    <n v="7.1999999999999993"/>
    <n v="4.7999999999999996E-3"/>
  </r>
  <r>
    <n v="1999"/>
    <x v="976"/>
    <x v="2"/>
    <x v="644"/>
    <d v="2011-02-10T00:00:00"/>
    <s v="First Class"/>
    <s v="ND-18460"/>
    <s v="Neil Ducich"/>
    <x v="1"/>
    <s v="United States"/>
    <s v="Chesapeake"/>
    <x v="17"/>
    <n v="23320"/>
    <x v="0"/>
    <s v="TEC-PH-10003645"/>
    <x v="2"/>
    <x v="7"/>
    <s v="Aastra 57i VoIP phone"/>
    <n v="161.61000000000001"/>
    <n v="1"/>
    <n v="0"/>
    <n v="42.018600000000006"/>
    <n v="2.5999999999999999E-3"/>
  </r>
  <r>
    <n v="2000"/>
    <x v="976"/>
    <x v="2"/>
    <x v="644"/>
    <d v="2011-02-10T00:00:00"/>
    <s v="First Class"/>
    <s v="ND-18460"/>
    <s v="Neil Ducich"/>
    <x v="1"/>
    <s v="United States"/>
    <s v="Chesapeake"/>
    <x v="17"/>
    <n v="23320"/>
    <x v="0"/>
    <s v="TEC-PH-10001615"/>
    <x v="2"/>
    <x v="7"/>
    <s v="AT&amp;T CL82213"/>
    <n v="144.94999999999999"/>
    <n v="5"/>
    <n v="0"/>
    <n v="42.035499999999985"/>
    <n v="2.8999999999999998E-3"/>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n v="1.1000000000000001E-3"/>
  </r>
  <r>
    <n v="2002"/>
    <x v="977"/>
    <x v="3"/>
    <x v="645"/>
    <d v="2014-04-19T00:00:00"/>
    <s v="Standard Class"/>
    <s v="LW-17215"/>
    <s v="Luke Weiss"/>
    <x v="0"/>
    <s v="United States"/>
    <s v="Pasadena"/>
    <x v="1"/>
    <n v="91104"/>
    <x v="1"/>
    <s v="OFF-AR-10001221"/>
    <x v="1"/>
    <x v="6"/>
    <s v="Dixon Ticonderoga Erasable Colored Pencil Set, 12-Color"/>
    <n v="41.86"/>
    <n v="7"/>
    <n v="0"/>
    <n v="14.232399999999998"/>
    <n v="3.3999999999999998E-3"/>
  </r>
  <r>
    <n v="2003"/>
    <x v="978"/>
    <x v="3"/>
    <x v="53"/>
    <d v="2014-12-29T00:00:00"/>
    <s v="Second Class"/>
    <s v="JW-15955"/>
    <s v="Joni Wasserman"/>
    <x v="0"/>
    <s v="United States"/>
    <s v="Louisville"/>
    <x v="0"/>
    <n v="40214"/>
    <x v="0"/>
    <s v="OFF-ST-10000563"/>
    <x v="1"/>
    <x v="4"/>
    <s v="Fellowes Bankers Box Stor/Drawer Steel Plus"/>
    <n v="95.94"/>
    <n v="3"/>
    <n v="0"/>
    <n v="9.5940000000000012"/>
    <n v="1E-3"/>
  </r>
  <r>
    <n v="2004"/>
    <x v="978"/>
    <x v="3"/>
    <x v="53"/>
    <d v="2014-12-29T00:00:00"/>
    <s v="Second Class"/>
    <s v="JW-15955"/>
    <s v="Joni Wasserman"/>
    <x v="0"/>
    <s v="United States"/>
    <s v="Louisville"/>
    <x v="0"/>
    <n v="40214"/>
    <x v="0"/>
    <s v="FUR-CH-10001146"/>
    <x v="0"/>
    <x v="1"/>
    <s v="Global Value Mid-Back Manager's Chair, Gray"/>
    <n v="304.45"/>
    <n v="5"/>
    <n v="0"/>
    <n v="76.112499999999983"/>
    <n v="2.5000000000000001E-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n v="-1.4999999999999999E-2"/>
  </r>
  <r>
    <n v="2006"/>
    <x v="980"/>
    <x v="2"/>
    <x v="520"/>
    <d v="2012-01-04T00:00:00"/>
    <s v="Standard Class"/>
    <s v="RW-19630"/>
    <s v="Rob Williams"/>
    <x v="1"/>
    <s v="United States"/>
    <s v="Columbia"/>
    <x v="25"/>
    <n v="65203"/>
    <x v="2"/>
    <s v="OFF-AR-10000034"/>
    <x v="1"/>
    <x v="6"/>
    <s v="BIC Brite Liner Grip Highlighters, Assorted, 5/Pack"/>
    <n v="29.68"/>
    <n v="7"/>
    <n v="0"/>
    <n v="11.575199999999999"/>
    <n v="3.8999999999999998E-3"/>
  </r>
  <r>
    <n v="2007"/>
    <x v="980"/>
    <x v="2"/>
    <x v="520"/>
    <d v="2012-01-04T00:00:00"/>
    <s v="Standard Class"/>
    <s v="RW-19630"/>
    <s v="Rob Williams"/>
    <x v="1"/>
    <s v="United States"/>
    <s v="Columbia"/>
    <x v="25"/>
    <n v="65203"/>
    <x v="2"/>
    <s v="TEC-AC-10000290"/>
    <x v="2"/>
    <x v="11"/>
    <s v="Sabrent 4-Port USB 2.0 Hub"/>
    <n v="47.53"/>
    <n v="7"/>
    <n v="0"/>
    <n v="16.160200000000003"/>
    <n v="3.3999999999999998E-3"/>
  </r>
  <r>
    <n v="2008"/>
    <x v="981"/>
    <x v="3"/>
    <x v="646"/>
    <d v="2014-08-05T00:00:00"/>
    <s v="First Class"/>
    <s v="CM-12190"/>
    <s v="Charlotte Melton"/>
    <x v="0"/>
    <s v="United States"/>
    <s v="Chicago"/>
    <x v="10"/>
    <n v="60623"/>
    <x v="2"/>
    <s v="FUR-BO-10003034"/>
    <x v="0"/>
    <x v="0"/>
    <s v="O'Sullivan Elevations Bookcase, Cherry Finish"/>
    <n v="183.37199999999999"/>
    <n v="2"/>
    <n v="0.3"/>
    <n v="-36.674399999999991"/>
    <n v="-2E-3"/>
  </r>
  <r>
    <n v="2009"/>
    <x v="982"/>
    <x v="2"/>
    <x v="647"/>
    <d v="2011-11-21T00:00:00"/>
    <s v="Standard Class"/>
    <s v="JF-15190"/>
    <s v="Jamie Frazer"/>
    <x v="0"/>
    <s v="United States"/>
    <s v="Johnson City"/>
    <x v="18"/>
    <n v="37604"/>
    <x v="0"/>
    <s v="OFF-AR-10001315"/>
    <x v="1"/>
    <x v="6"/>
    <s v="Newell 310"/>
    <n v="4.2240000000000002"/>
    <n v="3"/>
    <n v="0.2"/>
    <n v="0.47519999999999984"/>
    <n v="1.1249999999999999E-3"/>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n v="8.7500000000000002E-4"/>
  </r>
  <r>
    <n v="2011"/>
    <x v="982"/>
    <x v="2"/>
    <x v="647"/>
    <d v="2011-11-21T00:00:00"/>
    <s v="Standard Class"/>
    <s v="JF-15190"/>
    <s v="Jamie Frazer"/>
    <x v="0"/>
    <s v="United States"/>
    <s v="Johnson City"/>
    <x v="18"/>
    <n v="37604"/>
    <x v="0"/>
    <s v="OFF-PA-10002137"/>
    <x v="1"/>
    <x v="10"/>
    <s v="Southworth 100% Résumé Paper, 24lb."/>
    <n v="24.896000000000001"/>
    <n v="4"/>
    <n v="0.2"/>
    <n v="7.7799999999999976"/>
    <n v="3.1250000000000002E-3"/>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n v="2.2499999999999998E-3"/>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n v="1E-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n v="2.3999999999999998E-3"/>
  </r>
  <r>
    <n v="2015"/>
    <x v="984"/>
    <x v="0"/>
    <x v="31"/>
    <d v="2013-09-24T00:00:00"/>
    <s v="Standard Class"/>
    <s v="AM-10705"/>
    <s v="Anne McFarland"/>
    <x v="0"/>
    <s v="United States"/>
    <s v="Auburn"/>
    <x v="19"/>
    <n v="36830"/>
    <x v="0"/>
    <s v="OFF-PA-10000533"/>
    <x v="1"/>
    <x v="10"/>
    <s v="Southworth Parchment Paper &amp; Envelopes"/>
    <n v="13.08"/>
    <n v="2"/>
    <n v="0"/>
    <n v="6.0167999999999999"/>
    <n v="4.5999999999999999E-3"/>
  </r>
  <r>
    <n v="2016"/>
    <x v="984"/>
    <x v="0"/>
    <x v="31"/>
    <d v="2013-09-24T00:00:00"/>
    <s v="Standard Class"/>
    <s v="AM-10705"/>
    <s v="Anne McFarland"/>
    <x v="0"/>
    <s v="United States"/>
    <s v="Auburn"/>
    <x v="19"/>
    <n v="36830"/>
    <x v="0"/>
    <s v="OFF-ST-10003716"/>
    <x v="1"/>
    <x v="4"/>
    <s v="Tennsco Double-Tier Lockers"/>
    <n v="900.08"/>
    <n v="4"/>
    <n v="0"/>
    <n v="117.0104"/>
    <n v="1.2999999999999999E-3"/>
  </r>
  <r>
    <n v="2017"/>
    <x v="985"/>
    <x v="1"/>
    <x v="531"/>
    <d v="2012-03-23T00:00:00"/>
    <s v="Standard Class"/>
    <s v="BK-11260"/>
    <s v="Berenike Kampe"/>
    <x v="0"/>
    <s v="United States"/>
    <s v="San Bernardino"/>
    <x v="1"/>
    <n v="92404"/>
    <x v="1"/>
    <s v="OFF-BI-10000088"/>
    <x v="1"/>
    <x v="8"/>
    <s v="GBC Imprintable Covers"/>
    <n v="17.568000000000001"/>
    <n v="2"/>
    <n v="0.2"/>
    <n v="6.3684000000000003"/>
    <n v="3.6250000000000002E-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n v="4.7000000000000002E-3"/>
  </r>
  <r>
    <n v="2019"/>
    <x v="985"/>
    <x v="1"/>
    <x v="531"/>
    <d v="2012-03-23T00:00:00"/>
    <s v="Standard Class"/>
    <s v="BK-11260"/>
    <s v="Berenike Kampe"/>
    <x v="0"/>
    <s v="United States"/>
    <s v="San Bernardino"/>
    <x v="1"/>
    <n v="92404"/>
    <x v="1"/>
    <s v="OFF-SU-10001165"/>
    <x v="1"/>
    <x v="14"/>
    <s v="Acme Elite Stainless Steel Scissors"/>
    <n v="33.36"/>
    <n v="4"/>
    <n v="0"/>
    <n v="8.6736000000000004"/>
    <n v="2.5999999999999999E-3"/>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n v="4.8999999999999998E-3"/>
  </r>
  <r>
    <n v="2021"/>
    <x v="986"/>
    <x v="0"/>
    <x v="251"/>
    <d v="2013-09-22T00:00:00"/>
    <s v="First Class"/>
    <s v="RH-19510"/>
    <s v="Rick Huthwaite"/>
    <x v="2"/>
    <s v="United States"/>
    <s v="Providence"/>
    <x v="34"/>
    <n v="2908"/>
    <x v="3"/>
    <s v="OFF-ST-10001490"/>
    <x v="1"/>
    <x v="4"/>
    <s v="Hot File 7-Pocket, Floor Stand"/>
    <n v="1606.23"/>
    <n v="9"/>
    <n v="0"/>
    <n v="481.86899999999986"/>
    <n v="3.0000000000000001E-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n v="4.4999999999999997E-3"/>
  </r>
  <r>
    <n v="2023"/>
    <x v="986"/>
    <x v="0"/>
    <x v="251"/>
    <d v="2013-09-22T00:00:00"/>
    <s v="First Class"/>
    <s v="RH-19510"/>
    <s v="Rick Huthwaite"/>
    <x v="2"/>
    <s v="United States"/>
    <s v="Providence"/>
    <x v="34"/>
    <n v="2908"/>
    <x v="3"/>
    <s v="OFF-BI-10004826"/>
    <x v="1"/>
    <x v="8"/>
    <s v="JM Magazine Binder"/>
    <n v="49.53"/>
    <n v="3"/>
    <n v="0"/>
    <n v="23.774400000000004"/>
    <n v="4.7999999999999996E-3"/>
  </r>
  <r>
    <n v="2024"/>
    <x v="986"/>
    <x v="0"/>
    <x v="251"/>
    <d v="2013-09-22T00:00:00"/>
    <s v="First Class"/>
    <s v="RH-19510"/>
    <s v="Rick Huthwaite"/>
    <x v="2"/>
    <s v="United States"/>
    <s v="Providence"/>
    <x v="34"/>
    <n v="2908"/>
    <x v="3"/>
    <s v="FUR-CH-10004675"/>
    <x v="0"/>
    <x v="1"/>
    <s v="Lifetime Advantage Folding Chairs, 4/Carton"/>
    <n v="872.32"/>
    <n v="4"/>
    <n v="0"/>
    <n v="244.24959999999999"/>
    <n v="2.8E-3"/>
  </r>
  <r>
    <n v="2025"/>
    <x v="987"/>
    <x v="3"/>
    <x v="648"/>
    <d v="2014-08-23T00:00:00"/>
    <s v="Second Class"/>
    <s v="GM-14500"/>
    <s v="Gene McClure"/>
    <x v="0"/>
    <s v="United States"/>
    <s v="Fresno"/>
    <x v="1"/>
    <n v="93727"/>
    <x v="1"/>
    <s v="OFF-BI-10002867"/>
    <x v="1"/>
    <x v="8"/>
    <s v="GBC Recycled Regency Composition Covers"/>
    <n v="239.12000000000003"/>
    <n v="5"/>
    <n v="0.2"/>
    <n v="77.71399999999997"/>
    <n v="3.2499999999999999E-3"/>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n v="2.8E-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n v="3.5000000000000001E-3"/>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n v="3.5000000000000001E-3"/>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n v="4.7000000000000002E-3"/>
  </r>
  <r>
    <n v="2030"/>
    <x v="990"/>
    <x v="1"/>
    <x v="650"/>
    <d v="2012-11-30T00:00:00"/>
    <s v="Standard Class"/>
    <s v="GP-14740"/>
    <s v="Guy Phonely"/>
    <x v="1"/>
    <s v="United States"/>
    <s v="Leominster"/>
    <x v="31"/>
    <n v="1453"/>
    <x v="3"/>
    <s v="OFF-ST-10001172"/>
    <x v="1"/>
    <x v="4"/>
    <s v="Tennsco Lockers, Sand"/>
    <n v="104.9"/>
    <n v="5"/>
    <n v="0"/>
    <n v="25.175999999999998"/>
    <n v="2.3999999999999998E-3"/>
  </r>
  <r>
    <n v="2031"/>
    <x v="990"/>
    <x v="1"/>
    <x v="650"/>
    <d v="2012-11-30T00:00:00"/>
    <s v="Standard Class"/>
    <s v="GP-14740"/>
    <s v="Guy Phonely"/>
    <x v="1"/>
    <s v="United States"/>
    <s v="Leominster"/>
    <x v="31"/>
    <n v="1453"/>
    <x v="3"/>
    <s v="OFF-BI-10003707"/>
    <x v="1"/>
    <x v="8"/>
    <s v="Aluminum Screw Posts"/>
    <n v="61.04"/>
    <n v="4"/>
    <n v="0"/>
    <n v="30.52"/>
    <n v="5.0000000000000001E-3"/>
  </r>
  <r>
    <n v="2032"/>
    <x v="990"/>
    <x v="1"/>
    <x v="650"/>
    <d v="2012-11-30T00:00:00"/>
    <s v="Standard Class"/>
    <s v="GP-14740"/>
    <s v="Guy Phonely"/>
    <x v="1"/>
    <s v="United States"/>
    <s v="Leominster"/>
    <x v="31"/>
    <n v="1453"/>
    <x v="3"/>
    <s v="OFF-PA-10001274"/>
    <x v="1"/>
    <x v="10"/>
    <s v="Loose Memo Sheets"/>
    <n v="10.95"/>
    <n v="3"/>
    <n v="0"/>
    <n v="5.1464999999999996"/>
    <n v="4.7000000000000002E-3"/>
  </r>
  <r>
    <n v="2033"/>
    <x v="991"/>
    <x v="0"/>
    <x v="10"/>
    <d v="2013-12-14T00:00:00"/>
    <s v="Standard Class"/>
    <s v="GB-14530"/>
    <s v="George Bell"/>
    <x v="1"/>
    <s v="United States"/>
    <s v="Fort Worth"/>
    <x v="5"/>
    <n v="76106"/>
    <x v="2"/>
    <s v="OFF-PA-10002250"/>
    <x v="1"/>
    <x v="10"/>
    <s v="Things To Do Today Pad"/>
    <n v="9.3920000000000012"/>
    <n v="2"/>
    <n v="0.2"/>
    <n v="3.2871999999999999"/>
    <n v="3.5000000000000001E-3"/>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n v="8.7500000000000099E-4"/>
  </r>
  <r>
    <n v="2035"/>
    <x v="992"/>
    <x v="3"/>
    <x v="145"/>
    <d v="2014-09-30T00:00:00"/>
    <s v="Standard Class"/>
    <s v="CT-11995"/>
    <s v="Carol Triggs"/>
    <x v="0"/>
    <s v="United States"/>
    <s v="Rochester"/>
    <x v="11"/>
    <n v="55901"/>
    <x v="2"/>
    <s v="OFF-BI-10002976"/>
    <x v="1"/>
    <x v="8"/>
    <s v="ACCOHIDE Binder by Acco"/>
    <n v="8.26"/>
    <n v="2"/>
    <n v="0"/>
    <n v="3.8822000000000001"/>
    <n v="4.7000000000000002E-3"/>
  </r>
  <r>
    <n v="2036"/>
    <x v="992"/>
    <x v="3"/>
    <x v="145"/>
    <d v="2014-09-30T00:00:00"/>
    <s v="Standard Class"/>
    <s v="CT-11995"/>
    <s v="Carol Triggs"/>
    <x v="0"/>
    <s v="United States"/>
    <s v="Rochester"/>
    <x v="11"/>
    <n v="55901"/>
    <x v="2"/>
    <s v="FUR-CH-10003061"/>
    <x v="0"/>
    <x v="1"/>
    <s v="Global Leather Task Chair, Black"/>
    <n v="269.96999999999997"/>
    <n v="3"/>
    <n v="0"/>
    <n v="51.294299999999964"/>
    <n v="1.9E-3"/>
  </r>
  <r>
    <n v="2037"/>
    <x v="993"/>
    <x v="1"/>
    <x v="651"/>
    <d v="2012-01-27T00:00:00"/>
    <s v="Standard Class"/>
    <s v="CW-11905"/>
    <s v="Carl Weiss"/>
    <x v="2"/>
    <s v="United States"/>
    <s v="Bozeman"/>
    <x v="37"/>
    <n v="59715"/>
    <x v="1"/>
    <s v="OFF-PA-10002893"/>
    <x v="1"/>
    <x v="10"/>
    <s v="Wirebound Service Call Books, 5 1/2&quot; x 4&quot;"/>
    <n v="29.04"/>
    <n v="3"/>
    <n v="0"/>
    <n v="13.9392"/>
    <n v="4.7999999999999996E-3"/>
  </r>
  <r>
    <n v="2038"/>
    <x v="993"/>
    <x v="1"/>
    <x v="651"/>
    <d v="2012-01-27T00:00:00"/>
    <s v="Standard Class"/>
    <s v="CW-11905"/>
    <s v="Carl Weiss"/>
    <x v="2"/>
    <s v="United States"/>
    <s v="Bozeman"/>
    <x v="37"/>
    <n v="59715"/>
    <x v="1"/>
    <s v="OFF-LA-10003077"/>
    <x v="1"/>
    <x v="2"/>
    <s v="Avery 500"/>
    <n v="14.62"/>
    <n v="2"/>
    <n v="0"/>
    <n v="6.8713999999999995"/>
    <n v="4.7000000000000002E-3"/>
  </r>
  <r>
    <n v="2039"/>
    <x v="994"/>
    <x v="1"/>
    <x v="652"/>
    <d v="2012-06-23T00:00:00"/>
    <s v="Standard Class"/>
    <s v="SN-20560"/>
    <s v="Skye Norling"/>
    <x v="2"/>
    <s v="United States"/>
    <s v="Peoria"/>
    <x v="16"/>
    <n v="85345"/>
    <x v="1"/>
    <s v="OFF-PA-10001661"/>
    <x v="1"/>
    <x v="10"/>
    <s v="Xerox 1922"/>
    <n v="11.952000000000002"/>
    <n v="3"/>
    <n v="0.2"/>
    <n v="4.3326000000000002"/>
    <n v="3.6250000000000002E-3"/>
  </r>
  <r>
    <n v="2040"/>
    <x v="994"/>
    <x v="1"/>
    <x v="652"/>
    <d v="2012-06-23T00:00:00"/>
    <s v="Standard Class"/>
    <s v="SN-20560"/>
    <s v="Skye Norling"/>
    <x v="2"/>
    <s v="United States"/>
    <s v="Peoria"/>
    <x v="16"/>
    <n v="85345"/>
    <x v="1"/>
    <s v="OFF-BI-10004656"/>
    <x v="1"/>
    <x v="8"/>
    <s v="Peel &amp; Stick Add-On Corner Pockets"/>
    <n v="4.5360000000000014"/>
    <n v="7"/>
    <n v="0.7"/>
    <n v="-3.3263999999999996"/>
    <n v="-7.3333333333333297E-3"/>
  </r>
  <r>
    <n v="2041"/>
    <x v="994"/>
    <x v="1"/>
    <x v="652"/>
    <d v="2012-06-23T00:00:00"/>
    <s v="Standard Class"/>
    <s v="SN-20560"/>
    <s v="Skye Norling"/>
    <x v="2"/>
    <s v="United States"/>
    <s v="Peoria"/>
    <x v="16"/>
    <n v="85345"/>
    <x v="1"/>
    <s v="OFF-BI-10003707"/>
    <x v="1"/>
    <x v="8"/>
    <s v="Aluminum Screw Posts"/>
    <n v="9.1560000000000006"/>
    <n v="2"/>
    <n v="0.7"/>
    <n v="-6.1039999999999974"/>
    <n v="-6.6666666666666602E-3"/>
  </r>
  <r>
    <n v="2042"/>
    <x v="994"/>
    <x v="1"/>
    <x v="652"/>
    <d v="2012-06-23T00:00:00"/>
    <s v="Standard Class"/>
    <s v="SN-20560"/>
    <s v="Skye Norling"/>
    <x v="2"/>
    <s v="United States"/>
    <s v="Peoria"/>
    <x v="16"/>
    <n v="85345"/>
    <x v="1"/>
    <s v="FUR-FU-10004973"/>
    <x v="0"/>
    <x v="5"/>
    <s v="Flat Face Poster Frame"/>
    <n v="75.36"/>
    <n v="5"/>
    <n v="0.2"/>
    <n v="20.724000000000007"/>
    <n v="2.7499999999999998E-3"/>
  </r>
  <r>
    <n v="2043"/>
    <x v="995"/>
    <x v="1"/>
    <x v="653"/>
    <d v="2012-10-08T00:00:00"/>
    <s v="Standard Class"/>
    <s v="EB-13705"/>
    <s v="Ed Braxton"/>
    <x v="1"/>
    <s v="United States"/>
    <s v="San Diego"/>
    <x v="1"/>
    <n v="92105"/>
    <x v="1"/>
    <s v="OFF-BI-10004817"/>
    <x v="1"/>
    <x v="8"/>
    <s v="GBC Personal VeloBind Strips"/>
    <n v="57.504000000000005"/>
    <n v="6"/>
    <n v="0.2"/>
    <n v="20.1264"/>
    <n v="3.5000000000000001E-3"/>
  </r>
  <r>
    <n v="2044"/>
    <x v="996"/>
    <x v="3"/>
    <x v="551"/>
    <d v="2014-11-24T00:00:00"/>
    <s v="Standard Class"/>
    <s v="JW-15220"/>
    <s v="Jane Waco"/>
    <x v="1"/>
    <s v="United States"/>
    <s v="Lakewood"/>
    <x v="24"/>
    <n v="44107"/>
    <x v="3"/>
    <s v="OFF-AR-10001860"/>
    <x v="1"/>
    <x v="6"/>
    <s v="BIC Liqua Brite Liner"/>
    <n v="38.864000000000004"/>
    <n v="7"/>
    <n v="0.2"/>
    <n v="7.7728000000000002"/>
    <n v="2E-3"/>
  </r>
  <r>
    <n v="2045"/>
    <x v="997"/>
    <x v="2"/>
    <x v="654"/>
    <d v="2011-08-23T00:00:00"/>
    <s v="Standard Class"/>
    <s v="KB-16585"/>
    <s v="Ken Black"/>
    <x v="1"/>
    <s v="United States"/>
    <s v="Houston"/>
    <x v="5"/>
    <n v="77095"/>
    <x v="2"/>
    <s v="OFF-PA-10001639"/>
    <x v="1"/>
    <x v="10"/>
    <s v="Xerox 203"/>
    <n v="15.552000000000003"/>
    <n v="3"/>
    <n v="0.2"/>
    <n v="5.4432"/>
    <n v="3.5000000000000001E-3"/>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n v="2.8E-3"/>
  </r>
  <r>
    <n v="2047"/>
    <x v="998"/>
    <x v="0"/>
    <x v="19"/>
    <d v="2013-07-22T00:00:00"/>
    <s v="Standard Class"/>
    <s v="MC-17590"/>
    <s v="Matt Collister"/>
    <x v="1"/>
    <s v="United States"/>
    <s v="Perth Amboy"/>
    <x v="30"/>
    <n v="8861"/>
    <x v="3"/>
    <s v="TEC-PH-10001760"/>
    <x v="2"/>
    <x v="7"/>
    <s v="Bose SoundLink Bluetooth Speaker"/>
    <n v="597"/>
    <n v="3"/>
    <n v="0"/>
    <n v="280.59000000000003"/>
    <n v="4.7000000000000002E-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n v="4.7999999999999996E-3"/>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n v="1.25E-3"/>
  </r>
  <r>
    <n v="2050"/>
    <x v="999"/>
    <x v="1"/>
    <x v="655"/>
    <d v="2012-07-13T00:00:00"/>
    <s v="First Class"/>
    <s v="CK-12595"/>
    <s v="Clytie Kelty"/>
    <x v="0"/>
    <s v="United States"/>
    <s v="Philadelphia"/>
    <x v="9"/>
    <n v="19134"/>
    <x v="3"/>
    <s v="OFF-BI-10004022"/>
    <x v="1"/>
    <x v="8"/>
    <s v="Acco Suede Grain Vinyl Round Ring Binder"/>
    <n v="2.5020000000000002"/>
    <n v="3"/>
    <n v="0.7"/>
    <n v="-2.0015999999999998"/>
    <n v="-8.0000000000000002E-3"/>
  </r>
  <r>
    <n v="2051"/>
    <x v="999"/>
    <x v="1"/>
    <x v="655"/>
    <d v="2012-07-13T00:00:00"/>
    <s v="First Class"/>
    <s v="CK-12595"/>
    <s v="Clytie Kelty"/>
    <x v="0"/>
    <s v="United States"/>
    <s v="Philadelphia"/>
    <x v="9"/>
    <n v="19134"/>
    <x v="3"/>
    <s v="OFF-BI-10003669"/>
    <x v="1"/>
    <x v="8"/>
    <s v="3M Organizer Strips"/>
    <n v="6.4800000000000013"/>
    <n v="4"/>
    <n v="0.7"/>
    <n v="-4.7519999999999989"/>
    <n v="-7.3333333333333297E-3"/>
  </r>
  <r>
    <n v="2052"/>
    <x v="999"/>
    <x v="1"/>
    <x v="655"/>
    <d v="2012-07-13T00:00:00"/>
    <s v="First Class"/>
    <s v="CK-12595"/>
    <s v="Clytie Kelty"/>
    <x v="0"/>
    <s v="United States"/>
    <s v="Philadelphia"/>
    <x v="9"/>
    <n v="19134"/>
    <x v="3"/>
    <s v="FUR-CH-10003833"/>
    <x v="0"/>
    <x v="1"/>
    <s v="Novimex Fabric Task Chair"/>
    <n v="341.48799999999994"/>
    <n v="8"/>
    <n v="0.3"/>
    <n v="-73.175999999999988"/>
    <n v="-2.1428571428571399E-3"/>
  </r>
  <r>
    <n v="2053"/>
    <x v="999"/>
    <x v="1"/>
    <x v="655"/>
    <d v="2012-07-13T00:00:00"/>
    <s v="First Class"/>
    <s v="CK-12595"/>
    <s v="Clytie Kelty"/>
    <x v="0"/>
    <s v="United States"/>
    <s v="Philadelphia"/>
    <x v="9"/>
    <n v="19134"/>
    <x v="3"/>
    <s v="OFF-AR-10003732"/>
    <x v="1"/>
    <x v="6"/>
    <s v="Newell 333"/>
    <n v="11.12"/>
    <n v="5"/>
    <n v="0.2"/>
    <n v="0.83399999999999963"/>
    <n v="7.5000000000000002E-4"/>
  </r>
  <r>
    <n v="2054"/>
    <x v="999"/>
    <x v="1"/>
    <x v="655"/>
    <d v="2012-07-13T00:00:00"/>
    <s v="First Class"/>
    <s v="CK-12595"/>
    <s v="Clytie Kelty"/>
    <x v="0"/>
    <s v="United States"/>
    <s v="Philadelphia"/>
    <x v="9"/>
    <n v="19134"/>
    <x v="3"/>
    <s v="FUR-FU-10003142"/>
    <x v="0"/>
    <x v="5"/>
    <s v="Master Big Foot Doorstop, Beige"/>
    <n v="25.344000000000001"/>
    <n v="6"/>
    <n v="0.2"/>
    <n v="3.4847999999999981"/>
    <n v="1.3749999999999999E-3"/>
  </r>
  <r>
    <n v="2055"/>
    <x v="1000"/>
    <x v="0"/>
    <x v="49"/>
    <d v="2013-12-08T00:00:00"/>
    <s v="Standard Class"/>
    <s v="RD-19480"/>
    <s v="Rick Duston"/>
    <x v="0"/>
    <s v="United States"/>
    <s v="Richmond"/>
    <x v="14"/>
    <n v="47374"/>
    <x v="2"/>
    <s v="FUR-FU-10001196"/>
    <x v="0"/>
    <x v="5"/>
    <s v="DAX Cubicle Frames - 8x10"/>
    <n v="17.309999999999999"/>
    <n v="3"/>
    <n v="0"/>
    <n v="5.1929999999999996"/>
    <n v="3.0000000000000001E-3"/>
  </r>
  <r>
    <n v="2056"/>
    <x v="1001"/>
    <x v="3"/>
    <x v="66"/>
    <d v="2014-12-26T00:00:00"/>
    <s v="First Class"/>
    <s v="TP-21130"/>
    <s v="Theone Pippenger"/>
    <x v="0"/>
    <s v="United States"/>
    <s v="Detroit"/>
    <x v="12"/>
    <n v="48227"/>
    <x v="2"/>
    <s v="TEC-AC-10001114"/>
    <x v="2"/>
    <x v="11"/>
    <s v="Microsoft Wireless Mobile Mouse 4000"/>
    <n v="199.95000000000002"/>
    <n v="5"/>
    <n v="0"/>
    <n v="63.983999999999988"/>
    <n v="3.2000000000000002E-3"/>
  </r>
  <r>
    <n v="2057"/>
    <x v="1001"/>
    <x v="3"/>
    <x v="66"/>
    <d v="2014-12-26T00:00:00"/>
    <s v="First Class"/>
    <s v="TP-21130"/>
    <s v="Theone Pippenger"/>
    <x v="0"/>
    <s v="United States"/>
    <s v="Detroit"/>
    <x v="12"/>
    <n v="48227"/>
    <x v="2"/>
    <s v="FUR-CH-10002335"/>
    <x v="0"/>
    <x v="1"/>
    <s v="Hon GuestStacker Chair"/>
    <n v="1586.6899999999998"/>
    <n v="7"/>
    <n v="0"/>
    <n v="412.5394"/>
    <n v="2.5999999999999999E-3"/>
  </r>
  <r>
    <n v="2058"/>
    <x v="1001"/>
    <x v="3"/>
    <x v="66"/>
    <d v="2014-12-26T00:00:00"/>
    <s v="First Class"/>
    <s v="TP-21130"/>
    <s v="Theone Pippenger"/>
    <x v="0"/>
    <s v="United States"/>
    <s v="Detroit"/>
    <x v="12"/>
    <n v="48227"/>
    <x v="2"/>
    <s v="TEC-AC-10000844"/>
    <x v="2"/>
    <x v="11"/>
    <s v="Logitech Gaming G510s - Keyboard"/>
    <n v="84.99"/>
    <n v="1"/>
    <n v="0"/>
    <n v="30.596399999999996"/>
    <n v="3.5999999999999999E-3"/>
  </r>
  <r>
    <n v="2059"/>
    <x v="1001"/>
    <x v="3"/>
    <x v="66"/>
    <d v="2014-12-26T00:00:00"/>
    <s v="First Class"/>
    <s v="TP-21130"/>
    <s v="Theone Pippenger"/>
    <x v="0"/>
    <s v="United States"/>
    <s v="Detroit"/>
    <x v="12"/>
    <n v="48227"/>
    <x v="2"/>
    <s v="FUR-TA-10004534"/>
    <x v="0"/>
    <x v="3"/>
    <s v="Bevis 44 x 96 Conference Tables"/>
    <n v="411.8"/>
    <n v="2"/>
    <n v="0"/>
    <n v="70.005999999999972"/>
    <n v="1.6999999999999999E-3"/>
  </r>
  <r>
    <n v="2060"/>
    <x v="1002"/>
    <x v="2"/>
    <x v="656"/>
    <d v="2011-11-04T00:00:00"/>
    <s v="Standard Class"/>
    <s v="GG-14650"/>
    <s v="Greg Guthrie"/>
    <x v="1"/>
    <s v="United States"/>
    <s v="Los Angeles"/>
    <x v="1"/>
    <n v="90049"/>
    <x v="1"/>
    <s v="OFF-FA-10002975"/>
    <x v="1"/>
    <x v="13"/>
    <s v="Staples"/>
    <n v="11.34"/>
    <n v="3"/>
    <n v="0"/>
    <n v="5.2164000000000001"/>
    <n v="4.5999999999999999E-3"/>
  </r>
  <r>
    <n v="2061"/>
    <x v="1002"/>
    <x v="2"/>
    <x v="656"/>
    <d v="2011-11-04T00:00:00"/>
    <s v="Standard Class"/>
    <s v="GG-14650"/>
    <s v="Greg Guthrie"/>
    <x v="1"/>
    <s v="United States"/>
    <s v="Los Angeles"/>
    <x v="1"/>
    <n v="90049"/>
    <x v="1"/>
    <s v="OFF-ST-10003996"/>
    <x v="1"/>
    <x v="4"/>
    <s v="Letter/Legal File Tote with Clear Snap-On Lid, Black Granite"/>
    <n v="80.3"/>
    <n v="5"/>
    <n v="0"/>
    <n v="20.877999999999997"/>
    <n v="2.5999999999999999E-3"/>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n v="3.375E-3"/>
  </r>
  <r>
    <n v="2063"/>
    <x v="1002"/>
    <x v="2"/>
    <x v="656"/>
    <d v="2011-11-04T00:00:00"/>
    <s v="Standard Class"/>
    <s v="GG-14650"/>
    <s v="Greg Guthrie"/>
    <x v="1"/>
    <s v="United States"/>
    <s v="Los Angeles"/>
    <x v="1"/>
    <n v="90049"/>
    <x v="1"/>
    <s v="OFF-PA-10000477"/>
    <x v="1"/>
    <x v="10"/>
    <s v="Xerox 1952"/>
    <n v="64.740000000000009"/>
    <n v="13"/>
    <n v="0"/>
    <n v="30.427800000000005"/>
    <n v="4.7000000000000002E-3"/>
  </r>
  <r>
    <n v="2064"/>
    <x v="1002"/>
    <x v="2"/>
    <x v="656"/>
    <d v="2011-11-04T00:00:00"/>
    <s v="Standard Class"/>
    <s v="GG-14650"/>
    <s v="Greg Guthrie"/>
    <x v="1"/>
    <s v="United States"/>
    <s v="Los Angeles"/>
    <x v="1"/>
    <n v="90049"/>
    <x v="1"/>
    <s v="OFF-BI-10004209"/>
    <x v="1"/>
    <x v="8"/>
    <s v="Fellowes Twister Kit, Gray/Clear, 3/pkg"/>
    <n v="19.295999999999999"/>
    <n v="3"/>
    <n v="0.2"/>
    <n v="6.0299999999999994"/>
    <n v="3.1250000000000002E-3"/>
  </r>
  <r>
    <n v="2065"/>
    <x v="1002"/>
    <x v="2"/>
    <x v="656"/>
    <d v="2011-11-04T00:00:00"/>
    <s v="Standard Class"/>
    <s v="GG-14650"/>
    <s v="Greg Guthrie"/>
    <x v="1"/>
    <s v="United States"/>
    <s v="Los Angeles"/>
    <x v="1"/>
    <n v="90049"/>
    <x v="1"/>
    <s v="OFF-ST-10001963"/>
    <x v="1"/>
    <x v="4"/>
    <s v="Tennsco Regal Shelving Units"/>
    <n v="405.64"/>
    <n v="4"/>
    <n v="0"/>
    <n v="12.169199999999989"/>
    <n v="2.9999999999999997E-4"/>
  </r>
  <r>
    <n v="2066"/>
    <x v="1002"/>
    <x v="2"/>
    <x v="656"/>
    <d v="2011-11-04T00:00:00"/>
    <s v="Standard Class"/>
    <s v="GG-14650"/>
    <s v="Greg Guthrie"/>
    <x v="1"/>
    <s v="United States"/>
    <s v="Los Angeles"/>
    <x v="1"/>
    <n v="90049"/>
    <x v="1"/>
    <s v="FUR-CH-10003833"/>
    <x v="0"/>
    <x v="1"/>
    <s v="Novimex Fabric Task Chair"/>
    <n v="146.352"/>
    <n v="3"/>
    <n v="0.2"/>
    <n v="-9.1470000000000056"/>
    <n v="-6.2500000000000001E-4"/>
  </r>
  <r>
    <n v="2067"/>
    <x v="1002"/>
    <x v="2"/>
    <x v="656"/>
    <d v="2011-11-04T00:00:00"/>
    <s v="Standard Class"/>
    <s v="GG-14650"/>
    <s v="Greg Guthrie"/>
    <x v="1"/>
    <s v="United States"/>
    <s v="Los Angeles"/>
    <x v="1"/>
    <n v="90049"/>
    <x v="1"/>
    <s v="TEC-AC-10004568"/>
    <x v="2"/>
    <x v="11"/>
    <s v="Maxell LTO Ultrium - 800 GB"/>
    <n v="251.91"/>
    <n v="9"/>
    <n v="0"/>
    <n v="47.862899999999982"/>
    <n v="1.9E-3"/>
  </r>
  <r>
    <n v="2068"/>
    <x v="1002"/>
    <x v="2"/>
    <x v="656"/>
    <d v="2011-11-04T00:00:00"/>
    <s v="Standard Class"/>
    <s v="GG-14650"/>
    <s v="Greg Guthrie"/>
    <x v="1"/>
    <s v="United States"/>
    <s v="Los Angeles"/>
    <x v="1"/>
    <n v="90049"/>
    <x v="1"/>
    <s v="OFF-AR-10001419"/>
    <x v="1"/>
    <x v="6"/>
    <s v="Newell 325"/>
    <n v="12.39"/>
    <n v="3"/>
    <n v="0"/>
    <n v="3.7169999999999996"/>
    <n v="3.0000000000000001E-3"/>
  </r>
  <r>
    <n v="2069"/>
    <x v="1003"/>
    <x v="1"/>
    <x v="657"/>
    <d v="2012-04-19T00:00:00"/>
    <s v="Standard Class"/>
    <s v="ZC-21910"/>
    <s v="Zuschuss Carroll"/>
    <x v="0"/>
    <s v="United States"/>
    <s v="Pomona"/>
    <x v="1"/>
    <n v="91767"/>
    <x v="1"/>
    <s v="TEC-AC-10002800"/>
    <x v="2"/>
    <x v="11"/>
    <s v="Plantronics Audio 478 Stereo USB Headset"/>
    <n v="199.96"/>
    <n v="4"/>
    <n v="0"/>
    <n v="69.98599999999999"/>
    <n v="3.5000000000000001E-3"/>
  </r>
  <r>
    <n v="2070"/>
    <x v="1003"/>
    <x v="1"/>
    <x v="657"/>
    <d v="2012-04-19T00:00:00"/>
    <s v="Standard Class"/>
    <s v="ZC-21910"/>
    <s v="Zuschuss Carroll"/>
    <x v="0"/>
    <s v="United States"/>
    <s v="Pomona"/>
    <x v="1"/>
    <n v="91767"/>
    <x v="1"/>
    <s v="FUR-TA-10003954"/>
    <x v="0"/>
    <x v="3"/>
    <s v="Hon 94000 Series Round Tables"/>
    <n v="710.83200000000011"/>
    <n v="3"/>
    <n v="0.2"/>
    <n v="-97.739399999999989"/>
    <n v="-1.3749999999999999E-3"/>
  </r>
  <r>
    <n v="2071"/>
    <x v="1004"/>
    <x v="0"/>
    <x v="658"/>
    <d v="2013-07-24T00:00:00"/>
    <s v="Second Class"/>
    <s v="CC-12610"/>
    <s v="Corey Catlett"/>
    <x v="1"/>
    <s v="United States"/>
    <s v="Philadelphia"/>
    <x v="9"/>
    <n v="19134"/>
    <x v="3"/>
    <s v="OFF-BI-10000301"/>
    <x v="1"/>
    <x v="8"/>
    <s v="GBC Instant Report Kit"/>
    <n v="1.9410000000000003"/>
    <n v="1"/>
    <n v="0.7"/>
    <n v="-1.294"/>
    <n v="-6.6666666666666697E-3"/>
  </r>
  <r>
    <n v="2072"/>
    <x v="1005"/>
    <x v="3"/>
    <x v="225"/>
    <d v="2014-11-26T00:00:00"/>
    <s v="Standard Class"/>
    <s v="KA-16525"/>
    <s v="Kelly Andreada"/>
    <x v="0"/>
    <s v="United States"/>
    <s v="Ontario"/>
    <x v="1"/>
    <n v="91761"/>
    <x v="1"/>
    <s v="FUR-CH-10003956"/>
    <x v="0"/>
    <x v="1"/>
    <s v="Novimex High-Tech Fabric Mesh Task Chair"/>
    <n v="283.92"/>
    <n v="5"/>
    <n v="0.2"/>
    <n v="-46.137000000000029"/>
    <n v="-1.6249999999999999E-3"/>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n v="3.5000000000000001E-3"/>
  </r>
  <r>
    <n v="2074"/>
    <x v="1007"/>
    <x v="3"/>
    <x v="659"/>
    <d v="2014-11-13T00:00:00"/>
    <s v="Second Class"/>
    <s v="DB-13270"/>
    <s v="Deborah Brumfield"/>
    <x v="2"/>
    <s v="United States"/>
    <s v="Brentwood"/>
    <x v="1"/>
    <n v="94513"/>
    <x v="1"/>
    <s v="TEC-AC-10003289"/>
    <x v="2"/>
    <x v="11"/>
    <s v="Anker Ultra-Slim Mini Bluetooth 3.0 Wireless Keyboard"/>
    <n v="59.97"/>
    <n v="3"/>
    <n v="0"/>
    <n v="13.793099999999999"/>
    <n v="2.3E-3"/>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n v="8.7500000000000002E-4"/>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n v="4.8999999999999998E-3"/>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n v="5.0000000000000001E-3"/>
  </r>
  <r>
    <n v="2078"/>
    <x v="1009"/>
    <x v="3"/>
    <x v="510"/>
    <d v="2014-09-16T00:00:00"/>
    <s v="First Class"/>
    <s v="BF-11080"/>
    <s v="Bart Folk"/>
    <x v="0"/>
    <s v="United States"/>
    <s v="Baltimore"/>
    <x v="39"/>
    <n v="21215"/>
    <x v="3"/>
    <s v="OFF-AP-10000358"/>
    <x v="1"/>
    <x v="9"/>
    <s v="Fellowes Basic Home/Office Series Surge Protectors"/>
    <n v="90.86"/>
    <n v="7"/>
    <n v="0"/>
    <n v="26.349399999999992"/>
    <n v="2.8999999999999998E-3"/>
  </r>
  <r>
    <n v="2079"/>
    <x v="1009"/>
    <x v="3"/>
    <x v="510"/>
    <d v="2014-09-16T00:00:00"/>
    <s v="First Class"/>
    <s v="BF-11080"/>
    <s v="Bart Folk"/>
    <x v="0"/>
    <s v="United States"/>
    <s v="Baltimore"/>
    <x v="39"/>
    <n v="21215"/>
    <x v="3"/>
    <s v="OFF-PA-10004243"/>
    <x v="1"/>
    <x v="10"/>
    <s v="Xerox 1939"/>
    <n v="94.85"/>
    <n v="5"/>
    <n v="0"/>
    <n v="45.527999999999992"/>
    <n v="4.7999999999999996E-3"/>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n v="3.5000000000000001E-3"/>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n v="1E-3"/>
  </r>
  <r>
    <n v="2082"/>
    <x v="1010"/>
    <x v="1"/>
    <x v="100"/>
    <d v="2012-12-29T00:00:00"/>
    <s v="Standard Class"/>
    <s v="MS-17365"/>
    <s v="Maribeth Schnelling"/>
    <x v="0"/>
    <s v="United States"/>
    <s v="Phoenix"/>
    <x v="16"/>
    <n v="85023"/>
    <x v="1"/>
    <s v="FUR-FU-10002885"/>
    <x v="0"/>
    <x v="5"/>
    <s v="Magna Visual Magnetic Picture Hangers"/>
    <n v="7.7120000000000006"/>
    <n v="2"/>
    <n v="0.2"/>
    <n v="1.7352000000000005"/>
    <n v="2.2499999999999998E-3"/>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n v="4.4999999999999997E-3"/>
  </r>
  <r>
    <n v="2084"/>
    <x v="1012"/>
    <x v="2"/>
    <x v="533"/>
    <d v="2011-11-29T00:00:00"/>
    <s v="Standard Class"/>
    <s v="ED-13885"/>
    <s v="Emily Ducich"/>
    <x v="2"/>
    <s v="United States"/>
    <s v="Houston"/>
    <x v="5"/>
    <n v="77036"/>
    <x v="2"/>
    <s v="OFF-LA-10003923"/>
    <x v="1"/>
    <x v="2"/>
    <s v="Alphabetical Labels for Top Tab Filing"/>
    <n v="23.680000000000003"/>
    <n v="2"/>
    <n v="0.2"/>
    <n v="8.879999999999999"/>
    <n v="3.7499999999999999E-3"/>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n v="4.5999999999999999E-3"/>
  </r>
  <r>
    <n v="2086"/>
    <x v="1013"/>
    <x v="0"/>
    <x v="661"/>
    <d v="2013-06-29T00:00:00"/>
    <s v="Standard Class"/>
    <s v="IM-15070"/>
    <s v="Irene Maddox"/>
    <x v="0"/>
    <s v="United States"/>
    <s v="New York City"/>
    <x v="15"/>
    <n v="10009"/>
    <x v="3"/>
    <s v="OFF-LA-10000248"/>
    <x v="1"/>
    <x v="2"/>
    <s v="Avery 52"/>
    <n v="18.45"/>
    <n v="5"/>
    <n v="0"/>
    <n v="8.6715"/>
    <n v="4.7000000000000002E-3"/>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n v="1.1999999999999999E-3"/>
  </r>
  <r>
    <n v="2088"/>
    <x v="1013"/>
    <x v="0"/>
    <x v="661"/>
    <d v="2013-06-29T00:00:00"/>
    <s v="Standard Class"/>
    <s v="IM-15070"/>
    <s v="Irene Maddox"/>
    <x v="0"/>
    <s v="United States"/>
    <s v="New York City"/>
    <x v="15"/>
    <n v="10009"/>
    <x v="3"/>
    <s v="OFF-PA-10003129"/>
    <x v="1"/>
    <x v="10"/>
    <s v="Tops White Computer Printout Paper"/>
    <n v="146.72999999999999"/>
    <n v="3"/>
    <n v="0"/>
    <n v="68.963099999999997"/>
    <n v="4.7000000000000002E-3"/>
  </r>
  <r>
    <n v="2089"/>
    <x v="1013"/>
    <x v="0"/>
    <x v="661"/>
    <d v="2013-06-29T00:00:00"/>
    <s v="Standard Class"/>
    <s v="IM-15070"/>
    <s v="Irene Maddox"/>
    <x v="0"/>
    <s v="United States"/>
    <s v="New York City"/>
    <x v="15"/>
    <n v="10009"/>
    <x v="3"/>
    <s v="OFF-FA-10004076"/>
    <x v="1"/>
    <x v="13"/>
    <s v="Translucent Push Pins by OIC"/>
    <n v="3.96"/>
    <n v="2"/>
    <n v="0"/>
    <n v="1.4651999999999998"/>
    <n v="3.7000000000000002E-3"/>
  </r>
  <r>
    <n v="2090"/>
    <x v="1014"/>
    <x v="1"/>
    <x v="662"/>
    <d v="2012-10-30T00:00:00"/>
    <s v="Standard Class"/>
    <s v="MY-17380"/>
    <s v="Maribeth Yedwab"/>
    <x v="1"/>
    <s v="United States"/>
    <s v="Rancho Cucamonga"/>
    <x v="1"/>
    <n v="91730"/>
    <x v="1"/>
    <s v="OFF-LA-10004008"/>
    <x v="1"/>
    <x v="2"/>
    <s v="Avery 507"/>
    <n v="5.76"/>
    <n v="2"/>
    <n v="0"/>
    <n v="2.6495999999999995"/>
    <n v="4.5999999999999999E-3"/>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n v="4.8999999999999998E-3"/>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n v="-1.57142857142857E-3"/>
  </r>
  <r>
    <n v="2093"/>
    <x v="1016"/>
    <x v="2"/>
    <x v="664"/>
    <d v="2011-11-21T00:00:00"/>
    <s v="Standard Class"/>
    <s v="MP-17470"/>
    <s v="Mark Packer"/>
    <x v="2"/>
    <s v="United States"/>
    <s v="Moorhead"/>
    <x v="11"/>
    <n v="56560"/>
    <x v="2"/>
    <s v="FUR-CH-10004289"/>
    <x v="0"/>
    <x v="1"/>
    <s v="Global Super Steno Chair"/>
    <n v="479.90000000000003"/>
    <n v="5"/>
    <n v="0"/>
    <n v="81.58299999999997"/>
    <n v="1.6999999999999999E-3"/>
  </r>
  <r>
    <n v="2094"/>
    <x v="1017"/>
    <x v="1"/>
    <x v="657"/>
    <d v="2012-04-15T00:00:00"/>
    <s v="Second Class"/>
    <s v="AW-10840"/>
    <s v="Anthony Witt"/>
    <x v="0"/>
    <s v="United States"/>
    <s v="Farmington"/>
    <x v="27"/>
    <n v="87401"/>
    <x v="1"/>
    <s v="OFF-SU-10004498"/>
    <x v="1"/>
    <x v="14"/>
    <s v="Martin-Yale Premier Letter Opener"/>
    <n v="12.88"/>
    <n v="1"/>
    <n v="0"/>
    <n v="0.38640000000000008"/>
    <n v="2.9999999999999997E-4"/>
  </r>
  <r>
    <n v="2095"/>
    <x v="1018"/>
    <x v="1"/>
    <x v="665"/>
    <d v="2012-11-29T00:00:00"/>
    <s v="Standard Class"/>
    <s v="SF-20065"/>
    <s v="Sandra Flanagan"/>
    <x v="0"/>
    <s v="United States"/>
    <s v="Wilmington"/>
    <x v="3"/>
    <n v="28403"/>
    <x v="0"/>
    <s v="OFF-AR-10001177"/>
    <x v="1"/>
    <x v="6"/>
    <s v="Newell 349"/>
    <n v="13.120000000000001"/>
    <n v="5"/>
    <n v="0.2"/>
    <n v="1.4759999999999982"/>
    <n v="1.1249999999999999E-3"/>
  </r>
  <r>
    <n v="2096"/>
    <x v="1019"/>
    <x v="0"/>
    <x v="666"/>
    <d v="2013-05-21T00:00:00"/>
    <s v="Standard Class"/>
    <s v="SN-20710"/>
    <s v="Steve Nguyen"/>
    <x v="2"/>
    <s v="United States"/>
    <s v="Jackson"/>
    <x v="35"/>
    <n v="39212"/>
    <x v="0"/>
    <s v="OFF-BI-10001718"/>
    <x v="1"/>
    <x v="8"/>
    <s v="GBC DocuBind P50 Personal Binding Machine"/>
    <n v="511.84"/>
    <n v="8"/>
    <n v="0"/>
    <n v="240.56479999999999"/>
    <n v="4.7000000000000002E-3"/>
  </r>
  <r>
    <n v="2097"/>
    <x v="1019"/>
    <x v="0"/>
    <x v="666"/>
    <d v="2013-05-21T00:00:00"/>
    <s v="Standard Class"/>
    <s v="SN-20710"/>
    <s v="Steve Nguyen"/>
    <x v="2"/>
    <s v="United States"/>
    <s v="Jackson"/>
    <x v="35"/>
    <n v="39212"/>
    <x v="0"/>
    <s v="OFF-AR-10004602"/>
    <x v="1"/>
    <x v="6"/>
    <s v="Boston KS Multi-Size Manual Pencil Sharpener"/>
    <n v="91.96"/>
    <n v="4"/>
    <n v="0"/>
    <n v="25.748800000000003"/>
    <n v="2.8E-3"/>
  </r>
  <r>
    <n v="2098"/>
    <x v="1019"/>
    <x v="0"/>
    <x v="666"/>
    <d v="2013-05-21T00:00:00"/>
    <s v="Standard Class"/>
    <s v="SN-20710"/>
    <s v="Steve Nguyen"/>
    <x v="2"/>
    <s v="United States"/>
    <s v="Jackson"/>
    <x v="35"/>
    <n v="39212"/>
    <x v="0"/>
    <s v="OFF-AR-10003856"/>
    <x v="1"/>
    <x v="6"/>
    <s v="Newell 344"/>
    <n v="8.34"/>
    <n v="3"/>
    <n v="0"/>
    <n v="2.1683999999999997"/>
    <n v="2.5999999999999999E-3"/>
  </r>
  <r>
    <n v="2099"/>
    <x v="1020"/>
    <x v="3"/>
    <x v="210"/>
    <d v="2014-09-13T00:00:00"/>
    <s v="Standard Class"/>
    <s v="RD-19900"/>
    <s v="Ruben Dartt"/>
    <x v="0"/>
    <s v="United States"/>
    <s v="Portland"/>
    <x v="21"/>
    <n v="97206"/>
    <x v="1"/>
    <s v="OFF-ST-10000649"/>
    <x v="1"/>
    <x v="4"/>
    <s v="Hanging Personal Folder File"/>
    <n v="37.68"/>
    <n v="3"/>
    <n v="0.2"/>
    <n v="2.3550000000000022"/>
    <n v="6.2500000000000001E-4"/>
  </r>
  <r>
    <n v="2100"/>
    <x v="1020"/>
    <x v="3"/>
    <x v="210"/>
    <d v="2014-09-13T00:00:00"/>
    <s v="Standard Class"/>
    <s v="RD-19900"/>
    <s v="Ruben Dartt"/>
    <x v="0"/>
    <s v="United States"/>
    <s v="Portland"/>
    <x v="21"/>
    <n v="97206"/>
    <x v="1"/>
    <s v="TEC-AC-10002926"/>
    <x v="2"/>
    <x v="11"/>
    <s v="Logitech Wireless Marathon Mouse M705"/>
    <n v="279.94400000000002"/>
    <n v="7"/>
    <n v="0.2"/>
    <n v="80.48390000000002"/>
    <n v="2.875E-3"/>
  </r>
  <r>
    <n v="2101"/>
    <x v="1021"/>
    <x v="2"/>
    <x v="418"/>
    <d v="2011-03-17T00:00:00"/>
    <s v="Standard Class"/>
    <s v="KT-16480"/>
    <s v="Kean Thornton"/>
    <x v="0"/>
    <s v="United States"/>
    <s v="Denver"/>
    <x v="22"/>
    <n v="80219"/>
    <x v="1"/>
    <s v="OFF-ST-10000078"/>
    <x v="1"/>
    <x v="4"/>
    <s v="Tennsco 6- and 18-Compartment Lockers"/>
    <n v="636.40800000000013"/>
    <n v="3"/>
    <n v="0.2"/>
    <n v="-15.910200000000088"/>
    <n v="-2.5000000000000098E-4"/>
  </r>
  <r>
    <n v="2102"/>
    <x v="1021"/>
    <x v="2"/>
    <x v="418"/>
    <d v="2011-03-17T00:00:00"/>
    <s v="Standard Class"/>
    <s v="KT-16480"/>
    <s v="Kean Thornton"/>
    <x v="0"/>
    <s v="United States"/>
    <s v="Denver"/>
    <x v="22"/>
    <n v="80219"/>
    <x v="1"/>
    <s v="OFF-AR-10001044"/>
    <x v="1"/>
    <x v="6"/>
    <s v="BOSTON Ranger #55 Pencil Sharpener, Black"/>
    <n v="83.168000000000006"/>
    <n v="4"/>
    <n v="0.2"/>
    <n v="9.3563999999999936"/>
    <n v="1.1249999999999999E-3"/>
  </r>
  <r>
    <n v="2103"/>
    <x v="1022"/>
    <x v="2"/>
    <x v="667"/>
    <d v="2011-07-18T00:00:00"/>
    <s v="Same Day"/>
    <s v="AH-10120"/>
    <s v="Adrian Hane"/>
    <x v="2"/>
    <s v="United States"/>
    <s v="Tucson"/>
    <x v="16"/>
    <n v="85705"/>
    <x v="1"/>
    <s v="FUR-CH-10002372"/>
    <x v="0"/>
    <x v="1"/>
    <s v="Office Star - Ergonomically Designed Knee Chair"/>
    <n v="259.13600000000002"/>
    <n v="4"/>
    <n v="0.2"/>
    <n v="-25.913599999999988"/>
    <n v="-1E-3"/>
  </r>
  <r>
    <n v="2104"/>
    <x v="1023"/>
    <x v="3"/>
    <x v="668"/>
    <d v="2014-03-29T00:00:00"/>
    <s v="Second Class"/>
    <s v="BM-11650"/>
    <s v="Brian Moss"/>
    <x v="1"/>
    <s v="United States"/>
    <s v="New York City"/>
    <x v="15"/>
    <n v="10009"/>
    <x v="3"/>
    <s v="OFF-PA-10000357"/>
    <x v="1"/>
    <x v="10"/>
    <s v="Xerox 1888"/>
    <n v="221.92"/>
    <n v="4"/>
    <n v="0"/>
    <n v="106.52159999999999"/>
    <n v="4.7999999999999996E-3"/>
  </r>
  <r>
    <n v="2105"/>
    <x v="1023"/>
    <x v="3"/>
    <x v="668"/>
    <d v="2014-03-29T00:00:00"/>
    <s v="Second Class"/>
    <s v="BM-11650"/>
    <s v="Brian Moss"/>
    <x v="1"/>
    <s v="United States"/>
    <s v="New York City"/>
    <x v="15"/>
    <n v="10009"/>
    <x v="3"/>
    <s v="TEC-AC-10001266"/>
    <x v="2"/>
    <x v="11"/>
    <s v="Memorex Micro Travel Drive 8 GB"/>
    <n v="26"/>
    <n v="2"/>
    <n v="0"/>
    <n v="11.7"/>
    <n v="4.4999999999999997E-3"/>
  </r>
  <r>
    <n v="2106"/>
    <x v="1024"/>
    <x v="2"/>
    <x v="587"/>
    <d v="2011-10-05T00:00:00"/>
    <s v="Standard Class"/>
    <s v="BW-11200"/>
    <s v="Ben Wallace"/>
    <x v="0"/>
    <s v="United States"/>
    <s v="Boynton Beach"/>
    <x v="2"/>
    <n v="33437"/>
    <x v="0"/>
    <s v="OFF-PA-10004888"/>
    <x v="1"/>
    <x v="10"/>
    <s v="Xerox 217"/>
    <n v="15.552000000000003"/>
    <n v="3"/>
    <n v="0.2"/>
    <n v="5.4432"/>
    <n v="3.5000000000000001E-3"/>
  </r>
  <r>
    <n v="2107"/>
    <x v="1025"/>
    <x v="2"/>
    <x v="467"/>
    <d v="2011-09-26T00:00:00"/>
    <s v="Same Day"/>
    <s v="HG-14965"/>
    <s v="Henry Goldwyn"/>
    <x v="1"/>
    <s v="United States"/>
    <s v="Mesquite"/>
    <x v="5"/>
    <n v="75150"/>
    <x v="2"/>
    <s v="OFF-BI-10003460"/>
    <x v="1"/>
    <x v="8"/>
    <s v="Acco 3-Hole Punch"/>
    <n v="0.87599999999999978"/>
    <n v="1"/>
    <n v="0.8"/>
    <n v="-1.4016000000000002"/>
    <n v="-1.6E-2"/>
  </r>
  <r>
    <n v="2108"/>
    <x v="1026"/>
    <x v="1"/>
    <x v="89"/>
    <d v="2012-10-31T00:00:00"/>
    <s v="Same Day"/>
    <s v="SG-20080"/>
    <s v="Sandra Glassco"/>
    <x v="0"/>
    <s v="United States"/>
    <s v="Redlands"/>
    <x v="1"/>
    <n v="92374"/>
    <x v="1"/>
    <s v="OFF-PA-10000157"/>
    <x v="1"/>
    <x v="10"/>
    <s v="Xerox 191"/>
    <n v="19.98"/>
    <n v="1"/>
    <n v="0"/>
    <n v="9.3905999999999992"/>
    <n v="4.7000000000000002E-3"/>
  </r>
  <r>
    <n v="2109"/>
    <x v="1026"/>
    <x v="1"/>
    <x v="89"/>
    <d v="2012-10-31T00:00:00"/>
    <s v="Same Day"/>
    <s v="SG-20080"/>
    <s v="Sandra Glassco"/>
    <x v="0"/>
    <s v="United States"/>
    <s v="Redlands"/>
    <x v="1"/>
    <n v="92374"/>
    <x v="1"/>
    <s v="OFF-BI-10004519"/>
    <x v="1"/>
    <x v="8"/>
    <s v="GBC DocuBind P100 Manual Binding Machine"/>
    <n v="398.35199999999998"/>
    <n v="3"/>
    <n v="0.2"/>
    <n v="124.48499999999999"/>
    <n v="3.1250000000000002E-3"/>
  </r>
  <r>
    <n v="2110"/>
    <x v="1026"/>
    <x v="1"/>
    <x v="89"/>
    <d v="2012-10-31T00:00:00"/>
    <s v="Same Day"/>
    <s v="SG-20080"/>
    <s v="Sandra Glassco"/>
    <x v="0"/>
    <s v="United States"/>
    <s v="Redlands"/>
    <x v="1"/>
    <n v="92374"/>
    <x v="1"/>
    <s v="OFF-AR-10004272"/>
    <x v="1"/>
    <x v="6"/>
    <s v="Newell 308"/>
    <n v="5.04"/>
    <n v="3"/>
    <n v="0"/>
    <n v="1.2599999999999998"/>
    <n v="2.5000000000000001E-3"/>
  </r>
  <r>
    <n v="2111"/>
    <x v="1026"/>
    <x v="1"/>
    <x v="89"/>
    <d v="2012-10-31T00:00:00"/>
    <s v="Same Day"/>
    <s v="SG-20080"/>
    <s v="Sandra Glassco"/>
    <x v="0"/>
    <s v="United States"/>
    <s v="Redlands"/>
    <x v="1"/>
    <n v="92374"/>
    <x v="1"/>
    <s v="OFF-FA-10000585"/>
    <x v="1"/>
    <x v="13"/>
    <s v="OIC Bulk Pack Metal Binder Clips"/>
    <n v="17.450000000000003"/>
    <n v="5"/>
    <n v="0"/>
    <n v="8.0269999999999992"/>
    <n v="4.5999999999999999E-3"/>
  </r>
  <r>
    <n v="2112"/>
    <x v="1026"/>
    <x v="1"/>
    <x v="89"/>
    <d v="2012-10-31T00:00:00"/>
    <s v="Same Day"/>
    <s v="SG-20080"/>
    <s v="Sandra Glassco"/>
    <x v="0"/>
    <s v="United States"/>
    <s v="Redlands"/>
    <x v="1"/>
    <n v="92374"/>
    <x v="1"/>
    <s v="FUR-CH-10004218"/>
    <x v="0"/>
    <x v="1"/>
    <s v="Global Fabric Manager's Chair, Dark Gray"/>
    <n v="323.13600000000002"/>
    <n v="4"/>
    <n v="0.2"/>
    <n v="20.196000000000012"/>
    <n v="6.2500000000000001E-4"/>
  </r>
  <r>
    <n v="2113"/>
    <x v="1026"/>
    <x v="1"/>
    <x v="89"/>
    <d v="2012-10-31T00:00:00"/>
    <s v="Same Day"/>
    <s v="SG-20080"/>
    <s v="Sandra Glassco"/>
    <x v="0"/>
    <s v="United States"/>
    <s v="Redlands"/>
    <x v="1"/>
    <n v="92374"/>
    <x v="1"/>
    <s v="OFF-SU-10004231"/>
    <x v="1"/>
    <x v="14"/>
    <s v="Acme Tagit Stainless Steel Antibacterial Scissors"/>
    <n v="29.700000000000003"/>
    <n v="3"/>
    <n v="0"/>
    <n v="8.0190000000000001"/>
    <n v="2.7000000000000001E-3"/>
  </r>
  <r>
    <n v="2114"/>
    <x v="1026"/>
    <x v="1"/>
    <x v="89"/>
    <d v="2012-10-31T00:00:00"/>
    <s v="Same Day"/>
    <s v="SG-20080"/>
    <s v="Sandra Glassco"/>
    <x v="0"/>
    <s v="United States"/>
    <s v="Redlands"/>
    <x v="1"/>
    <n v="92374"/>
    <x v="1"/>
    <s v="TEC-PH-10001578"/>
    <x v="2"/>
    <x v="7"/>
    <s v="Polycom SoundStation2 EX Conference phone"/>
    <n v="1295.8400000000001"/>
    <n v="4"/>
    <n v="0.2"/>
    <n v="145.78199999999993"/>
    <n v="1.1249999999999999E-3"/>
  </r>
  <r>
    <n v="2115"/>
    <x v="1026"/>
    <x v="1"/>
    <x v="89"/>
    <d v="2012-10-31T00:00:00"/>
    <s v="Same Day"/>
    <s v="SG-20080"/>
    <s v="Sandra Glassco"/>
    <x v="0"/>
    <s v="United States"/>
    <s v="Redlands"/>
    <x v="1"/>
    <n v="92374"/>
    <x v="1"/>
    <s v="OFF-ST-10003638"/>
    <x v="1"/>
    <x v="4"/>
    <s v="Mobile Personal File Cube"/>
    <n v="46.84"/>
    <n v="2"/>
    <n v="0"/>
    <n v="12.646799999999999"/>
    <n v="2.7000000000000001E-3"/>
  </r>
  <r>
    <n v="2116"/>
    <x v="1026"/>
    <x v="1"/>
    <x v="89"/>
    <d v="2012-10-31T00:00:00"/>
    <s v="Same Day"/>
    <s v="SG-20080"/>
    <s v="Sandra Glassco"/>
    <x v="0"/>
    <s v="United States"/>
    <s v="Redlands"/>
    <x v="1"/>
    <n v="92374"/>
    <x v="1"/>
    <s v="FUR-BO-10002213"/>
    <x v="0"/>
    <x v="0"/>
    <s v="DMI Eclipse Executive Suite Bookcases"/>
    <n v="425.83300000000003"/>
    <n v="1"/>
    <n v="0.15"/>
    <n v="20.03919999999998"/>
    <n v="4.7058823529411701E-4"/>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n v="-6.6666666666666697E-4"/>
  </r>
  <r>
    <n v="2118"/>
    <x v="1028"/>
    <x v="0"/>
    <x v="251"/>
    <d v="2013-09-24T00:00:00"/>
    <s v="Standard Class"/>
    <s v="SW-20245"/>
    <s v="Scot Wooten"/>
    <x v="0"/>
    <s v="United States"/>
    <s v="Stockton"/>
    <x v="1"/>
    <n v="95207"/>
    <x v="1"/>
    <s v="OFF-PA-10002222"/>
    <x v="1"/>
    <x v="10"/>
    <s v="Xerox Color Copier Paper, 11&quot; x 17&quot;, Ream"/>
    <n v="159.88"/>
    <n v="7"/>
    <n v="0"/>
    <n v="73.544799999999995"/>
    <n v="4.5999999999999999E-3"/>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n v="4.4999999999999997E-3"/>
  </r>
  <r>
    <n v="2120"/>
    <x v="1029"/>
    <x v="3"/>
    <x v="669"/>
    <d v="2014-04-16T00:00:00"/>
    <s v="First Class"/>
    <s v="RW-19630"/>
    <s v="Rob Williams"/>
    <x v="1"/>
    <s v="United States"/>
    <s v="Seattle"/>
    <x v="4"/>
    <n v="98105"/>
    <x v="1"/>
    <s v="OFF-BI-10003091"/>
    <x v="1"/>
    <x v="8"/>
    <s v="GBC DocuBind TL200 Manual Binding Machine"/>
    <n v="895.92"/>
    <n v="5"/>
    <n v="0.2"/>
    <n v="302.37299999999993"/>
    <n v="3.375E-3"/>
  </r>
  <r>
    <n v="2121"/>
    <x v="1030"/>
    <x v="3"/>
    <x v="363"/>
    <d v="2014-01-14T00:00:00"/>
    <s v="Standard Class"/>
    <s v="TS-21085"/>
    <s v="Thais Sissman"/>
    <x v="0"/>
    <s v="United States"/>
    <s v="Ormond Beach"/>
    <x v="2"/>
    <n v="32174"/>
    <x v="0"/>
    <s v="OFF-BI-10000145"/>
    <x v="1"/>
    <x v="8"/>
    <s v="Zipper Ring Binder Pockets"/>
    <n v="2.8080000000000007"/>
    <n v="3"/>
    <n v="0.7"/>
    <n v="-1.9656000000000002"/>
    <n v="-7.0000000000000001E-3"/>
  </r>
  <r>
    <n v="2122"/>
    <x v="1031"/>
    <x v="3"/>
    <x v="45"/>
    <d v="2014-11-12T00:00:00"/>
    <s v="First Class"/>
    <s v="JB-15400"/>
    <s v="Jennifer Braxton"/>
    <x v="1"/>
    <s v="United States"/>
    <s v="Sunnyvale"/>
    <x v="1"/>
    <n v="94086"/>
    <x v="1"/>
    <s v="FUR-CH-10003061"/>
    <x v="0"/>
    <x v="1"/>
    <s v="Global Leather Task Chair, Black"/>
    <n v="215.976"/>
    <n v="3"/>
    <n v="0.2"/>
    <n v="-2.6997000000000355"/>
    <n v="-1.2500000000000201E-4"/>
  </r>
  <r>
    <n v="2123"/>
    <x v="1032"/>
    <x v="3"/>
    <x v="585"/>
    <d v="2014-09-25T00:00:00"/>
    <s v="Second Class"/>
    <s v="EH-14005"/>
    <s v="Erica Hernandez"/>
    <x v="2"/>
    <s v="United States"/>
    <s v="Lansing"/>
    <x v="12"/>
    <n v="48911"/>
    <x v="2"/>
    <s v="FUR-BO-10001972"/>
    <x v="0"/>
    <x v="0"/>
    <s v="O'Sullivan 4-Shelf Bookcase in Odessa Pine"/>
    <n v="241.96"/>
    <n v="2"/>
    <n v="0"/>
    <n v="41.133199999999988"/>
    <n v="1.6999999999999999E-3"/>
  </r>
  <r>
    <n v="2124"/>
    <x v="1032"/>
    <x v="3"/>
    <x v="585"/>
    <d v="2014-09-25T00:00:00"/>
    <s v="Second Class"/>
    <s v="EH-14005"/>
    <s v="Erica Hernandez"/>
    <x v="2"/>
    <s v="United States"/>
    <s v="Lansing"/>
    <x v="12"/>
    <n v="48911"/>
    <x v="2"/>
    <s v="OFF-LA-10000134"/>
    <x v="1"/>
    <x v="2"/>
    <s v="Avery 511"/>
    <n v="27.72"/>
    <n v="9"/>
    <n v="0"/>
    <n v="13.3056"/>
    <n v="4.7999999999999996E-3"/>
  </r>
  <r>
    <n v="2125"/>
    <x v="1033"/>
    <x v="3"/>
    <x v="96"/>
    <d v="2014-12-06T00:00:00"/>
    <s v="Standard Class"/>
    <s v="EH-14005"/>
    <s v="Erica Hernandez"/>
    <x v="2"/>
    <s v="United States"/>
    <s v="Philadelphia"/>
    <x v="9"/>
    <n v="19143"/>
    <x v="3"/>
    <s v="OFF-EN-10003040"/>
    <x v="1"/>
    <x v="12"/>
    <s v="Quality Park Security Envelopes"/>
    <n v="104.68000000000002"/>
    <n v="5"/>
    <n v="0.2"/>
    <n v="35.329499999999996"/>
    <n v="3.375E-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n v="1.5E-3"/>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n v="1.25E-4"/>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n v="9.9999999999999894E-4"/>
  </r>
  <r>
    <n v="2129"/>
    <x v="1035"/>
    <x v="1"/>
    <x v="242"/>
    <d v="2012-10-09T00:00:00"/>
    <s v="Standard Class"/>
    <s v="JK-16120"/>
    <s v="Julie Kriz"/>
    <x v="2"/>
    <s v="United States"/>
    <s v="Philadelphia"/>
    <x v="9"/>
    <n v="19134"/>
    <x v="3"/>
    <s v="OFF-PA-10001293"/>
    <x v="1"/>
    <x v="10"/>
    <s v="Xerox 1946"/>
    <n v="20.736000000000004"/>
    <n v="4"/>
    <n v="0.2"/>
    <n v="7.2576000000000001"/>
    <n v="3.5000000000000001E-3"/>
  </r>
  <r>
    <n v="2130"/>
    <x v="1036"/>
    <x v="2"/>
    <x v="671"/>
    <d v="2011-05-22T00:00:00"/>
    <s v="Second Class"/>
    <s v="RF-19345"/>
    <s v="Randy Ferguson"/>
    <x v="1"/>
    <s v="United States"/>
    <s v="Dover"/>
    <x v="38"/>
    <n v="3820"/>
    <x v="3"/>
    <s v="OFF-AP-10000124"/>
    <x v="1"/>
    <x v="9"/>
    <s v="Acco 6 Outlet Guardian Basic Surge Suppressor"/>
    <n v="33.28"/>
    <n v="4"/>
    <n v="0"/>
    <n v="9.3184000000000005"/>
    <n v="2.8E-3"/>
  </r>
  <r>
    <n v="2131"/>
    <x v="1036"/>
    <x v="2"/>
    <x v="671"/>
    <d v="2011-05-22T00:00:00"/>
    <s v="Second Class"/>
    <s v="RF-19345"/>
    <s v="Randy Ferguson"/>
    <x v="1"/>
    <s v="United States"/>
    <s v="Dover"/>
    <x v="38"/>
    <n v="3820"/>
    <x v="3"/>
    <s v="OFF-AR-10004511"/>
    <x v="1"/>
    <x v="6"/>
    <s v="Sanford Colorific Scented Colored Pencils, 12/Pack"/>
    <n v="38.520000000000003"/>
    <n v="9"/>
    <n v="0"/>
    <n v="11.9412"/>
    <n v="3.0999999999999999E-3"/>
  </r>
  <r>
    <n v="2132"/>
    <x v="1036"/>
    <x v="2"/>
    <x v="671"/>
    <d v="2011-05-22T00:00:00"/>
    <s v="Second Class"/>
    <s v="RF-19345"/>
    <s v="Randy Ferguson"/>
    <x v="1"/>
    <s v="United States"/>
    <s v="Dover"/>
    <x v="38"/>
    <n v="3820"/>
    <x v="3"/>
    <s v="FUR-FU-10000076"/>
    <x v="0"/>
    <x v="5"/>
    <s v="24-Hour Round Wall Clock"/>
    <n v="139.86000000000001"/>
    <n v="7"/>
    <n v="0"/>
    <n v="60.139800000000015"/>
    <n v="4.3E-3"/>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n v="4.5999999999999999E-3"/>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n v="-8.0000000000000002E-3"/>
  </r>
  <r>
    <n v="2135"/>
    <x v="1038"/>
    <x v="1"/>
    <x v="672"/>
    <d v="2012-12-04T00:00:00"/>
    <s v="Standard Class"/>
    <s v="WB-21850"/>
    <s v="William Brown"/>
    <x v="0"/>
    <s v="United States"/>
    <s v="Philadelphia"/>
    <x v="9"/>
    <n v="19134"/>
    <x v="3"/>
    <s v="OFF-FA-10000053"/>
    <x v="1"/>
    <x v="13"/>
    <s v="Revere Boxed Rubber Bands by Revere"/>
    <n v="10.584"/>
    <n v="7"/>
    <n v="0.2"/>
    <n v="-2.3813999999999993"/>
    <n v="-2.2499999999999998E-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n v="1.66666666666667E-3"/>
  </r>
  <r>
    <n v="2137"/>
    <x v="1039"/>
    <x v="1"/>
    <x v="620"/>
    <d v="2013-01-05T00:00:00"/>
    <s v="Standard Class"/>
    <s v="TB-21625"/>
    <s v="Trudy Brown"/>
    <x v="0"/>
    <s v="United States"/>
    <s v="Grand Prairie"/>
    <x v="5"/>
    <n v="75051"/>
    <x v="2"/>
    <s v="FUR-FU-10002364"/>
    <x v="0"/>
    <x v="5"/>
    <s v="Eldon Expressions Wood Desk Accessories, Oak"/>
    <n v="14.76"/>
    <n v="5"/>
    <n v="0.6"/>
    <n v="-11.439000000000004"/>
    <n v="-7.7499999999999999E-3"/>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n v="-1.6E-2"/>
  </r>
  <r>
    <n v="2139"/>
    <x v="1040"/>
    <x v="3"/>
    <x v="673"/>
    <d v="2014-11-17T00:00:00"/>
    <s v="Same Day"/>
    <s v="CB-12415"/>
    <s v="Christy Brittain"/>
    <x v="0"/>
    <s v="United States"/>
    <s v="New York City"/>
    <x v="15"/>
    <n v="10009"/>
    <x v="3"/>
    <s v="OFF-PA-10004092"/>
    <x v="1"/>
    <x v="10"/>
    <s v="Tops Green Bar Computer Printout Paper"/>
    <n v="146.82"/>
    <n v="3"/>
    <n v="0"/>
    <n v="73.41"/>
    <n v="5.0000000000000001E-3"/>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n v="3.375E-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n v="2.5999999999999999E-3"/>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n v="-3.5000000000000001E-3"/>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n v="3.2499999999999999E-3"/>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n v="-2E-3"/>
  </r>
  <r>
    <n v="2145"/>
    <x v="1042"/>
    <x v="0"/>
    <x v="142"/>
    <d v="2013-09-06T00:00:00"/>
    <s v="Standard Class"/>
    <s v="DK-13225"/>
    <s v="Dean Katz"/>
    <x v="1"/>
    <s v="United States"/>
    <s v="Philadelphia"/>
    <x v="9"/>
    <n v="19140"/>
    <x v="3"/>
    <s v="OFF-FA-10002780"/>
    <x v="1"/>
    <x v="13"/>
    <s v="Staples"/>
    <n v="16.687999999999999"/>
    <n v="7"/>
    <n v="0.2"/>
    <n v="5.4235999999999995"/>
    <n v="3.2499999999999999E-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n v="-4.2857142857142898E-4"/>
  </r>
  <r>
    <n v="2147"/>
    <x v="1043"/>
    <x v="0"/>
    <x v="674"/>
    <d v="2013-06-30T00:00:00"/>
    <s v="Standard Class"/>
    <s v="TS-21160"/>
    <s v="Theresa Swint"/>
    <x v="1"/>
    <s v="United States"/>
    <s v="York"/>
    <x v="9"/>
    <n v="17403"/>
    <x v="3"/>
    <s v="OFF-BI-10004781"/>
    <x v="1"/>
    <x v="8"/>
    <s v="GBC Wire Binding Strips"/>
    <n v="38.088000000000001"/>
    <n v="4"/>
    <n v="0.7"/>
    <n v="-27.93119999999999"/>
    <n v="-7.3333333333333297E-3"/>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n v="-2E-3"/>
  </r>
  <r>
    <n v="2149"/>
    <x v="1044"/>
    <x v="2"/>
    <x v="432"/>
    <d v="2011-12-17T00:00:00"/>
    <s v="Standard Class"/>
    <s v="WB-21850"/>
    <s v="William Brown"/>
    <x v="0"/>
    <s v="United States"/>
    <s v="Concord"/>
    <x v="1"/>
    <n v="94521"/>
    <x v="1"/>
    <s v="FUR-FU-10003975"/>
    <x v="0"/>
    <x v="5"/>
    <s v="Eldon Advantage Chair Mats for Low to Medium Pile Carpets"/>
    <n v="43.31"/>
    <n v="1"/>
    <n v="0"/>
    <n v="4.330999999999996"/>
    <n v="9.9999999999999894E-4"/>
  </r>
  <r>
    <n v="2150"/>
    <x v="1045"/>
    <x v="3"/>
    <x v="185"/>
    <d v="2014-04-06T00:00:00"/>
    <s v="Standard Class"/>
    <s v="DO-13435"/>
    <s v="Denny Ordway"/>
    <x v="0"/>
    <s v="United States"/>
    <s v="New York City"/>
    <x v="15"/>
    <n v="10035"/>
    <x v="3"/>
    <s v="TEC-PH-10001536"/>
    <x v="2"/>
    <x v="7"/>
    <s v="Spigen Samsung Galaxy S5 Case Wallet"/>
    <n v="84.949999999999989"/>
    <n v="5"/>
    <n v="0"/>
    <n v="22.086999999999996"/>
    <n v="2.5999999999999999E-3"/>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n v="-2.2857142857142898E-3"/>
  </r>
  <r>
    <n v="2152"/>
    <x v="1047"/>
    <x v="2"/>
    <x v="156"/>
    <d v="2011-11-29T00:00:00"/>
    <s v="Second Class"/>
    <s v="RB-19435"/>
    <s v="Richard Bierner"/>
    <x v="0"/>
    <s v="United States"/>
    <s v="Saint Louis"/>
    <x v="25"/>
    <n v="63116"/>
    <x v="2"/>
    <s v="TEC-AC-10001772"/>
    <x v="2"/>
    <x v="11"/>
    <s v="Memorex Mini Travel Drive 16 GB USB 2.0 Flash Drive"/>
    <n v="111.79"/>
    <n v="7"/>
    <n v="0"/>
    <n v="43.598100000000002"/>
    <n v="3.8999999999999998E-3"/>
  </r>
  <r>
    <n v="2153"/>
    <x v="1048"/>
    <x v="1"/>
    <x v="6"/>
    <d v="2012-11-26T00:00:00"/>
    <s v="Standard Class"/>
    <s v="AR-10540"/>
    <s v="Andy Reiter"/>
    <x v="0"/>
    <s v="United States"/>
    <s v="Quincy"/>
    <x v="31"/>
    <n v="2169"/>
    <x v="3"/>
    <s v="OFF-PA-10002586"/>
    <x v="1"/>
    <x v="10"/>
    <s v="Xerox 1970"/>
    <n v="14.940000000000001"/>
    <n v="3"/>
    <n v="0"/>
    <n v="7.0218000000000007"/>
    <n v="4.7000000000000002E-3"/>
  </r>
  <r>
    <n v="2154"/>
    <x v="1049"/>
    <x v="0"/>
    <x v="216"/>
    <d v="2013-07-19T00:00:00"/>
    <s v="Standard Class"/>
    <s v="DR-12880"/>
    <s v="Dan Reichenbach"/>
    <x v="1"/>
    <s v="United States"/>
    <s v="New York City"/>
    <x v="15"/>
    <n v="10009"/>
    <x v="3"/>
    <s v="OFF-BI-10004094"/>
    <x v="1"/>
    <x v="8"/>
    <s v="GBC Standard Plastic Binding Systems Combs"/>
    <n v="14.16"/>
    <n v="2"/>
    <n v="0.2"/>
    <n v="5.133"/>
    <n v="3.6250000000000002E-3"/>
  </r>
  <r>
    <n v="2155"/>
    <x v="1050"/>
    <x v="0"/>
    <x v="567"/>
    <d v="2013-05-06T00:00:00"/>
    <s v="Standard Class"/>
    <s v="BF-11170"/>
    <s v="Ben Ferrer"/>
    <x v="2"/>
    <s v="United States"/>
    <s v="Dallas"/>
    <x v="5"/>
    <n v="75081"/>
    <x v="2"/>
    <s v="FUR-FU-10004973"/>
    <x v="0"/>
    <x v="5"/>
    <s v="Flat Face Poster Frame"/>
    <n v="22.608000000000001"/>
    <n v="3"/>
    <n v="0.6"/>
    <n v="-10.173599999999997"/>
    <n v="-4.4999999999999997E-3"/>
  </r>
  <r>
    <n v="2156"/>
    <x v="1051"/>
    <x v="0"/>
    <x v="197"/>
    <d v="2013-07-28T00:00:00"/>
    <s v="Second Class"/>
    <s v="LB-16735"/>
    <s v="Larry Blacks"/>
    <x v="0"/>
    <s v="United States"/>
    <s v="Los Angeles"/>
    <x v="1"/>
    <n v="90032"/>
    <x v="1"/>
    <s v="OFF-FA-10000624"/>
    <x v="1"/>
    <x v="13"/>
    <s v="OIC Binder Clips"/>
    <n v="21.48"/>
    <n v="6"/>
    <n v="0"/>
    <n v="10.74"/>
    <n v="5.0000000000000001E-3"/>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n v="5.9999999999999995E-4"/>
  </r>
  <r>
    <n v="2159"/>
    <x v="1053"/>
    <x v="3"/>
    <x v="208"/>
    <d v="2014-10-27T00:00:00"/>
    <s v="Standard Class"/>
    <s v="NK-18490"/>
    <s v="Neil Knudson"/>
    <x v="2"/>
    <s v="United States"/>
    <s v="Deltona"/>
    <x v="2"/>
    <n v="32725"/>
    <x v="0"/>
    <s v="OFF-AR-10004956"/>
    <x v="1"/>
    <x v="6"/>
    <s v="Newell 33"/>
    <n v="17.856000000000002"/>
    <n v="4"/>
    <n v="0.2"/>
    <n v="2.0087999999999973"/>
    <n v="1.1249999999999999E-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n v="-1.7000000000000001E-2"/>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n v="3.7499999999999999E-3"/>
  </r>
  <r>
    <n v="2162"/>
    <x v="1056"/>
    <x v="0"/>
    <x v="676"/>
    <d v="2013-01-12T00:00:00"/>
    <s v="Standard Class"/>
    <s v="DW-13480"/>
    <s v="Dianna Wilson"/>
    <x v="2"/>
    <s v="United States"/>
    <s v="Oakland"/>
    <x v="1"/>
    <n v="94601"/>
    <x v="1"/>
    <s v="OFF-AR-10003696"/>
    <x v="1"/>
    <x v="6"/>
    <s v="Panasonic KP-350BK Electric Pencil Sharpener with Auto Stop"/>
    <n v="34.58"/>
    <n v="1"/>
    <n v="0"/>
    <n v="10.028199999999998"/>
    <n v="2.8999999999999998E-3"/>
  </r>
  <r>
    <n v="2163"/>
    <x v="1057"/>
    <x v="3"/>
    <x v="677"/>
    <d v="2014-03-20T00:00:00"/>
    <s v="Standard Class"/>
    <s v="KF-16285"/>
    <s v="Karen Ferguson"/>
    <x v="2"/>
    <s v="United States"/>
    <s v="Manteca"/>
    <x v="1"/>
    <n v="95336"/>
    <x v="1"/>
    <s v="OFF-PA-10004359"/>
    <x v="1"/>
    <x v="10"/>
    <s v="Multicolor Computer Printout Paper"/>
    <n v="314.54999999999995"/>
    <n v="3"/>
    <n v="0"/>
    <n v="150.98399999999998"/>
    <n v="4.7999999999999996E-3"/>
  </r>
  <r>
    <n v="2164"/>
    <x v="1058"/>
    <x v="0"/>
    <x v="63"/>
    <d v="2013-10-20T00:00:00"/>
    <s v="Standard Class"/>
    <s v="HA-14920"/>
    <s v="Helen Andreada"/>
    <x v="0"/>
    <s v="United States"/>
    <s v="Laredo"/>
    <x v="5"/>
    <n v="78041"/>
    <x v="2"/>
    <s v="TEC-AC-10002402"/>
    <x v="2"/>
    <x v="11"/>
    <s v="Razer Kraken PRO Over Ear PC and Music Headset"/>
    <n v="191.976"/>
    <n v="3"/>
    <n v="0.2"/>
    <n v="23.996999999999986"/>
    <n v="1.25E-3"/>
  </r>
  <r>
    <n v="2165"/>
    <x v="1058"/>
    <x v="0"/>
    <x v="63"/>
    <d v="2013-10-20T00:00:00"/>
    <s v="Standard Class"/>
    <s v="HA-14920"/>
    <s v="Helen Andreada"/>
    <x v="0"/>
    <s v="United States"/>
    <s v="Laredo"/>
    <x v="5"/>
    <n v="78041"/>
    <x v="2"/>
    <s v="OFF-PA-10000551"/>
    <x v="1"/>
    <x v="10"/>
    <s v="Array Memo Cubes"/>
    <n v="8.2880000000000003"/>
    <n v="2"/>
    <n v="0.2"/>
    <n v="3.0043999999999995"/>
    <n v="3.6250000000000002E-3"/>
  </r>
  <r>
    <n v="2166"/>
    <x v="1058"/>
    <x v="0"/>
    <x v="63"/>
    <d v="2013-10-20T00:00:00"/>
    <s v="Standard Class"/>
    <s v="HA-14920"/>
    <s v="Helen Andreada"/>
    <x v="0"/>
    <s v="United States"/>
    <s v="Laredo"/>
    <x v="5"/>
    <n v="78041"/>
    <x v="2"/>
    <s v="FUR-FU-10003394"/>
    <x v="0"/>
    <x v="5"/>
    <s v="Tenex &quot;The Solids&quot; Textured Chair Mats"/>
    <n v="139.91999999999999"/>
    <n v="5"/>
    <n v="0.6"/>
    <n v="-150.41399999999999"/>
    <n v="-1.0749999999999999E-2"/>
  </r>
  <r>
    <n v="2167"/>
    <x v="1058"/>
    <x v="0"/>
    <x v="63"/>
    <d v="2013-10-20T00:00:00"/>
    <s v="Standard Class"/>
    <s v="HA-14920"/>
    <s v="Helen Andreada"/>
    <x v="0"/>
    <s v="United States"/>
    <s v="Laredo"/>
    <x v="5"/>
    <n v="78041"/>
    <x v="2"/>
    <s v="OFF-AR-10002067"/>
    <x v="1"/>
    <x v="6"/>
    <s v="Newell 334"/>
    <n v="15.872"/>
    <n v="1"/>
    <n v="0.2"/>
    <n v="1.1904000000000003"/>
    <n v="7.5000000000000002E-4"/>
  </r>
  <r>
    <n v="2168"/>
    <x v="1058"/>
    <x v="0"/>
    <x v="63"/>
    <d v="2013-10-20T00:00:00"/>
    <s v="Standard Class"/>
    <s v="HA-14920"/>
    <s v="Helen Andreada"/>
    <x v="0"/>
    <s v="United States"/>
    <s v="Laredo"/>
    <x v="5"/>
    <n v="78041"/>
    <x v="2"/>
    <s v="OFF-BI-10004140"/>
    <x v="1"/>
    <x v="8"/>
    <s v="Avery Non-Stick Binders"/>
    <n v="6.2859999999999987"/>
    <n v="7"/>
    <n v="0.8"/>
    <n v="-11.000500000000008"/>
    <n v="-1.7500000000000002E-2"/>
  </r>
  <r>
    <n v="2169"/>
    <x v="1059"/>
    <x v="3"/>
    <x v="678"/>
    <d v="2014-01-31T00:00:00"/>
    <s v="Second Class"/>
    <s v="JH-15820"/>
    <s v="John Huston"/>
    <x v="0"/>
    <s v="United States"/>
    <s v="Kent"/>
    <x v="24"/>
    <n v="44240"/>
    <x v="3"/>
    <s v="OFF-AR-10004078"/>
    <x v="1"/>
    <x v="6"/>
    <s v="Newell 312"/>
    <n v="14.015999999999998"/>
    <n v="3"/>
    <n v="0.2"/>
    <n v="1.7519999999999998"/>
    <n v="1.25E-3"/>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n v="-1.25E-3"/>
  </r>
  <r>
    <n v="2171"/>
    <x v="1059"/>
    <x v="3"/>
    <x v="678"/>
    <d v="2014-01-31T00:00:00"/>
    <s v="Second Class"/>
    <s v="JH-15820"/>
    <s v="John Huston"/>
    <x v="0"/>
    <s v="United States"/>
    <s v="Kent"/>
    <x v="24"/>
    <n v="44240"/>
    <x v="3"/>
    <s v="TEC-PH-10003931"/>
    <x v="2"/>
    <x v="7"/>
    <s v="JBL Micro Wireless Portable Bluetooth Speaker"/>
    <n v="107.982"/>
    <n v="3"/>
    <n v="0.4"/>
    <n v="-26.995499999999993"/>
    <n v="-2.5000000000000001E-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n v="-2.8571428571428601E-4"/>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n v="3.5000000000000001E-3"/>
  </r>
  <r>
    <n v="2174"/>
    <x v="1062"/>
    <x v="0"/>
    <x v="679"/>
    <d v="2013-08-05T00:00:00"/>
    <s v="Standard Class"/>
    <s v="LS-16975"/>
    <s v="Lindsay Shagiari"/>
    <x v="2"/>
    <s v="United States"/>
    <s v="Houston"/>
    <x v="5"/>
    <n v="77070"/>
    <x v="2"/>
    <s v="OFF-BI-10002353"/>
    <x v="1"/>
    <x v="8"/>
    <s v="GBC VeloBind Cover Sets"/>
    <n v="9.2639999999999976"/>
    <n v="3"/>
    <n v="0.8"/>
    <n v="-13.895999999999997"/>
    <n v="-1.4999999999999999E-2"/>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n v="1E-3"/>
  </r>
  <r>
    <n v="2176"/>
    <x v="1064"/>
    <x v="0"/>
    <x v="680"/>
    <d v="2013-10-22T00:00:00"/>
    <s v="Standard Class"/>
    <s v="PB-18805"/>
    <s v="Patrick Bzostek"/>
    <x v="2"/>
    <s v="United States"/>
    <s v="Salt Lake City"/>
    <x v="7"/>
    <n v="84106"/>
    <x v="1"/>
    <s v="OFF-PA-10000740"/>
    <x v="1"/>
    <x v="10"/>
    <s v="Xerox 1982"/>
    <n v="45.68"/>
    <n v="2"/>
    <n v="0"/>
    <n v="21.012799999999999"/>
    <n v="4.5999999999999999E-3"/>
  </r>
  <r>
    <n v="2177"/>
    <x v="1064"/>
    <x v="0"/>
    <x v="680"/>
    <d v="2013-10-22T00:00:00"/>
    <s v="Standard Class"/>
    <s v="PB-18805"/>
    <s v="Patrick Bzostek"/>
    <x v="2"/>
    <s v="United States"/>
    <s v="Salt Lake City"/>
    <x v="7"/>
    <n v="84106"/>
    <x v="1"/>
    <s v="OFF-PA-10003001"/>
    <x v="1"/>
    <x v="10"/>
    <s v="Xerox 1986"/>
    <n v="60.12"/>
    <n v="9"/>
    <n v="0"/>
    <n v="28.857599999999998"/>
    <n v="4.7999999999999996E-3"/>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n v="3.1250000000000002E-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n v="4.5999999999999999E-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n v="3.6250000000000002E-3"/>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n v="5.0000000000000001E-3"/>
  </r>
  <r>
    <n v="2182"/>
    <x v="1065"/>
    <x v="0"/>
    <x v="681"/>
    <d v="2013-05-12T00:00:00"/>
    <s v="Standard Class"/>
    <s v="CJ-12010"/>
    <s v="Caroline Jumper"/>
    <x v="0"/>
    <s v="United States"/>
    <s v="New York City"/>
    <x v="15"/>
    <n v="10009"/>
    <x v="3"/>
    <s v="FUR-CH-10002084"/>
    <x v="0"/>
    <x v="1"/>
    <s v="Hon Mobius Operator's Chair"/>
    <n v="442.76400000000001"/>
    <n v="4"/>
    <n v="0.1"/>
    <n v="59.035200000000003"/>
    <n v="1.33333333333333E-3"/>
  </r>
  <r>
    <n v="2183"/>
    <x v="1065"/>
    <x v="0"/>
    <x v="681"/>
    <d v="2013-05-12T00:00:00"/>
    <s v="Standard Class"/>
    <s v="CJ-12010"/>
    <s v="Caroline Jumper"/>
    <x v="0"/>
    <s v="United States"/>
    <s v="New York City"/>
    <x v="15"/>
    <n v="10009"/>
    <x v="3"/>
    <s v="TEC-MA-10000488"/>
    <x v="2"/>
    <x v="15"/>
    <s v="Bady BDG101FRU Card Printer"/>
    <n v="3999.95"/>
    <n v="5"/>
    <n v="0"/>
    <n v="1159.9854999999998"/>
    <n v="2.8999999999999998E-3"/>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n v="1.1000000000000001E-3"/>
  </r>
  <r>
    <n v="2185"/>
    <x v="1065"/>
    <x v="0"/>
    <x v="681"/>
    <d v="2013-05-12T00:00:00"/>
    <s v="Standard Class"/>
    <s v="CJ-12010"/>
    <s v="Caroline Jumper"/>
    <x v="0"/>
    <s v="United States"/>
    <s v="New York City"/>
    <x v="15"/>
    <n v="10009"/>
    <x v="3"/>
    <s v="FUR-FU-10001940"/>
    <x v="0"/>
    <x v="5"/>
    <s v="Staples"/>
    <n v="63.68"/>
    <n v="8"/>
    <n v="0"/>
    <n v="28.019200000000005"/>
    <n v="4.4000000000000003E-3"/>
  </r>
  <r>
    <n v="2186"/>
    <x v="1066"/>
    <x v="3"/>
    <x v="378"/>
    <d v="2014-08-05T00:00:00"/>
    <s v="Second Class"/>
    <s v="HK-14890"/>
    <s v="Heather Kirkland"/>
    <x v="1"/>
    <s v="United States"/>
    <s v="Salinas"/>
    <x v="1"/>
    <n v="93905"/>
    <x v="1"/>
    <s v="OFF-BI-10002735"/>
    <x v="1"/>
    <x v="8"/>
    <s v="GBC Prestige Therm-A-Bind Covers"/>
    <n v="54.896000000000008"/>
    <n v="2"/>
    <n v="0.2"/>
    <n v="18.5274"/>
    <n v="3.375E-3"/>
  </r>
  <r>
    <n v="2187"/>
    <x v="1067"/>
    <x v="0"/>
    <x v="216"/>
    <d v="2013-07-15T00:00:00"/>
    <s v="Same Day"/>
    <s v="RH-19600"/>
    <s v="Rob Haberlin"/>
    <x v="0"/>
    <s v="United States"/>
    <s v="Huntsville"/>
    <x v="19"/>
    <n v="35810"/>
    <x v="0"/>
    <s v="TEC-AC-10002345"/>
    <x v="2"/>
    <x v="11"/>
    <s v="HP Standard 104 key PS/2 Keyboard"/>
    <n v="29"/>
    <n v="2"/>
    <n v="0"/>
    <n v="7.25"/>
    <n v="2.5000000000000001E-3"/>
  </r>
  <r>
    <n v="2188"/>
    <x v="1068"/>
    <x v="3"/>
    <x v="682"/>
    <d v="2014-08-16T00:00:00"/>
    <s v="Standard Class"/>
    <s v="IL-15100"/>
    <s v="Ivan Liston"/>
    <x v="0"/>
    <s v="United States"/>
    <s v="Columbus"/>
    <x v="14"/>
    <n v="47201"/>
    <x v="2"/>
    <s v="OFF-EN-10003134"/>
    <x v="1"/>
    <x v="12"/>
    <s v="Staples"/>
    <n v="70.08"/>
    <n v="6"/>
    <n v="0"/>
    <n v="35.04"/>
    <n v="5.0000000000000001E-3"/>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n v="2.0999999999999999E-3"/>
  </r>
  <r>
    <n v="2190"/>
    <x v="1068"/>
    <x v="3"/>
    <x v="682"/>
    <d v="2014-08-16T00:00:00"/>
    <s v="Standard Class"/>
    <s v="IL-15100"/>
    <s v="Ivan Liston"/>
    <x v="0"/>
    <s v="United States"/>
    <s v="Columbus"/>
    <x v="14"/>
    <n v="47201"/>
    <x v="2"/>
    <s v="TEC-PH-10003645"/>
    <x v="2"/>
    <x v="7"/>
    <s v="Aastra 57i VoIP phone"/>
    <n v="1454.4900000000002"/>
    <n v="9"/>
    <n v="0"/>
    <n v="378.16740000000004"/>
    <n v="2.5999999999999999E-3"/>
  </r>
  <r>
    <n v="2191"/>
    <x v="1069"/>
    <x v="0"/>
    <x v="674"/>
    <d v="2013-06-30T00:00:00"/>
    <s v="Standard Class"/>
    <s v="AS-10240"/>
    <s v="Alan Shonely"/>
    <x v="0"/>
    <s v="United States"/>
    <s v="Los Angeles"/>
    <x v="1"/>
    <n v="90049"/>
    <x v="1"/>
    <s v="OFF-AP-10000692"/>
    <x v="1"/>
    <x v="9"/>
    <s v="Fellowes Mighty 8 Compact Surge Protector"/>
    <n v="60.81"/>
    <n v="3"/>
    <n v="0"/>
    <n v="17.026800000000001"/>
    <n v="2.8E-3"/>
  </r>
  <r>
    <n v="2192"/>
    <x v="1070"/>
    <x v="0"/>
    <x v="107"/>
    <d v="2013-12-18T00:00:00"/>
    <s v="Standard Class"/>
    <s v="AP-10915"/>
    <s v="Arthur Prichep"/>
    <x v="0"/>
    <s v="United States"/>
    <s v="Seattle"/>
    <x v="4"/>
    <n v="98105"/>
    <x v="1"/>
    <s v="OFF-BI-10001718"/>
    <x v="1"/>
    <x v="8"/>
    <s v="GBC DocuBind P50 Personal Binding Machine"/>
    <n v="153.55199999999999"/>
    <n v="3"/>
    <n v="0.2"/>
    <n v="51.823799999999999"/>
    <n v="3.375E-3"/>
  </r>
  <r>
    <n v="2193"/>
    <x v="1070"/>
    <x v="0"/>
    <x v="107"/>
    <d v="2013-12-18T00:00:00"/>
    <s v="Standard Class"/>
    <s v="AP-10915"/>
    <s v="Arthur Prichep"/>
    <x v="0"/>
    <s v="United States"/>
    <s v="Seattle"/>
    <x v="4"/>
    <n v="98105"/>
    <x v="1"/>
    <s v="OFF-AP-10002082"/>
    <x v="1"/>
    <x v="9"/>
    <s v="Holmes HEPA Air Purifier"/>
    <n v="65.34"/>
    <n v="3"/>
    <n v="0"/>
    <n v="22.869"/>
    <n v="3.5000000000000001E-3"/>
  </r>
  <r>
    <n v="2194"/>
    <x v="1070"/>
    <x v="0"/>
    <x v="107"/>
    <d v="2013-12-18T00:00:00"/>
    <s v="Standard Class"/>
    <s v="AP-10915"/>
    <s v="Arthur Prichep"/>
    <x v="0"/>
    <s v="United States"/>
    <s v="Seattle"/>
    <x v="4"/>
    <n v="98105"/>
    <x v="1"/>
    <s v="OFF-PA-10001125"/>
    <x v="1"/>
    <x v="10"/>
    <s v="Xerox 1988"/>
    <n v="123.92"/>
    <n v="4"/>
    <n v="0"/>
    <n v="55.763999999999996"/>
    <n v="4.4999999999999997E-3"/>
  </r>
  <r>
    <n v="2195"/>
    <x v="1070"/>
    <x v="0"/>
    <x v="107"/>
    <d v="2013-12-18T00:00:00"/>
    <s v="Standard Class"/>
    <s v="AP-10915"/>
    <s v="Arthur Prichep"/>
    <x v="0"/>
    <s v="United States"/>
    <s v="Seattle"/>
    <x v="4"/>
    <n v="98105"/>
    <x v="1"/>
    <s v="OFF-AP-10000252"/>
    <x v="1"/>
    <x v="9"/>
    <s v="Harmony HEPA Quiet Air Purifiers"/>
    <n v="35.099999999999994"/>
    <n v="3"/>
    <n v="0"/>
    <n v="12.285"/>
    <n v="3.5000000000000001E-3"/>
  </r>
  <r>
    <n v="2196"/>
    <x v="1070"/>
    <x v="0"/>
    <x v="107"/>
    <d v="2013-12-18T00:00:00"/>
    <s v="Standard Class"/>
    <s v="AP-10915"/>
    <s v="Arthur Prichep"/>
    <x v="0"/>
    <s v="United States"/>
    <s v="Seattle"/>
    <x v="4"/>
    <n v="98105"/>
    <x v="1"/>
    <s v="TEC-AC-10003038"/>
    <x v="2"/>
    <x v="11"/>
    <s v="Kingston Digital DataTraveler 16GB USB 2.0"/>
    <n v="44.75"/>
    <n v="5"/>
    <n v="0"/>
    <n v="8.5024999999999942"/>
    <n v="1.9E-3"/>
  </r>
  <r>
    <n v="2197"/>
    <x v="1071"/>
    <x v="0"/>
    <x v="49"/>
    <d v="2013-12-07T00:00:00"/>
    <s v="Standard Class"/>
    <s v="AG-10390"/>
    <s v="Allen Goldenen"/>
    <x v="0"/>
    <s v="United States"/>
    <s v="Knoxville"/>
    <x v="18"/>
    <n v="37918"/>
    <x v="0"/>
    <s v="OFF-AR-10000940"/>
    <x v="1"/>
    <x v="6"/>
    <s v="Newell 343"/>
    <n v="4.7039999999999997"/>
    <n v="2"/>
    <n v="0.2"/>
    <n v="0.41160000000000019"/>
    <n v="8.7500000000000002E-4"/>
  </r>
  <r>
    <n v="2198"/>
    <x v="1072"/>
    <x v="2"/>
    <x v="683"/>
    <d v="2011-12-04T00:00:00"/>
    <s v="Standard Class"/>
    <s v="BF-11080"/>
    <s v="Bart Folk"/>
    <x v="0"/>
    <s v="United States"/>
    <s v="Montgomery"/>
    <x v="19"/>
    <n v="36116"/>
    <x v="0"/>
    <s v="OFF-AR-10001954"/>
    <x v="1"/>
    <x v="6"/>
    <s v="Newell 331"/>
    <n v="14.669999999999998"/>
    <n v="3"/>
    <n v="0"/>
    <n v="3.9609000000000001"/>
    <n v="2.7000000000000001E-3"/>
  </r>
  <r>
    <n v="2199"/>
    <x v="1073"/>
    <x v="1"/>
    <x v="262"/>
    <d v="2012-04-02T00:00:00"/>
    <s v="Standard Class"/>
    <s v="CK-12205"/>
    <s v="Chloris Kastensmidt"/>
    <x v="0"/>
    <s v="United States"/>
    <s v="Philadelphia"/>
    <x v="9"/>
    <n v="19120"/>
    <x v="3"/>
    <s v="OFF-PA-10003177"/>
    <x v="1"/>
    <x v="10"/>
    <s v="Xerox 1999"/>
    <n v="15.552000000000003"/>
    <n v="3"/>
    <n v="0.2"/>
    <n v="5.4432"/>
    <n v="3.5000000000000001E-3"/>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n v="3.2499999999999999E-3"/>
  </r>
  <r>
    <n v="2201"/>
    <x v="1074"/>
    <x v="2"/>
    <x v="106"/>
    <d v="2011-06-06T00:00:00"/>
    <s v="Standard Class"/>
    <s v="LT-17110"/>
    <s v="Liz Thompson"/>
    <x v="0"/>
    <s v="United States"/>
    <s v="Little Rock"/>
    <x v="36"/>
    <n v="72209"/>
    <x v="0"/>
    <s v="FUR-FU-10001935"/>
    <x v="0"/>
    <x v="5"/>
    <s v="3M Hangers With Command Adhesive"/>
    <n v="22.200000000000003"/>
    <n v="6"/>
    <n v="0"/>
    <n v="9.1020000000000021"/>
    <n v="4.1000000000000003E-3"/>
  </r>
  <r>
    <n v="2202"/>
    <x v="1074"/>
    <x v="2"/>
    <x v="106"/>
    <d v="2011-06-06T00:00:00"/>
    <s v="Standard Class"/>
    <s v="LT-17110"/>
    <s v="Liz Thompson"/>
    <x v="0"/>
    <s v="United States"/>
    <s v="Little Rock"/>
    <x v="36"/>
    <n v="72209"/>
    <x v="0"/>
    <s v="TEC-PH-10002563"/>
    <x v="2"/>
    <x v="7"/>
    <s v="Adtran 1202752G1"/>
    <n v="881.93"/>
    <n v="7"/>
    <n v="0"/>
    <n v="229.30180000000001"/>
    <n v="2.5999999999999999E-3"/>
  </r>
  <r>
    <n v="2203"/>
    <x v="1075"/>
    <x v="1"/>
    <x v="684"/>
    <d v="2012-09-12T00:00:00"/>
    <s v="Standard Class"/>
    <s v="BT-11305"/>
    <s v="Beth Thompson"/>
    <x v="2"/>
    <s v="United States"/>
    <s v="Seattle"/>
    <x v="4"/>
    <n v="98103"/>
    <x v="1"/>
    <s v="OFF-BI-10002160"/>
    <x v="1"/>
    <x v="8"/>
    <s v="Acco Hanging Data Binders"/>
    <n v="6.0960000000000001"/>
    <n v="2"/>
    <n v="0.2"/>
    <n v="2.1335999999999999"/>
    <n v="3.5000000000000001E-3"/>
  </r>
  <r>
    <n v="2204"/>
    <x v="1075"/>
    <x v="1"/>
    <x v="684"/>
    <d v="2012-09-12T00:00:00"/>
    <s v="Standard Class"/>
    <s v="BT-11305"/>
    <s v="Beth Thompson"/>
    <x v="2"/>
    <s v="United States"/>
    <s v="Seattle"/>
    <x v="4"/>
    <n v="98103"/>
    <x v="1"/>
    <s v="FUR-FU-10004748"/>
    <x v="0"/>
    <x v="5"/>
    <s v="Howard Miller 16&quot; Diameter Gallery Wall Clock"/>
    <n v="191.82"/>
    <n v="3"/>
    <n v="0"/>
    <n v="74.809799999999996"/>
    <n v="3.8999999999999998E-3"/>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n v="8.7500000000000002E-4"/>
  </r>
  <r>
    <n v="2206"/>
    <x v="1077"/>
    <x v="0"/>
    <x v="545"/>
    <d v="2013-09-13T00:00:00"/>
    <s v="Second Class"/>
    <s v="CG-12040"/>
    <s v="Catherine Glotzbach"/>
    <x v="2"/>
    <s v="United States"/>
    <s v="Bristol"/>
    <x v="18"/>
    <n v="37620"/>
    <x v="0"/>
    <s v="OFF-AR-10000538"/>
    <x v="1"/>
    <x v="6"/>
    <s v="Boston Model 1800 Electric Pencil Sharpener, Gray"/>
    <n v="67.56"/>
    <n v="3"/>
    <n v="0.2"/>
    <n v="8.4449999999999896"/>
    <n v="1.25E-3"/>
  </r>
  <r>
    <n v="2207"/>
    <x v="1078"/>
    <x v="2"/>
    <x v="686"/>
    <d v="2011-07-20T00:00:00"/>
    <s v="Standard Class"/>
    <s v="AW-10930"/>
    <s v="Arthur Wiediger"/>
    <x v="2"/>
    <s v="United States"/>
    <s v="Aurora"/>
    <x v="10"/>
    <n v="60505"/>
    <x v="2"/>
    <s v="OFF-BI-10001098"/>
    <x v="1"/>
    <x v="8"/>
    <s v="Acco D-Ring Binder w/DublLock"/>
    <n v="29.931999999999992"/>
    <n v="7"/>
    <n v="0.8"/>
    <n v="-46.394600000000011"/>
    <n v="-1.55E-2"/>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n v="1E-3"/>
  </r>
  <r>
    <n v="2209"/>
    <x v="1079"/>
    <x v="1"/>
    <x v="421"/>
    <d v="2012-08-26T00:00:00"/>
    <s v="Standard Class"/>
    <s v="RB-19705"/>
    <s v="Roger Barcio"/>
    <x v="2"/>
    <s v="United States"/>
    <s v="New York City"/>
    <x v="15"/>
    <n v="10009"/>
    <x v="3"/>
    <s v="OFF-AR-10000390"/>
    <x v="1"/>
    <x v="6"/>
    <s v="Newell Chalk Holder"/>
    <n v="16.52"/>
    <n v="4"/>
    <n v="0"/>
    <n v="7.5991999999999997"/>
    <n v="4.5999999999999999E-3"/>
  </r>
  <r>
    <n v="2210"/>
    <x v="1080"/>
    <x v="2"/>
    <x v="687"/>
    <d v="2011-11-16T00:00:00"/>
    <s v="Second Class"/>
    <s v="ML-17410"/>
    <s v="Maris LaWare"/>
    <x v="0"/>
    <s v="United States"/>
    <s v="Fairfield"/>
    <x v="29"/>
    <n v="6824"/>
    <x v="3"/>
    <s v="TEC-PH-10001079"/>
    <x v="2"/>
    <x v="7"/>
    <s v="Polycom SoundPoint Pro SE-225 Corded phone"/>
    <n v="832.93"/>
    <n v="7"/>
    <n v="0"/>
    <n v="233.22039999999998"/>
    <n v="2.8E-3"/>
  </r>
  <r>
    <n v="2211"/>
    <x v="1080"/>
    <x v="2"/>
    <x v="687"/>
    <d v="2011-11-16T00:00:00"/>
    <s v="Second Class"/>
    <s v="ML-17410"/>
    <s v="Maris LaWare"/>
    <x v="0"/>
    <s v="United States"/>
    <s v="Fairfield"/>
    <x v="29"/>
    <n v="6824"/>
    <x v="3"/>
    <s v="OFF-BI-10003460"/>
    <x v="1"/>
    <x v="8"/>
    <s v="Acco 3-Hole Punch"/>
    <n v="43.8"/>
    <n v="10"/>
    <n v="0"/>
    <n v="21.023999999999997"/>
    <n v="4.7999999999999996E-3"/>
  </r>
  <r>
    <n v="2212"/>
    <x v="1081"/>
    <x v="0"/>
    <x v="581"/>
    <d v="2013-12-01T00:00:00"/>
    <s v="First Class"/>
    <s v="VB-21745"/>
    <s v="Victoria Brennan"/>
    <x v="1"/>
    <s v="United States"/>
    <s v="Lincoln Park"/>
    <x v="12"/>
    <n v="48146"/>
    <x v="2"/>
    <s v="OFF-AP-10003842"/>
    <x v="1"/>
    <x v="9"/>
    <s v="Euro-Pro Shark Turbo Vacuum"/>
    <n v="167.292"/>
    <n v="6"/>
    <n v="0.1"/>
    <n v="29.7408"/>
    <n v="1.77777777777778E-3"/>
  </r>
  <r>
    <n v="2213"/>
    <x v="1082"/>
    <x v="3"/>
    <x v="610"/>
    <d v="2014-11-26T00:00:00"/>
    <s v="Standard Class"/>
    <s v="SW-20275"/>
    <s v="Scott Williamson"/>
    <x v="0"/>
    <s v="United States"/>
    <s v="New York City"/>
    <x v="15"/>
    <n v="10035"/>
    <x v="3"/>
    <s v="FUR-FU-10003535"/>
    <x v="0"/>
    <x v="5"/>
    <s v="Howard Miller Distant Time Traveler Alarm Clock"/>
    <n v="27.42"/>
    <n v="1"/>
    <n v="0"/>
    <n v="11.2422"/>
    <n v="4.1000000000000003E-3"/>
  </r>
  <r>
    <n v="2214"/>
    <x v="1083"/>
    <x v="3"/>
    <x v="172"/>
    <d v="2014-10-03T00:00:00"/>
    <s v="First Class"/>
    <s v="NS-18505"/>
    <s v="Neola Schneider"/>
    <x v="0"/>
    <s v="United States"/>
    <s v="San Jose"/>
    <x v="1"/>
    <n v="95123"/>
    <x v="1"/>
    <s v="OFF-BI-10002012"/>
    <x v="1"/>
    <x v="8"/>
    <s v="Wilson Jones Easy Flow II Sheet Lifters"/>
    <n v="1.4400000000000002"/>
    <n v="1"/>
    <n v="0.2"/>
    <n v="0.504"/>
    <n v="3.5000000000000001E-3"/>
  </r>
  <r>
    <n v="2215"/>
    <x v="1083"/>
    <x v="3"/>
    <x v="172"/>
    <d v="2014-10-03T00:00:00"/>
    <s v="First Class"/>
    <s v="NS-18505"/>
    <s v="Neola Schneider"/>
    <x v="0"/>
    <s v="United States"/>
    <s v="San Jose"/>
    <x v="1"/>
    <n v="95123"/>
    <x v="1"/>
    <s v="OFF-BI-10001922"/>
    <x v="1"/>
    <x v="8"/>
    <s v="Storex Dura Pro Binders"/>
    <n v="61.77600000000001"/>
    <n v="13"/>
    <n v="0.2"/>
    <n v="20.849399999999996"/>
    <n v="3.375E-3"/>
  </r>
  <r>
    <n v="2216"/>
    <x v="1083"/>
    <x v="3"/>
    <x v="172"/>
    <d v="2014-10-03T00:00:00"/>
    <s v="First Class"/>
    <s v="NS-18505"/>
    <s v="Neola Schneider"/>
    <x v="0"/>
    <s v="United States"/>
    <s v="San Jose"/>
    <x v="1"/>
    <n v="95123"/>
    <x v="1"/>
    <s v="OFF-AP-10000576"/>
    <x v="1"/>
    <x v="9"/>
    <s v="Belkin 325VA UPS Surge Protector, 6'"/>
    <n v="241.96"/>
    <n v="2"/>
    <n v="0"/>
    <n v="60.490000000000009"/>
    <n v="2.5000000000000001E-3"/>
  </r>
  <r>
    <n v="2217"/>
    <x v="1083"/>
    <x v="3"/>
    <x v="172"/>
    <d v="2014-10-03T00:00:00"/>
    <s v="First Class"/>
    <s v="NS-18505"/>
    <s v="Neola Schneider"/>
    <x v="0"/>
    <s v="United States"/>
    <s v="San Jose"/>
    <x v="1"/>
    <n v="95123"/>
    <x v="1"/>
    <s v="FUR-CH-10000553"/>
    <x v="0"/>
    <x v="1"/>
    <s v="Metal Folding Chairs, Beige, 4/Carton"/>
    <n v="108.608"/>
    <n v="4"/>
    <n v="0.2"/>
    <n v="9.5031999999999925"/>
    <n v="8.7499999999999904E-4"/>
  </r>
  <r>
    <n v="2218"/>
    <x v="1084"/>
    <x v="2"/>
    <x v="59"/>
    <d v="2011-09-25T00:00:00"/>
    <s v="Standard Class"/>
    <s v="DB-13555"/>
    <s v="Dorothy Badders"/>
    <x v="1"/>
    <s v="United States"/>
    <s v="Jacksonville"/>
    <x v="2"/>
    <n v="32216"/>
    <x v="0"/>
    <s v="OFF-AR-10003469"/>
    <x v="1"/>
    <x v="6"/>
    <s v="Nontoxic Chalk"/>
    <n v="2.8160000000000003"/>
    <n v="2"/>
    <n v="0.2"/>
    <n v="0.98559999999999992"/>
    <n v="3.5000000000000001E-3"/>
  </r>
  <r>
    <n v="2219"/>
    <x v="1085"/>
    <x v="3"/>
    <x v="688"/>
    <d v="2014-08-02T00:00:00"/>
    <s v="Standard Class"/>
    <s v="MH-17620"/>
    <s v="Matt Hagelstein"/>
    <x v="1"/>
    <s v="United States"/>
    <s v="San Francisco"/>
    <x v="1"/>
    <n v="94110"/>
    <x v="1"/>
    <s v="OFF-BI-10000145"/>
    <x v="1"/>
    <x v="8"/>
    <s v="Zipper Ring Binder Pockets"/>
    <n v="9.9840000000000018"/>
    <n v="4"/>
    <n v="0.2"/>
    <n v="3.6191999999999993"/>
    <n v="3.6250000000000002E-3"/>
  </r>
  <r>
    <n v="2220"/>
    <x v="1085"/>
    <x v="3"/>
    <x v="688"/>
    <d v="2014-08-02T00:00:00"/>
    <s v="Standard Class"/>
    <s v="MH-17620"/>
    <s v="Matt Hagelstein"/>
    <x v="1"/>
    <s v="United States"/>
    <s v="San Francisco"/>
    <x v="1"/>
    <n v="94110"/>
    <x v="1"/>
    <s v="OFF-ST-10001580"/>
    <x v="1"/>
    <x v="4"/>
    <s v="Super Decoflex Portable Personal File"/>
    <n v="14.98"/>
    <n v="1"/>
    <n v="0"/>
    <n v="4.1943999999999999"/>
    <n v="2.8E-3"/>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n v="8.7500000000000002E-4"/>
  </r>
  <r>
    <n v="2222"/>
    <x v="1086"/>
    <x v="1"/>
    <x v="401"/>
    <d v="2012-12-06T00:00:00"/>
    <s v="Same Day"/>
    <s v="DK-13375"/>
    <s v="Dennis Kane"/>
    <x v="0"/>
    <s v="United States"/>
    <s v="Marion"/>
    <x v="24"/>
    <n v="43302"/>
    <x v="3"/>
    <s v="TEC-PH-10001578"/>
    <x v="2"/>
    <x v="7"/>
    <s v="Polycom SoundStation2 EX Conference phone"/>
    <n v="485.93999999999994"/>
    <n v="2"/>
    <n v="0.4"/>
    <n v="-89.089000000000055"/>
    <n v="-1.83333333333333E-3"/>
  </r>
  <r>
    <n v="2223"/>
    <x v="1086"/>
    <x v="1"/>
    <x v="401"/>
    <d v="2012-12-06T00:00:00"/>
    <s v="Same Day"/>
    <s v="DK-13375"/>
    <s v="Dennis Kane"/>
    <x v="0"/>
    <s v="United States"/>
    <s v="Marion"/>
    <x v="24"/>
    <n v="43302"/>
    <x v="3"/>
    <s v="OFF-AR-10004078"/>
    <x v="1"/>
    <x v="6"/>
    <s v="Newell 312"/>
    <n v="37.375999999999998"/>
    <n v="8"/>
    <n v="0.2"/>
    <n v="4.6719999999999988"/>
    <n v="1.25E-3"/>
  </r>
  <r>
    <n v="2224"/>
    <x v="1086"/>
    <x v="1"/>
    <x v="401"/>
    <d v="2012-12-06T00:00:00"/>
    <s v="Same Day"/>
    <s v="DK-13375"/>
    <s v="Dennis Kane"/>
    <x v="0"/>
    <s v="United States"/>
    <s v="Marion"/>
    <x v="24"/>
    <n v="43302"/>
    <x v="3"/>
    <s v="FUR-CH-10004860"/>
    <x v="0"/>
    <x v="1"/>
    <s v="Global Low Back Tilter Chair"/>
    <n v="70.685999999999993"/>
    <n v="1"/>
    <n v="0.3"/>
    <n v="-24.23520000000001"/>
    <n v="-3.4285714285714301E-3"/>
  </r>
  <r>
    <n v="2225"/>
    <x v="1087"/>
    <x v="3"/>
    <x v="689"/>
    <d v="2014-08-06T00:00:00"/>
    <s v="Standard Class"/>
    <s v="EA-14035"/>
    <s v="Erin Ashbrook"/>
    <x v="1"/>
    <s v="United States"/>
    <s v="Philadelphia"/>
    <x v="9"/>
    <n v="19134"/>
    <x v="3"/>
    <s v="OFF-PA-10003790"/>
    <x v="1"/>
    <x v="10"/>
    <s v="Xerox 1991"/>
    <n v="54.816000000000003"/>
    <n v="3"/>
    <n v="0.2"/>
    <n v="17.815199999999997"/>
    <n v="3.2499999999999999E-3"/>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n v="-1.36666666666667E-2"/>
  </r>
  <r>
    <n v="2227"/>
    <x v="1089"/>
    <x v="3"/>
    <x v="570"/>
    <d v="2014-08-04T00:00:00"/>
    <s v="Standard Class"/>
    <s v="LA-16780"/>
    <s v="Laura Armstrong"/>
    <x v="1"/>
    <s v="United States"/>
    <s v="Austin"/>
    <x v="5"/>
    <n v="78745"/>
    <x v="2"/>
    <s v="OFF-FA-10003059"/>
    <x v="1"/>
    <x v="13"/>
    <s v="Assorted Color Push Pins"/>
    <n v="2.8960000000000004"/>
    <n v="2"/>
    <n v="0.2"/>
    <n v="0.4705999999999998"/>
    <n v="1.6249999999999999E-3"/>
  </r>
  <r>
    <n v="2228"/>
    <x v="1089"/>
    <x v="3"/>
    <x v="570"/>
    <d v="2014-08-04T00:00:00"/>
    <s v="Standard Class"/>
    <s v="LA-16780"/>
    <s v="Laura Armstrong"/>
    <x v="1"/>
    <s v="United States"/>
    <s v="Austin"/>
    <x v="5"/>
    <n v="78745"/>
    <x v="2"/>
    <s v="TEC-PH-10002496"/>
    <x v="2"/>
    <x v="7"/>
    <s v="Cisco SPA301"/>
    <n v="124.79200000000002"/>
    <n v="1"/>
    <n v="0.2"/>
    <n v="15.598999999999993"/>
    <n v="1.25E-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n v="-3.5000000000000001E-3"/>
  </r>
  <r>
    <n v="2230"/>
    <x v="1091"/>
    <x v="2"/>
    <x v="691"/>
    <d v="2011-04-05T00:00:00"/>
    <s v="Standard Class"/>
    <s v="AA-10315"/>
    <s v="Alex Avila"/>
    <x v="0"/>
    <s v="United States"/>
    <s v="San Francisco"/>
    <x v="1"/>
    <n v="94122"/>
    <x v="1"/>
    <s v="OFF-BI-10004390"/>
    <x v="1"/>
    <x v="8"/>
    <s v="GBC DocuBind 200 Manual Binding Machine"/>
    <n v="673.5680000000001"/>
    <n v="2"/>
    <n v="0.2"/>
    <n v="252.58799999999999"/>
    <n v="3.7499999999999999E-3"/>
  </r>
  <r>
    <n v="2231"/>
    <x v="1091"/>
    <x v="2"/>
    <x v="691"/>
    <d v="2011-04-05T00:00:00"/>
    <s v="Standard Class"/>
    <s v="AA-10315"/>
    <s v="Alex Avila"/>
    <x v="0"/>
    <s v="United States"/>
    <s v="San Francisco"/>
    <x v="1"/>
    <n v="94122"/>
    <x v="1"/>
    <s v="OFF-AP-10002765"/>
    <x v="1"/>
    <x v="9"/>
    <s v="Fellowes Advanced Computer Series Surge Protectors"/>
    <n v="52.98"/>
    <n v="2"/>
    <n v="0"/>
    <n v="14.834400000000002"/>
    <n v="2.8E-3"/>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n v="5.9999999999999897E-4"/>
  </r>
  <r>
    <n v="2233"/>
    <x v="1093"/>
    <x v="3"/>
    <x v="362"/>
    <d v="2014-07-15T00:00:00"/>
    <s v="Standard Class"/>
    <s v="JH-15820"/>
    <s v="John Huston"/>
    <x v="0"/>
    <s v="United States"/>
    <s v="Chicago"/>
    <x v="10"/>
    <n v="60610"/>
    <x v="2"/>
    <s v="OFF-ST-10003692"/>
    <x v="1"/>
    <x v="4"/>
    <s v="Recycled Steel Personal File for Hanging File Folders"/>
    <n v="228.92"/>
    <n v="5"/>
    <n v="0.2"/>
    <n v="14.307499999999997"/>
    <n v="6.2500000000000001E-4"/>
  </r>
  <r>
    <n v="2234"/>
    <x v="1094"/>
    <x v="1"/>
    <x v="639"/>
    <d v="2012-12-16T00:00:00"/>
    <s v="Second Class"/>
    <s v="DJ-13630"/>
    <s v="Doug Jacobs"/>
    <x v="0"/>
    <s v="United States"/>
    <s v="Portland"/>
    <x v="21"/>
    <n v="97206"/>
    <x v="1"/>
    <s v="TEC-PH-10001051"/>
    <x v="2"/>
    <x v="7"/>
    <s v="HTC One"/>
    <n v="319.96800000000002"/>
    <n v="4"/>
    <n v="0.2"/>
    <n v="35.996399999999952"/>
    <n v="1.1249999999999999E-3"/>
  </r>
  <r>
    <n v="2235"/>
    <x v="1095"/>
    <x v="3"/>
    <x v="256"/>
    <d v="2014-12-11T00:00:00"/>
    <s v="Standard Class"/>
    <s v="QJ-19255"/>
    <s v="Quincy Jones"/>
    <x v="1"/>
    <s v="United States"/>
    <s v="Burlington"/>
    <x v="42"/>
    <n v="5408"/>
    <x v="3"/>
    <s v="TEC-AC-10001013"/>
    <x v="2"/>
    <x v="11"/>
    <s v="Logitech ClearChat Comfort/USB Headset H390"/>
    <n v="205.03"/>
    <n v="7"/>
    <n v="0"/>
    <n v="67.659899999999979"/>
    <n v="3.3E-3"/>
  </r>
  <r>
    <n v="2236"/>
    <x v="1096"/>
    <x v="1"/>
    <x v="426"/>
    <d v="2012-09-17T00:00:00"/>
    <s v="Second Class"/>
    <s v="CT-11995"/>
    <s v="Carol Triggs"/>
    <x v="0"/>
    <s v="United States"/>
    <s v="Indianapolis"/>
    <x v="14"/>
    <n v="46203"/>
    <x v="2"/>
    <s v="OFF-ST-10000025"/>
    <x v="1"/>
    <x v="4"/>
    <s v="Fellowes Stor/Drawer Steel Plus Storage Drawers"/>
    <n v="190.86"/>
    <n v="2"/>
    <n v="0"/>
    <n v="11.451599999999985"/>
    <n v="5.9999999999999897E-4"/>
  </r>
  <r>
    <n v="2237"/>
    <x v="1096"/>
    <x v="1"/>
    <x v="426"/>
    <d v="2012-09-17T00:00:00"/>
    <s v="Second Class"/>
    <s v="CT-11995"/>
    <s v="Carol Triggs"/>
    <x v="0"/>
    <s v="United States"/>
    <s v="Indianapolis"/>
    <x v="14"/>
    <n v="46203"/>
    <x v="2"/>
    <s v="OFF-AR-10000817"/>
    <x v="1"/>
    <x v="6"/>
    <s v="Manco Dry-Lighter Erasable Highlighter"/>
    <n v="24.32"/>
    <n v="8"/>
    <n v="0"/>
    <n v="8.2687999999999988"/>
    <n v="3.3999999999999998E-3"/>
  </r>
  <r>
    <n v="2238"/>
    <x v="1097"/>
    <x v="0"/>
    <x v="692"/>
    <d v="2013-07-22T00:00:00"/>
    <s v="Standard Class"/>
    <s v="RH-19510"/>
    <s v="Rick Huthwaite"/>
    <x v="2"/>
    <s v="United States"/>
    <s v="Provo"/>
    <x v="7"/>
    <n v="84604"/>
    <x v="1"/>
    <s v="OFF-SU-10000952"/>
    <x v="1"/>
    <x v="14"/>
    <s v="Fiskars Home &amp; Office Scissors"/>
    <n v="44.400000000000006"/>
    <n v="5"/>
    <n v="0"/>
    <n v="12.432000000000002"/>
    <n v="2.8E-3"/>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n v="-1.175E-2"/>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n v="3.7499999999999999E-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n v="3.5000000000000001E-3"/>
  </r>
  <r>
    <n v="2242"/>
    <x v="1100"/>
    <x v="0"/>
    <x v="491"/>
    <d v="2013-12-02T00:00:00"/>
    <s v="Standard Class"/>
    <s v="CT-11995"/>
    <s v="Carol Triggs"/>
    <x v="0"/>
    <s v="United States"/>
    <s v="Philadelphia"/>
    <x v="9"/>
    <n v="19134"/>
    <x v="3"/>
    <s v="TEC-PH-10004165"/>
    <x v="2"/>
    <x v="7"/>
    <s v="Mitel MiVoice 5330e IP Phone"/>
    <n v="494.98199999999997"/>
    <n v="3"/>
    <n v="0.4"/>
    <n v="-115.49580000000006"/>
    <n v="-2.3333333333333301E-3"/>
  </r>
  <r>
    <n v="2243"/>
    <x v="1101"/>
    <x v="3"/>
    <x v="610"/>
    <d v="2014-11-26T00:00:00"/>
    <s v="Standard Class"/>
    <s v="BF-11005"/>
    <s v="Barry Franz"/>
    <x v="2"/>
    <s v="United States"/>
    <s v="Pasadena"/>
    <x v="1"/>
    <n v="91104"/>
    <x v="1"/>
    <s v="OFF-ST-10003442"/>
    <x v="1"/>
    <x v="4"/>
    <s v="Eldon Portable Mobile Manager"/>
    <n v="56.56"/>
    <n v="2"/>
    <n v="0"/>
    <n v="15.2712"/>
    <n v="2.7000000000000001E-3"/>
  </r>
  <r>
    <n v="2244"/>
    <x v="1101"/>
    <x v="3"/>
    <x v="610"/>
    <d v="2014-11-26T00:00:00"/>
    <s v="Standard Class"/>
    <s v="BF-11005"/>
    <s v="Barry Franz"/>
    <x v="2"/>
    <s v="United States"/>
    <s v="Pasadena"/>
    <x v="1"/>
    <n v="91104"/>
    <x v="1"/>
    <s v="OFF-AR-10003856"/>
    <x v="1"/>
    <x v="6"/>
    <s v="Newell 344"/>
    <n v="5.56"/>
    <n v="2"/>
    <n v="0"/>
    <n v="1.4455999999999998"/>
    <n v="2.5999999999999999E-3"/>
  </r>
  <r>
    <n v="2245"/>
    <x v="1101"/>
    <x v="3"/>
    <x v="610"/>
    <d v="2014-11-26T00:00:00"/>
    <s v="Standard Class"/>
    <s v="BF-11005"/>
    <s v="Barry Franz"/>
    <x v="2"/>
    <s v="United States"/>
    <s v="Pasadena"/>
    <x v="1"/>
    <n v="91104"/>
    <x v="1"/>
    <s v="OFF-FA-10004248"/>
    <x v="1"/>
    <x v="13"/>
    <s v="Advantus T-Pin Paper Clips"/>
    <n v="9.02"/>
    <n v="2"/>
    <n v="0"/>
    <n v="3.5178000000000003"/>
    <n v="3.8999999999999998E-3"/>
  </r>
  <r>
    <n v="2246"/>
    <x v="1101"/>
    <x v="3"/>
    <x v="610"/>
    <d v="2014-11-26T00:00:00"/>
    <s v="Standard Class"/>
    <s v="BF-11005"/>
    <s v="Barry Franz"/>
    <x v="2"/>
    <s v="United States"/>
    <s v="Pasadena"/>
    <x v="1"/>
    <n v="91104"/>
    <x v="1"/>
    <s v="OFF-AP-10001492"/>
    <x v="1"/>
    <x v="9"/>
    <s v="Acco Six-Outlet Power Strip, 4' Cord Length"/>
    <n v="8.6199999999999992"/>
    <n v="1"/>
    <n v="0"/>
    <n v="2.2412000000000001"/>
    <n v="2.5999999999999999E-3"/>
  </r>
  <r>
    <n v="2247"/>
    <x v="1101"/>
    <x v="3"/>
    <x v="610"/>
    <d v="2014-11-26T00:00:00"/>
    <s v="Standard Class"/>
    <s v="BF-11005"/>
    <s v="Barry Franz"/>
    <x v="2"/>
    <s v="United States"/>
    <s v="Pasadena"/>
    <x v="1"/>
    <n v="91104"/>
    <x v="1"/>
    <s v="TEC-PH-10004165"/>
    <x v="2"/>
    <x v="7"/>
    <s v="Mitel MiVoice 5330e IP Phone"/>
    <n v="659.97600000000011"/>
    <n v="3"/>
    <n v="0.2"/>
    <n v="49.498199999999969"/>
    <n v="7.4999999999999904E-4"/>
  </r>
  <r>
    <n v="2248"/>
    <x v="1102"/>
    <x v="1"/>
    <x v="586"/>
    <d v="2012-02-18T00:00:00"/>
    <s v="Second Class"/>
    <s v="JM-16195"/>
    <s v="Justin MacKendrick"/>
    <x v="0"/>
    <s v="United States"/>
    <s v="Los Angeles"/>
    <x v="1"/>
    <n v="90004"/>
    <x v="1"/>
    <s v="OFF-PA-10004285"/>
    <x v="1"/>
    <x v="10"/>
    <s v="Xerox 1959"/>
    <n v="13.36"/>
    <n v="2"/>
    <n v="0"/>
    <n v="6.4127999999999998"/>
    <n v="4.7999999999999996E-3"/>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n v="3.1250000000000002E-3"/>
  </r>
  <r>
    <n v="2250"/>
    <x v="1102"/>
    <x v="1"/>
    <x v="586"/>
    <d v="2012-02-18T00:00:00"/>
    <s v="Second Class"/>
    <s v="JM-16195"/>
    <s v="Justin MacKendrick"/>
    <x v="0"/>
    <s v="United States"/>
    <s v="Los Angeles"/>
    <x v="1"/>
    <n v="90004"/>
    <x v="1"/>
    <s v="OFF-BI-10000546"/>
    <x v="1"/>
    <x v="8"/>
    <s v="Avery Durable Binders"/>
    <n v="11.52"/>
    <n v="5"/>
    <n v="0.2"/>
    <n v="4.1760000000000002"/>
    <n v="3.6250000000000002E-3"/>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n v="2.8999999999999998E-3"/>
  </r>
  <r>
    <n v="2252"/>
    <x v="1102"/>
    <x v="1"/>
    <x v="586"/>
    <d v="2012-02-18T00:00:00"/>
    <s v="Second Class"/>
    <s v="JM-16195"/>
    <s v="Justin MacKendrick"/>
    <x v="0"/>
    <s v="United States"/>
    <s v="Los Angeles"/>
    <x v="1"/>
    <n v="90004"/>
    <x v="1"/>
    <s v="OFF-PA-10000477"/>
    <x v="1"/>
    <x v="10"/>
    <s v="Xerox 22"/>
    <n v="19.440000000000001"/>
    <n v="3"/>
    <n v="0"/>
    <n v="9.3312000000000008"/>
    <n v="4.7999999999999996E-3"/>
  </r>
  <r>
    <n v="2253"/>
    <x v="1103"/>
    <x v="0"/>
    <x v="173"/>
    <d v="2013-04-18T00:00:00"/>
    <s v="Second Class"/>
    <s v="JK-16120"/>
    <s v="Julie Kriz"/>
    <x v="2"/>
    <s v="United States"/>
    <s v="San Diego"/>
    <x v="1"/>
    <n v="92105"/>
    <x v="1"/>
    <s v="OFF-PA-10004327"/>
    <x v="1"/>
    <x v="10"/>
    <s v="Xerox 1911"/>
    <n v="143.69999999999999"/>
    <n v="3"/>
    <n v="0"/>
    <n v="68.975999999999999"/>
    <n v="4.7999999999999996E-3"/>
  </r>
  <r>
    <n v="2254"/>
    <x v="1104"/>
    <x v="1"/>
    <x v="694"/>
    <d v="2012-10-01T00:00:00"/>
    <s v="First Class"/>
    <s v="HG-14965"/>
    <s v="Henry Goldwyn"/>
    <x v="1"/>
    <s v="United States"/>
    <s v="San Francisco"/>
    <x v="1"/>
    <n v="94110"/>
    <x v="1"/>
    <s v="OFF-AP-10000696"/>
    <x v="1"/>
    <x v="9"/>
    <s v="Holmes Odor Grabber"/>
    <n v="43.26"/>
    <n v="3"/>
    <n v="0"/>
    <n v="14.275799999999998"/>
    <n v="3.3E-3"/>
  </r>
  <r>
    <n v="2255"/>
    <x v="1104"/>
    <x v="1"/>
    <x v="694"/>
    <d v="2012-10-01T00:00:00"/>
    <s v="First Class"/>
    <s v="HG-14965"/>
    <s v="Henry Goldwyn"/>
    <x v="1"/>
    <s v="United States"/>
    <s v="San Francisco"/>
    <x v="1"/>
    <n v="94110"/>
    <x v="1"/>
    <s v="OFF-AP-10002082"/>
    <x v="1"/>
    <x v="9"/>
    <s v="Holmes HEPA Air Purifier"/>
    <n v="43.56"/>
    <n v="2"/>
    <n v="0"/>
    <n v="15.245999999999999"/>
    <n v="3.5000000000000001E-3"/>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n v="3.0000000000000001E-3"/>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n v="3.0999999999999999E-3"/>
  </r>
  <r>
    <n v="2258"/>
    <x v="1106"/>
    <x v="3"/>
    <x v="114"/>
    <d v="2014-06-20T00:00:00"/>
    <s v="First Class"/>
    <s v="TS-21610"/>
    <s v="Troy Staebel"/>
    <x v="0"/>
    <s v="United States"/>
    <s v="San Francisco"/>
    <x v="1"/>
    <n v="94122"/>
    <x v="1"/>
    <s v="FUR-CH-10000015"/>
    <x v="0"/>
    <x v="1"/>
    <s v="Hon Multipurpose Stacking Arm Chairs"/>
    <n v="1212.96"/>
    <n v="7"/>
    <n v="0.2"/>
    <n v="90.97199999999998"/>
    <n v="7.5000000000000002E-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n v="4.7000000000000002E-3"/>
  </r>
  <r>
    <n v="2260"/>
    <x v="1107"/>
    <x v="1"/>
    <x v="627"/>
    <d v="2012-11-10T00:00:00"/>
    <s v="Second Class"/>
    <s v="MZ-17335"/>
    <s v="Maria Zettner"/>
    <x v="2"/>
    <s v="United States"/>
    <s v="San Diego"/>
    <x v="1"/>
    <n v="92024"/>
    <x v="1"/>
    <s v="OFF-FA-10002280"/>
    <x v="1"/>
    <x v="13"/>
    <s v="Advantus Plastic Paper Clips"/>
    <n v="5"/>
    <n v="1"/>
    <n v="0"/>
    <n v="2.4"/>
    <n v="4.7999999999999996E-3"/>
  </r>
  <r>
    <n v="2261"/>
    <x v="1107"/>
    <x v="1"/>
    <x v="627"/>
    <d v="2012-11-10T00:00:00"/>
    <s v="Second Class"/>
    <s v="MZ-17335"/>
    <s v="Maria Zettner"/>
    <x v="2"/>
    <s v="United States"/>
    <s v="San Diego"/>
    <x v="1"/>
    <n v="92024"/>
    <x v="1"/>
    <s v="TEC-AC-10002049"/>
    <x v="2"/>
    <x v="11"/>
    <s v="Logitech G19 Programmable Gaming Keyboard"/>
    <n v="371.96999999999997"/>
    <n v="3"/>
    <n v="0"/>
    <n v="66.954599999999971"/>
    <n v="1.8E-3"/>
  </r>
  <r>
    <n v="2262"/>
    <x v="1108"/>
    <x v="1"/>
    <x v="217"/>
    <d v="2012-12-18T00:00:00"/>
    <s v="Same Day"/>
    <s v="MW-18220"/>
    <s v="Mitch Webber"/>
    <x v="0"/>
    <s v="United States"/>
    <s v="New York City"/>
    <x v="15"/>
    <n v="10035"/>
    <x v="3"/>
    <s v="TEC-AC-10002253"/>
    <x v="2"/>
    <x v="11"/>
    <s v="Imation Bio 8GB USB Flash Drive Imation Corp"/>
    <n v="166.24"/>
    <n v="1"/>
    <n v="0"/>
    <n v="24.936000000000007"/>
    <n v="1.5E-3"/>
  </r>
  <r>
    <n v="2263"/>
    <x v="1109"/>
    <x v="3"/>
    <x v="695"/>
    <d v="2014-02-10T00:00:00"/>
    <s v="First Class"/>
    <s v="MV-17485"/>
    <s v="Mark Van Huff"/>
    <x v="0"/>
    <s v="United States"/>
    <s v="Arlington"/>
    <x v="17"/>
    <n v="22204"/>
    <x v="0"/>
    <s v="FUR-BO-10004015"/>
    <x v="0"/>
    <x v="0"/>
    <s v="Bush Andora Bookcase, Maple/Graphite Gray Finish"/>
    <n v="359.96999999999997"/>
    <n v="3"/>
    <n v="0"/>
    <n v="79.193399999999968"/>
    <n v="2.2000000000000001E-3"/>
  </r>
  <r>
    <n v="2264"/>
    <x v="1110"/>
    <x v="0"/>
    <x v="696"/>
    <d v="2013-11-17T00:00:00"/>
    <s v="Second Class"/>
    <s v="AA-10375"/>
    <s v="Allen Armold"/>
    <x v="0"/>
    <s v="United States"/>
    <s v="Atlanta"/>
    <x v="32"/>
    <n v="30318"/>
    <x v="0"/>
    <s v="TEC-AC-10004145"/>
    <x v="2"/>
    <x v="11"/>
    <s v="Logitech diNovo Edge Keyboard"/>
    <n v="499.98"/>
    <n v="2"/>
    <n v="0"/>
    <n v="114.99540000000002"/>
    <n v="2.3E-3"/>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n v="4.4999999999999997E-3"/>
  </r>
  <r>
    <n v="2266"/>
    <x v="1110"/>
    <x v="0"/>
    <x v="696"/>
    <d v="2013-11-17T00:00:00"/>
    <s v="Second Class"/>
    <s v="AA-10375"/>
    <s v="Allen Armold"/>
    <x v="0"/>
    <s v="United States"/>
    <s v="Atlanta"/>
    <x v="32"/>
    <n v="30318"/>
    <x v="0"/>
    <s v="OFF-BI-10004970"/>
    <x v="1"/>
    <x v="8"/>
    <s v="ACCOHIDE 3-Ring Binder, Blue, 1&quot;"/>
    <n v="8.26"/>
    <n v="2"/>
    <n v="0"/>
    <n v="3.8822000000000001"/>
    <n v="4.7000000000000002E-3"/>
  </r>
  <r>
    <n v="2267"/>
    <x v="1111"/>
    <x v="3"/>
    <x v="386"/>
    <d v="2014-10-13T00:00:00"/>
    <s v="Same Day"/>
    <s v="SM-20320"/>
    <s v="Sean Miller"/>
    <x v="2"/>
    <s v="United States"/>
    <s v="Monroe"/>
    <x v="3"/>
    <n v="28110"/>
    <x v="0"/>
    <s v="OFF-PA-10003919"/>
    <x v="1"/>
    <x v="10"/>
    <s v="Xerox 1989"/>
    <n v="7.9680000000000009"/>
    <n v="2"/>
    <n v="0.2"/>
    <n v="2.6892000000000005"/>
    <n v="3.375E-3"/>
  </r>
  <r>
    <n v="2268"/>
    <x v="1112"/>
    <x v="3"/>
    <x v="697"/>
    <d v="2014-09-18T00:00:00"/>
    <s v="Same Day"/>
    <s v="TP-21415"/>
    <s v="Tom Prescott"/>
    <x v="0"/>
    <s v="United States"/>
    <s v="Seattle"/>
    <x v="4"/>
    <n v="98115"/>
    <x v="1"/>
    <s v="OFF-PA-10002001"/>
    <x v="1"/>
    <x v="10"/>
    <s v="Xerox 1984"/>
    <n v="12.96"/>
    <n v="2"/>
    <n v="0"/>
    <n v="6.3504000000000005"/>
    <n v="4.8999999999999998E-3"/>
  </r>
  <r>
    <n v="2269"/>
    <x v="1113"/>
    <x v="3"/>
    <x v="698"/>
    <d v="2014-12-27T00:00:00"/>
    <s v="Standard Class"/>
    <s v="DK-13225"/>
    <s v="Dean Katz"/>
    <x v="1"/>
    <s v="United States"/>
    <s v="Rochester"/>
    <x v="15"/>
    <n v="14609"/>
    <x v="3"/>
    <s v="OFF-PA-10002787"/>
    <x v="1"/>
    <x v="10"/>
    <s v="Xerox 227"/>
    <n v="6.48"/>
    <n v="1"/>
    <n v="0"/>
    <n v="3.1104000000000003"/>
    <n v="4.7999999999999996E-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n v="3.375E-3"/>
  </r>
  <r>
    <n v="2271"/>
    <x v="1114"/>
    <x v="3"/>
    <x v="574"/>
    <d v="2014-12-08T00:00:00"/>
    <s v="Standard Class"/>
    <s v="MK-17905"/>
    <s v="Michael Kennedy"/>
    <x v="1"/>
    <s v="United States"/>
    <s v="Miami"/>
    <x v="2"/>
    <n v="33180"/>
    <x v="0"/>
    <s v="OFF-AR-10004344"/>
    <x v="1"/>
    <x v="6"/>
    <s v="Bulldog Vacuum Base Pencil Sharpener"/>
    <n v="47.96"/>
    <n v="5"/>
    <n v="0.2"/>
    <n v="4.196499999999995"/>
    <n v="8.7499999999999904E-4"/>
  </r>
  <r>
    <n v="2272"/>
    <x v="1115"/>
    <x v="1"/>
    <x v="481"/>
    <d v="2012-09-27T00:00:00"/>
    <s v="Standard Class"/>
    <s v="CS-12130"/>
    <s v="Chad Sievert"/>
    <x v="0"/>
    <s v="United States"/>
    <s v="Seattle"/>
    <x v="4"/>
    <n v="98105"/>
    <x v="1"/>
    <s v="OFF-ST-10003123"/>
    <x v="1"/>
    <x v="4"/>
    <s v="Fellowes Bases and Tops For Staxonsteel/High-Stak Systems"/>
    <n v="199.74"/>
    <n v="6"/>
    <n v="0"/>
    <n v="47.937599999999996"/>
    <n v="2.3999999999999998E-3"/>
  </r>
  <r>
    <n v="2273"/>
    <x v="1116"/>
    <x v="1"/>
    <x v="699"/>
    <d v="2012-03-11T00:00:00"/>
    <s v="Standard Class"/>
    <s v="JL-15850"/>
    <s v="John Lucas"/>
    <x v="0"/>
    <s v="United States"/>
    <s v="San Francisco"/>
    <x v="1"/>
    <n v="94122"/>
    <x v="1"/>
    <s v="FUR-FU-10000308"/>
    <x v="0"/>
    <x v="5"/>
    <s v="Deflect-o Glass Clear Studded Chair Mats"/>
    <n v="435.26"/>
    <n v="7"/>
    <n v="0"/>
    <n v="95.757200000000012"/>
    <n v="2.2000000000000001E-3"/>
  </r>
  <r>
    <n v="2274"/>
    <x v="1116"/>
    <x v="1"/>
    <x v="699"/>
    <d v="2012-03-11T00:00:00"/>
    <s v="Standard Class"/>
    <s v="JL-15850"/>
    <s v="John Lucas"/>
    <x v="0"/>
    <s v="United States"/>
    <s v="San Francisco"/>
    <x v="1"/>
    <n v="94122"/>
    <x v="1"/>
    <s v="TEC-CO-10003763"/>
    <x v="2"/>
    <x v="16"/>
    <s v="Canon PC1060 Personal Laser Copier"/>
    <n v="1119.9840000000002"/>
    <n v="2"/>
    <n v="0.2"/>
    <n v="377.99459999999993"/>
    <n v="3.375E-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n v="2.4999999999999898E-4"/>
  </r>
  <r>
    <n v="2276"/>
    <x v="1117"/>
    <x v="2"/>
    <x v="462"/>
    <d v="2011-10-08T00:00:00"/>
    <s v="Second Class"/>
    <s v="AR-10405"/>
    <s v="Allen Rosenblatt"/>
    <x v="1"/>
    <s v="United States"/>
    <s v="Los Angeles"/>
    <x v="1"/>
    <n v="90036"/>
    <x v="1"/>
    <s v="FUR-CH-10002774"/>
    <x v="0"/>
    <x v="1"/>
    <s v="Global Deluxe Stacking Chair, Gray"/>
    <n v="122.352"/>
    <n v="3"/>
    <n v="0.2"/>
    <n v="13.764599999999994"/>
    <n v="1.1249999999999999E-3"/>
  </r>
  <r>
    <n v="2277"/>
    <x v="1118"/>
    <x v="2"/>
    <x v="700"/>
    <d v="2011-07-01T00:00:00"/>
    <s v="Standard Class"/>
    <s v="LM-17065"/>
    <s v="Liz MacKendrick"/>
    <x v="0"/>
    <s v="United States"/>
    <s v="Southaven"/>
    <x v="35"/>
    <n v="38671"/>
    <x v="0"/>
    <s v="OFF-ST-10004337"/>
    <x v="1"/>
    <x v="4"/>
    <s v="SAFCO Commercial Wire Shelving, 72h"/>
    <n v="306.2"/>
    <n v="5"/>
    <n v="0"/>
    <n v="0"/>
    <n v="0"/>
  </r>
  <r>
    <n v="2278"/>
    <x v="1118"/>
    <x v="2"/>
    <x v="700"/>
    <d v="2011-07-01T00:00:00"/>
    <s v="Standard Class"/>
    <s v="LM-17065"/>
    <s v="Liz MacKendrick"/>
    <x v="0"/>
    <s v="United States"/>
    <s v="Southaven"/>
    <x v="35"/>
    <n v="38671"/>
    <x v="0"/>
    <s v="FUR-TA-10001039"/>
    <x v="0"/>
    <x v="3"/>
    <s v="KI Adjustable-Height Table"/>
    <n v="85.98"/>
    <n v="1"/>
    <n v="0"/>
    <n v="22.354800000000004"/>
    <n v="2.5999999999999999E-3"/>
  </r>
  <r>
    <n v="2279"/>
    <x v="1118"/>
    <x v="2"/>
    <x v="700"/>
    <d v="2011-07-01T00:00:00"/>
    <s v="Standard Class"/>
    <s v="LM-17065"/>
    <s v="Liz MacKendrick"/>
    <x v="0"/>
    <s v="United States"/>
    <s v="Southaven"/>
    <x v="35"/>
    <n v="38671"/>
    <x v="0"/>
    <s v="TEC-AC-10000109"/>
    <x v="2"/>
    <x v="11"/>
    <s v="Sony Micro Vault Click 16 GB USB 2.0 Flash Drive"/>
    <n v="223.96"/>
    <n v="4"/>
    <n v="0"/>
    <n v="53.750400000000013"/>
    <n v="2.3999999999999998E-3"/>
  </r>
  <r>
    <n v="2280"/>
    <x v="1119"/>
    <x v="3"/>
    <x v="505"/>
    <d v="2014-11-03T00:00:00"/>
    <s v="First Class"/>
    <s v="JK-15625"/>
    <s v="Jim Karlsson"/>
    <x v="0"/>
    <s v="United States"/>
    <s v="Seattle"/>
    <x v="4"/>
    <n v="98115"/>
    <x v="1"/>
    <s v="FUR-CH-10003833"/>
    <x v="0"/>
    <x v="1"/>
    <s v="Novimex Fabric Task Chair"/>
    <n v="97.567999999999998"/>
    <n v="2"/>
    <n v="0.2"/>
    <n v="-6.0980000000000025"/>
    <n v="-6.2500000000000001E-4"/>
  </r>
  <r>
    <n v="2281"/>
    <x v="1119"/>
    <x v="3"/>
    <x v="505"/>
    <d v="2014-11-03T00:00:00"/>
    <s v="First Class"/>
    <s v="JK-15625"/>
    <s v="Jim Karlsson"/>
    <x v="0"/>
    <s v="United States"/>
    <s v="Seattle"/>
    <x v="4"/>
    <n v="98115"/>
    <x v="1"/>
    <s v="FUR-CH-10004289"/>
    <x v="0"/>
    <x v="1"/>
    <s v="Global Super Steno Chair"/>
    <n v="614.27200000000005"/>
    <n v="8"/>
    <n v="0.2"/>
    <n v="-23.03520000000006"/>
    <n v="-3.7500000000000098E-4"/>
  </r>
  <r>
    <n v="2282"/>
    <x v="1119"/>
    <x v="3"/>
    <x v="505"/>
    <d v="2014-11-03T00:00:00"/>
    <s v="First Class"/>
    <s v="JK-15625"/>
    <s v="Jim Karlsson"/>
    <x v="0"/>
    <s v="United States"/>
    <s v="Seattle"/>
    <x v="4"/>
    <n v="98115"/>
    <x v="1"/>
    <s v="FUR-BO-10004467"/>
    <x v="0"/>
    <x v="0"/>
    <s v="Bestar Classic Bookcase"/>
    <n v="199.98"/>
    <n v="2"/>
    <n v="0"/>
    <n v="37.996199999999988"/>
    <n v="1.9E-3"/>
  </r>
  <r>
    <n v="2283"/>
    <x v="1120"/>
    <x v="0"/>
    <x v="323"/>
    <d v="2013-09-06T00:00:00"/>
    <s v="First Class"/>
    <s v="FM-14215"/>
    <s v="Filia McAdams"/>
    <x v="1"/>
    <s v="United States"/>
    <s v="Middletown"/>
    <x v="29"/>
    <n v="6457"/>
    <x v="3"/>
    <s v="OFF-PA-10002713"/>
    <x v="1"/>
    <x v="10"/>
    <s v="Adams Phone Message Book, 200 Message Capacity, 8 1/16” x 11”"/>
    <n v="48.16"/>
    <n v="7"/>
    <n v="0"/>
    <n v="22.153599999999997"/>
    <n v="4.5999999999999999E-3"/>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n v="2.8E-3"/>
  </r>
  <r>
    <n v="2285"/>
    <x v="1121"/>
    <x v="1"/>
    <x v="616"/>
    <d v="2012-03-09T00:00:00"/>
    <s v="Standard Class"/>
    <s v="SF-20200"/>
    <s v="Sarah Foster"/>
    <x v="0"/>
    <s v="United States"/>
    <s v="New Castle"/>
    <x v="14"/>
    <n v="47362"/>
    <x v="2"/>
    <s v="OFF-AP-10002222"/>
    <x v="1"/>
    <x v="9"/>
    <s v="Staples"/>
    <n v="60.69"/>
    <n v="7"/>
    <n v="0"/>
    <n v="16.386300000000002"/>
    <n v="2.7000000000000001E-3"/>
  </r>
  <r>
    <n v="2286"/>
    <x v="1122"/>
    <x v="0"/>
    <x v="465"/>
    <d v="2013-05-09T00:00:00"/>
    <s v="First Class"/>
    <s v="PJ-18835"/>
    <s v="Patrick Jones"/>
    <x v="1"/>
    <s v="United States"/>
    <s v="Murfreesboro"/>
    <x v="18"/>
    <n v="37130"/>
    <x v="0"/>
    <s v="OFF-PA-10003971"/>
    <x v="1"/>
    <x v="10"/>
    <s v="Xerox 1965"/>
    <n v="14.352000000000002"/>
    <n v="3"/>
    <n v="0.2"/>
    <n v="5.2026000000000003"/>
    <n v="3.6250000000000002E-3"/>
  </r>
  <r>
    <n v="2287"/>
    <x v="1123"/>
    <x v="3"/>
    <x v="701"/>
    <d v="2014-11-24T00:00:00"/>
    <s v="Standard Class"/>
    <s v="CS-12355"/>
    <s v="Christine Sundaresam"/>
    <x v="0"/>
    <s v="United States"/>
    <s v="Salem"/>
    <x v="17"/>
    <n v="24153"/>
    <x v="0"/>
    <s v="OFF-AP-10004036"/>
    <x v="1"/>
    <x v="9"/>
    <s v="Bionaire 99.97% HEPA Air Cleaner"/>
    <n v="35.04"/>
    <n v="2"/>
    <n v="0"/>
    <n v="12.263999999999999"/>
    <n v="3.5000000000000001E-3"/>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n v="7.5000000000000002E-4"/>
  </r>
  <r>
    <n v="2289"/>
    <x v="1125"/>
    <x v="3"/>
    <x v="193"/>
    <d v="2014-06-14T00:00:00"/>
    <s v="First Class"/>
    <s v="BW-11200"/>
    <s v="Ben Wallace"/>
    <x v="0"/>
    <s v="United States"/>
    <s v="Los Angeles"/>
    <x v="1"/>
    <n v="90032"/>
    <x v="1"/>
    <s v="OFF-AR-10002375"/>
    <x v="1"/>
    <x v="6"/>
    <s v="Newell 351"/>
    <n v="16.399999999999999"/>
    <n v="5"/>
    <n v="0"/>
    <n v="4.7559999999999985"/>
    <n v="2.8999999999999998E-3"/>
  </r>
  <r>
    <n v="2290"/>
    <x v="1126"/>
    <x v="3"/>
    <x v="703"/>
    <d v="2014-01-12T00:00:00"/>
    <s v="First Class"/>
    <s v="RS-19420"/>
    <s v="Ricardo Sperren"/>
    <x v="1"/>
    <s v="United States"/>
    <s v="Seattle"/>
    <x v="4"/>
    <n v="98115"/>
    <x v="1"/>
    <s v="FUR-TA-10001950"/>
    <x v="0"/>
    <x v="3"/>
    <s v="Balt Solid Wood Round Tables"/>
    <n v="892.98"/>
    <n v="2"/>
    <n v="0"/>
    <n v="80.368200000000002"/>
    <n v="8.9999999999999998E-4"/>
  </r>
  <r>
    <n v="2291"/>
    <x v="1127"/>
    <x v="1"/>
    <x v="704"/>
    <d v="2012-04-25T00:00:00"/>
    <s v="Standard Class"/>
    <s v="TS-21160"/>
    <s v="Theresa Swint"/>
    <x v="1"/>
    <s v="United States"/>
    <s v="Columbus"/>
    <x v="32"/>
    <n v="31907"/>
    <x v="0"/>
    <s v="TEC-PH-10001557"/>
    <x v="2"/>
    <x v="7"/>
    <s v="Pyle PMP37LED"/>
    <n v="287.96999999999997"/>
    <n v="3"/>
    <n v="0"/>
    <n v="77.751899999999992"/>
    <n v="2.7000000000000001E-3"/>
  </r>
  <r>
    <n v="2292"/>
    <x v="1127"/>
    <x v="1"/>
    <x v="704"/>
    <d v="2012-04-25T00:00:00"/>
    <s v="Standard Class"/>
    <s v="TS-21160"/>
    <s v="Theresa Swint"/>
    <x v="1"/>
    <s v="United States"/>
    <s v="Columbus"/>
    <x v="32"/>
    <n v="31907"/>
    <x v="0"/>
    <s v="FUR-FU-10002937"/>
    <x v="0"/>
    <x v="5"/>
    <s v="GE 48&quot; Fluorescent Tube, Cool White Energy Saver, 34 Watts, 30/Box"/>
    <n v="595.38"/>
    <n v="6"/>
    <n v="0"/>
    <n v="297.69"/>
    <n v="5.0000000000000001E-3"/>
  </r>
  <r>
    <n v="2293"/>
    <x v="1127"/>
    <x v="1"/>
    <x v="704"/>
    <d v="2012-04-25T00:00:00"/>
    <s v="Standard Class"/>
    <s v="TS-21160"/>
    <s v="Theresa Swint"/>
    <x v="1"/>
    <s v="United States"/>
    <s v="Columbus"/>
    <x v="32"/>
    <n v="31907"/>
    <x v="0"/>
    <s v="OFF-PA-10001166"/>
    <x v="1"/>
    <x v="10"/>
    <s v="Xerox 2"/>
    <n v="12.96"/>
    <n v="2"/>
    <n v="0"/>
    <n v="6.2208000000000006"/>
    <n v="4.7999999999999996E-3"/>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n v="2.7000000000000001E-3"/>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n v="2.0999999999999999E-3"/>
  </r>
  <r>
    <n v="2296"/>
    <x v="1130"/>
    <x v="1"/>
    <x v="549"/>
    <d v="2012-11-05T00:00:00"/>
    <s v="Standard Class"/>
    <s v="VD-21670"/>
    <s v="Valerie Dominguez"/>
    <x v="0"/>
    <s v="United States"/>
    <s v="New York City"/>
    <x v="15"/>
    <n v="10011"/>
    <x v="3"/>
    <s v="OFF-PA-10002659"/>
    <x v="1"/>
    <x v="10"/>
    <s v="Avoid Verbal Orders Carbonless Minifold Book"/>
    <n v="13.52"/>
    <n v="4"/>
    <n v="0"/>
    <n v="6.219199999999999"/>
    <n v="4.5999999999999999E-3"/>
  </r>
  <r>
    <n v="2297"/>
    <x v="1130"/>
    <x v="1"/>
    <x v="549"/>
    <d v="2012-11-05T00:00:00"/>
    <s v="Standard Class"/>
    <s v="VD-21670"/>
    <s v="Valerie Dominguez"/>
    <x v="0"/>
    <s v="United States"/>
    <s v="New York City"/>
    <x v="15"/>
    <n v="10011"/>
    <x v="3"/>
    <s v="FUR-FU-10000965"/>
    <x v="0"/>
    <x v="5"/>
    <s v="Howard Miller 11-1/2&quot; Diameter Ridgewood Wall Clock"/>
    <n v="259.7"/>
    <n v="5"/>
    <n v="0"/>
    <n v="106.477"/>
    <n v="4.1000000000000003E-3"/>
  </r>
  <r>
    <n v="2298"/>
    <x v="1130"/>
    <x v="1"/>
    <x v="549"/>
    <d v="2012-11-05T00:00:00"/>
    <s v="Standard Class"/>
    <s v="VD-21670"/>
    <s v="Valerie Dominguez"/>
    <x v="0"/>
    <s v="United States"/>
    <s v="New York City"/>
    <x v="15"/>
    <n v="10011"/>
    <x v="3"/>
    <s v="TEC-PH-10001527"/>
    <x v="2"/>
    <x v="7"/>
    <s v="Plantronics MX500i Earset"/>
    <n v="42.95"/>
    <n v="1"/>
    <n v="0"/>
    <n v="1.2884999999999991"/>
    <n v="2.9999999999999997E-4"/>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n v="4.3E-3"/>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n v="2.5000000000000001E-3"/>
  </r>
  <r>
    <n v="2301"/>
    <x v="1131"/>
    <x v="2"/>
    <x v="687"/>
    <d v="2011-11-18T00:00:00"/>
    <s v="Standard Class"/>
    <s v="JL-15505"/>
    <s v="Jeremy Lonsdale"/>
    <x v="0"/>
    <s v="United States"/>
    <s v="Midland"/>
    <x v="12"/>
    <n v="48640"/>
    <x v="2"/>
    <s v="OFF-BI-10000756"/>
    <x v="1"/>
    <x v="8"/>
    <s v="Storex DuraTech Recycled Plastic Frosted Binders"/>
    <n v="12.72"/>
    <n v="3"/>
    <n v="0"/>
    <n v="6.36"/>
    <n v="5.0000000000000001E-3"/>
  </r>
  <r>
    <n v="2302"/>
    <x v="1131"/>
    <x v="2"/>
    <x v="687"/>
    <d v="2011-11-18T00:00:00"/>
    <s v="Standard Class"/>
    <s v="JL-15505"/>
    <s v="Jeremy Lonsdale"/>
    <x v="0"/>
    <s v="United States"/>
    <s v="Midland"/>
    <x v="12"/>
    <n v="48640"/>
    <x v="2"/>
    <s v="OFF-BI-10000546"/>
    <x v="1"/>
    <x v="8"/>
    <s v="Avery Durable Binders"/>
    <n v="11.52"/>
    <n v="4"/>
    <n v="0"/>
    <n v="5.6448"/>
    <n v="4.8999999999999998E-3"/>
  </r>
  <r>
    <n v="2303"/>
    <x v="1132"/>
    <x v="0"/>
    <x v="327"/>
    <d v="2013-01-21T00:00:00"/>
    <s v="Standard Class"/>
    <s v="DL-13495"/>
    <s v="Dionis Lloyd"/>
    <x v="1"/>
    <s v="United States"/>
    <s v="Columbus"/>
    <x v="32"/>
    <n v="31907"/>
    <x v="0"/>
    <s v="TEC-AC-10001142"/>
    <x v="2"/>
    <x v="11"/>
    <s v="First Data FD10 PIN Pad"/>
    <n v="316"/>
    <n v="4"/>
    <n v="0"/>
    <n v="31.599999999999966"/>
    <n v="9.9999999999999894E-4"/>
  </r>
  <r>
    <n v="2304"/>
    <x v="1133"/>
    <x v="3"/>
    <x v="697"/>
    <d v="2014-09-23T00:00:00"/>
    <s v="Second Class"/>
    <s v="MO-17800"/>
    <s v="Meg O'Connel"/>
    <x v="2"/>
    <s v="United States"/>
    <s v="Roswell"/>
    <x v="32"/>
    <n v="30076"/>
    <x v="0"/>
    <s v="FUR-CH-10000785"/>
    <x v="0"/>
    <x v="1"/>
    <s v="Global Ergonomic Managers Chair"/>
    <n v="723.92"/>
    <n v="4"/>
    <n v="0"/>
    <n v="188.2192"/>
    <n v="2.5999999999999999E-3"/>
  </r>
  <r>
    <n v="2305"/>
    <x v="1133"/>
    <x v="3"/>
    <x v="697"/>
    <d v="2014-09-23T00:00:00"/>
    <s v="Second Class"/>
    <s v="MO-17800"/>
    <s v="Meg O'Connel"/>
    <x v="2"/>
    <s v="United States"/>
    <s v="Roswell"/>
    <x v="32"/>
    <n v="30076"/>
    <x v="0"/>
    <s v="OFF-PA-10000474"/>
    <x v="1"/>
    <x v="10"/>
    <s v="Staples"/>
    <n v="106.32"/>
    <n v="3"/>
    <n v="0"/>
    <n v="49.970399999999991"/>
    <n v="4.7000000000000002E-3"/>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n v="-1E-3"/>
  </r>
  <r>
    <n v="2307"/>
    <x v="1135"/>
    <x v="1"/>
    <x v="705"/>
    <d v="2012-08-08T00:00:00"/>
    <s v="First Class"/>
    <s v="MS-17980"/>
    <s v="Michael Stewart"/>
    <x v="1"/>
    <s v="United States"/>
    <s v="Houston"/>
    <x v="5"/>
    <n v="77041"/>
    <x v="2"/>
    <s v="OFF-PA-10004156"/>
    <x v="1"/>
    <x v="10"/>
    <s v="Xerox 188"/>
    <n v="27.216000000000001"/>
    <n v="3"/>
    <n v="0.2"/>
    <n v="9.8657999999999983"/>
    <n v="3.6250000000000002E-3"/>
  </r>
  <r>
    <n v="2308"/>
    <x v="1136"/>
    <x v="3"/>
    <x v="60"/>
    <d v="2014-11-10T00:00:00"/>
    <s v="Standard Class"/>
    <s v="SV-20935"/>
    <s v="Susan Vittorini"/>
    <x v="0"/>
    <s v="United States"/>
    <s v="New York City"/>
    <x v="15"/>
    <n v="10009"/>
    <x v="3"/>
    <s v="TEC-AC-10001432"/>
    <x v="2"/>
    <x v="11"/>
    <s v="Enermax Aurora Lite Keyboard"/>
    <n v="390.75"/>
    <n v="5"/>
    <n v="0"/>
    <n v="171.93000000000006"/>
    <n v="4.4000000000000003E-3"/>
  </r>
  <r>
    <n v="2309"/>
    <x v="1137"/>
    <x v="3"/>
    <x v="532"/>
    <d v="2014-06-13T00:00:00"/>
    <s v="First Class"/>
    <s v="BC-11125"/>
    <s v="Becky Castell"/>
    <x v="2"/>
    <s v="United States"/>
    <s v="Peoria"/>
    <x v="16"/>
    <n v="85345"/>
    <x v="1"/>
    <s v="FUR-CH-10001394"/>
    <x v="0"/>
    <x v="1"/>
    <s v="Global Leather Executive Chair"/>
    <n v="280.79200000000003"/>
    <n v="1"/>
    <n v="0.2"/>
    <n v="35.098999999999961"/>
    <n v="1.25E-3"/>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n v="1.1249999999999999E-3"/>
  </r>
  <r>
    <n v="2311"/>
    <x v="1137"/>
    <x v="3"/>
    <x v="532"/>
    <d v="2014-06-13T00:00:00"/>
    <s v="First Class"/>
    <s v="BC-11125"/>
    <s v="Becky Castell"/>
    <x v="2"/>
    <s v="United States"/>
    <s v="Peoria"/>
    <x v="16"/>
    <n v="85345"/>
    <x v="1"/>
    <s v="OFF-AR-10002956"/>
    <x v="1"/>
    <x v="6"/>
    <s v="Boston 16801 Nautilus Battery Pencil Sharpener"/>
    <n v="88.04"/>
    <n v="5"/>
    <n v="0.2"/>
    <n v="6.602999999999998"/>
    <n v="7.5000000000000002E-4"/>
  </r>
  <r>
    <n v="2312"/>
    <x v="1137"/>
    <x v="3"/>
    <x v="532"/>
    <d v="2014-06-13T00:00:00"/>
    <s v="First Class"/>
    <s v="BC-11125"/>
    <s v="Becky Castell"/>
    <x v="2"/>
    <s v="United States"/>
    <s v="Peoria"/>
    <x v="16"/>
    <n v="85345"/>
    <x v="1"/>
    <s v="OFF-AR-10001955"/>
    <x v="1"/>
    <x v="6"/>
    <s v="Newell 319"/>
    <n v="15.872"/>
    <n v="1"/>
    <n v="0.2"/>
    <n v="1.9839999999999982"/>
    <n v="1.25E-3"/>
  </r>
  <r>
    <n v="2313"/>
    <x v="1137"/>
    <x v="3"/>
    <x v="532"/>
    <d v="2014-06-13T00:00:00"/>
    <s v="First Class"/>
    <s v="BC-11125"/>
    <s v="Becky Castell"/>
    <x v="2"/>
    <s v="United States"/>
    <s v="Peoria"/>
    <x v="16"/>
    <n v="85345"/>
    <x v="1"/>
    <s v="OFF-ST-10001809"/>
    <x v="1"/>
    <x v="4"/>
    <s v="Fellowes Officeware Wire Shelving"/>
    <n v="215.59200000000001"/>
    <n v="3"/>
    <n v="0.2"/>
    <n v="-48.508200000000009"/>
    <n v="-2.2499999999999998E-3"/>
  </r>
  <r>
    <n v="2314"/>
    <x v="1138"/>
    <x v="3"/>
    <x v="228"/>
    <d v="2014-07-26T00:00:00"/>
    <s v="Standard Class"/>
    <s v="EM-13825"/>
    <s v="Elizabeth Moffitt"/>
    <x v="1"/>
    <s v="United States"/>
    <s v="Sioux Falls"/>
    <x v="44"/>
    <n v="57103"/>
    <x v="2"/>
    <s v="OFF-LA-10004093"/>
    <x v="1"/>
    <x v="2"/>
    <s v="Avery 486"/>
    <n v="14.62"/>
    <n v="2"/>
    <n v="0"/>
    <n v="6.8713999999999995"/>
    <n v="4.7000000000000002E-3"/>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n v="2.7000000000000001E-3"/>
  </r>
  <r>
    <n v="2316"/>
    <x v="1138"/>
    <x v="3"/>
    <x v="228"/>
    <d v="2014-07-26T00:00:00"/>
    <s v="Standard Class"/>
    <s v="EM-13825"/>
    <s v="Elizabeth Moffitt"/>
    <x v="1"/>
    <s v="United States"/>
    <s v="Sioux Falls"/>
    <x v="44"/>
    <n v="57103"/>
    <x v="2"/>
    <s v="OFF-BI-10000404"/>
    <x v="1"/>
    <x v="8"/>
    <s v="Avery Printable Repositionable Plastic Tabs"/>
    <n v="43"/>
    <n v="5"/>
    <n v="0"/>
    <n v="20.21"/>
    <n v="4.7000000000000002E-3"/>
  </r>
  <r>
    <n v="2317"/>
    <x v="1138"/>
    <x v="3"/>
    <x v="228"/>
    <d v="2014-07-26T00:00:00"/>
    <s v="Standard Class"/>
    <s v="EM-13825"/>
    <s v="Elizabeth Moffitt"/>
    <x v="1"/>
    <s v="United States"/>
    <s v="Sioux Falls"/>
    <x v="44"/>
    <n v="57103"/>
    <x v="2"/>
    <s v="FUR-CH-10003833"/>
    <x v="0"/>
    <x v="1"/>
    <s v="Novimex Fabric Task Chair"/>
    <n v="182.94"/>
    <n v="3"/>
    <n v="0"/>
    <n v="27.440999999999995"/>
    <n v="1.5E-3"/>
  </r>
  <r>
    <n v="2318"/>
    <x v="1138"/>
    <x v="3"/>
    <x v="228"/>
    <d v="2014-07-26T00:00:00"/>
    <s v="Standard Class"/>
    <s v="EM-13825"/>
    <s v="Elizabeth Moffitt"/>
    <x v="1"/>
    <s v="United States"/>
    <s v="Sioux Falls"/>
    <x v="44"/>
    <n v="57103"/>
    <x v="2"/>
    <s v="OFF-BI-10002072"/>
    <x v="1"/>
    <x v="8"/>
    <s v="Cardinal Slant-D Ring Binders"/>
    <n v="60.83"/>
    <n v="7"/>
    <n v="0"/>
    <n v="30.414999999999999"/>
    <n v="5.0000000000000001E-3"/>
  </r>
  <r>
    <n v="2319"/>
    <x v="1138"/>
    <x v="3"/>
    <x v="228"/>
    <d v="2014-07-26T00:00:00"/>
    <s v="Standard Class"/>
    <s v="EM-13825"/>
    <s v="Elizabeth Moffitt"/>
    <x v="1"/>
    <s v="United States"/>
    <s v="Sioux Falls"/>
    <x v="44"/>
    <n v="57103"/>
    <x v="2"/>
    <s v="TEC-AC-10003095"/>
    <x v="2"/>
    <x v="11"/>
    <s v="Logitech G35 7.1-Channel Surround Sound Headset"/>
    <n v="389.97"/>
    <n v="3"/>
    <n v="0"/>
    <n v="132.58980000000003"/>
    <n v="3.3999999999999998E-3"/>
  </r>
  <r>
    <n v="2320"/>
    <x v="1139"/>
    <x v="1"/>
    <x v="706"/>
    <d v="2012-12-26T00:00:00"/>
    <s v="First Class"/>
    <s v="BD-11500"/>
    <s v="Bradley Drucker"/>
    <x v="0"/>
    <s v="United States"/>
    <s v="Richmond"/>
    <x v="17"/>
    <n v="23223"/>
    <x v="0"/>
    <s v="OFF-AP-10001563"/>
    <x v="1"/>
    <x v="9"/>
    <s v="Belkin Premiere Surge Master II 8-outlet surge protector"/>
    <n v="194.32"/>
    <n v="4"/>
    <n v="0"/>
    <n v="56.352799999999974"/>
    <n v="2.8999999999999998E-3"/>
  </r>
  <r>
    <n v="2321"/>
    <x v="1140"/>
    <x v="3"/>
    <x v="177"/>
    <d v="2014-03-25T00:00:00"/>
    <s v="Standard Class"/>
    <s v="HW-14935"/>
    <s v="Helen Wasserman"/>
    <x v="1"/>
    <s v="United States"/>
    <s v="Seattle"/>
    <x v="4"/>
    <n v="98115"/>
    <x v="1"/>
    <s v="TEC-AC-10000358"/>
    <x v="2"/>
    <x v="11"/>
    <s v="Imation Secure Drive + Hardware Encrypted USB flash drive - 16 GB"/>
    <n v="265.93"/>
    <n v="7"/>
    <n v="0"/>
    <n v="63.8232"/>
    <n v="2.3999999999999998E-3"/>
  </r>
  <r>
    <n v="2322"/>
    <x v="1141"/>
    <x v="1"/>
    <x v="620"/>
    <d v="2013-01-03T00:00:00"/>
    <s v="Second Class"/>
    <s v="KC-16255"/>
    <s v="Karen Carlisle"/>
    <x v="1"/>
    <s v="United States"/>
    <s v="Henderson"/>
    <x v="0"/>
    <n v="42420"/>
    <x v="0"/>
    <s v="OFF-BI-10004492"/>
    <x v="1"/>
    <x v="8"/>
    <s v="Tuf-Vin Binders"/>
    <n v="94.74"/>
    <n v="3"/>
    <n v="0"/>
    <n v="44.527799999999992"/>
    <n v="4.7000000000000002E-3"/>
  </r>
  <r>
    <n v="2323"/>
    <x v="1141"/>
    <x v="1"/>
    <x v="620"/>
    <d v="2013-01-03T00:00:00"/>
    <s v="Second Class"/>
    <s v="KC-16255"/>
    <s v="Karen Carlisle"/>
    <x v="1"/>
    <s v="United States"/>
    <s v="Henderson"/>
    <x v="0"/>
    <n v="42420"/>
    <x v="0"/>
    <s v="OFF-BI-10001072"/>
    <x v="1"/>
    <x v="8"/>
    <s v="GBC Clear Cover, 8-1/2 x 11, unpunched, 25 covers per pack"/>
    <n v="60.64"/>
    <n v="4"/>
    <n v="0"/>
    <n v="27.894399999999997"/>
    <n v="4.5999999999999999E-3"/>
  </r>
  <r>
    <n v="2324"/>
    <x v="1141"/>
    <x v="1"/>
    <x v="620"/>
    <d v="2013-01-03T00:00:00"/>
    <s v="Second Class"/>
    <s v="KC-16255"/>
    <s v="Karen Carlisle"/>
    <x v="1"/>
    <s v="United States"/>
    <s v="Henderson"/>
    <x v="0"/>
    <n v="42420"/>
    <x v="0"/>
    <s v="OFF-BI-10003707"/>
    <x v="1"/>
    <x v="8"/>
    <s v="Aluminum Screw Posts"/>
    <n v="76.3"/>
    <n v="5"/>
    <n v="0"/>
    <n v="38.15"/>
    <n v="5.0000000000000001E-3"/>
  </r>
  <r>
    <n v="2325"/>
    <x v="1141"/>
    <x v="1"/>
    <x v="620"/>
    <d v="2013-01-03T00:00:00"/>
    <s v="Second Class"/>
    <s v="KC-16255"/>
    <s v="Karen Carlisle"/>
    <x v="1"/>
    <s v="United States"/>
    <s v="Henderson"/>
    <x v="0"/>
    <n v="42420"/>
    <x v="0"/>
    <s v="OFF-BI-10000977"/>
    <x v="1"/>
    <x v="8"/>
    <s v="Ibico Plastic Spiral Binding Combs"/>
    <n v="364.79999999999995"/>
    <n v="12"/>
    <n v="0"/>
    <n v="167.80799999999999"/>
    <n v="4.5999999999999999E-3"/>
  </r>
  <r>
    <n v="2326"/>
    <x v="1142"/>
    <x v="1"/>
    <x v="426"/>
    <d v="2012-09-19T00:00:00"/>
    <s v="Second Class"/>
    <s v="BM-11575"/>
    <s v="Brendan Murry"/>
    <x v="1"/>
    <s v="United States"/>
    <s v="New York City"/>
    <x v="15"/>
    <n v="10035"/>
    <x v="3"/>
    <s v="OFF-BI-10002082"/>
    <x v="1"/>
    <x v="8"/>
    <s v="GBC Twin Loop Wire Binding Elements"/>
    <n v="79.872000000000014"/>
    <n v="3"/>
    <n v="0.2"/>
    <n v="29.951999999999998"/>
    <n v="3.7499999999999999E-3"/>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n v="2.5000000000000001E-4"/>
  </r>
  <r>
    <n v="2328"/>
    <x v="1142"/>
    <x v="1"/>
    <x v="426"/>
    <d v="2012-09-19T00:00:00"/>
    <s v="Second Class"/>
    <s v="BM-11575"/>
    <s v="Brendan Murry"/>
    <x v="1"/>
    <s v="United States"/>
    <s v="New York City"/>
    <x v="15"/>
    <n v="10035"/>
    <x v="3"/>
    <s v="OFF-PA-10002365"/>
    <x v="1"/>
    <x v="10"/>
    <s v="Xerox 1967"/>
    <n v="12.96"/>
    <n v="2"/>
    <n v="0"/>
    <n v="6.2208000000000006"/>
    <n v="4.7999999999999996E-3"/>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n v="3.6250000000000002E-3"/>
  </r>
  <r>
    <n v="2330"/>
    <x v="1144"/>
    <x v="1"/>
    <x v="707"/>
    <d v="2012-12-29T00:00:00"/>
    <s v="Standard Class"/>
    <s v="JD-16150"/>
    <s v="Justin Deggeller"/>
    <x v="1"/>
    <s v="United States"/>
    <s v="Philadelphia"/>
    <x v="9"/>
    <n v="19140"/>
    <x v="3"/>
    <s v="FUR-FU-10001468"/>
    <x v="0"/>
    <x v="5"/>
    <s v="Tenex Antistatic Computer Chair Mats"/>
    <n v="547.13599999999997"/>
    <n v="4"/>
    <n v="0.2"/>
    <n v="-68.392000000000053"/>
    <n v="-1.25E-3"/>
  </r>
  <r>
    <n v="2331"/>
    <x v="1145"/>
    <x v="0"/>
    <x v="446"/>
    <d v="2013-09-27T00:00:00"/>
    <s v="Second Class"/>
    <s v="LA-16780"/>
    <s v="Laura Armstrong"/>
    <x v="1"/>
    <s v="United States"/>
    <s v="Los Angeles"/>
    <x v="1"/>
    <n v="90004"/>
    <x v="1"/>
    <s v="OFF-ST-10000642"/>
    <x v="1"/>
    <x v="4"/>
    <s v="Tennsco Lockers, Gray"/>
    <n v="41.96"/>
    <n v="2"/>
    <n v="0"/>
    <n v="2.9371999999999971"/>
    <n v="6.9999999999999902E-4"/>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n v="5.0000000000000001E-3"/>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n v="4.7999999999999996E-3"/>
  </r>
  <r>
    <n v="2334"/>
    <x v="1146"/>
    <x v="3"/>
    <x v="708"/>
    <d v="2014-03-26T00:00:00"/>
    <s v="Standard Class"/>
    <s v="RW-19690"/>
    <s v="Robert Waldorf"/>
    <x v="0"/>
    <s v="United States"/>
    <s v="Lafayette"/>
    <x v="14"/>
    <n v="47905"/>
    <x v="2"/>
    <s v="OFF-PA-10004971"/>
    <x v="1"/>
    <x v="10"/>
    <s v="Xerox 196"/>
    <n v="5.78"/>
    <n v="1"/>
    <n v="0"/>
    <n v="2.8322000000000003"/>
    <n v="4.8999999999999998E-3"/>
  </r>
  <r>
    <n v="2335"/>
    <x v="1147"/>
    <x v="2"/>
    <x v="587"/>
    <d v="2011-10-04T00:00:00"/>
    <s v="Standard Class"/>
    <s v="KW-16570"/>
    <s v="Kelly Williams"/>
    <x v="0"/>
    <s v="United States"/>
    <s v="Clarksville"/>
    <x v="18"/>
    <n v="37042"/>
    <x v="0"/>
    <s v="OFF-AP-10000696"/>
    <x v="1"/>
    <x v="9"/>
    <s v="Holmes Odor Grabber"/>
    <n v="69.216000000000008"/>
    <n v="6"/>
    <n v="0.2"/>
    <n v="11.247599999999995"/>
    <n v="1.6249999999999999E-3"/>
  </r>
  <r>
    <n v="2336"/>
    <x v="1148"/>
    <x v="3"/>
    <x v="389"/>
    <d v="2014-12-11T00:00:00"/>
    <s v="Same Day"/>
    <s v="CC-12220"/>
    <s v="Chris Cortes"/>
    <x v="0"/>
    <s v="United States"/>
    <s v="Fairfield"/>
    <x v="29"/>
    <n v="6824"/>
    <x v="3"/>
    <s v="OFF-EN-10004030"/>
    <x v="1"/>
    <x v="12"/>
    <s v="Convenience Packs of Business Envelopes"/>
    <n v="10.86"/>
    <n v="3"/>
    <n v="0"/>
    <n v="5.1042000000000005"/>
    <n v="4.7000000000000002E-3"/>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n v="2.8999999999999998E-3"/>
  </r>
  <r>
    <n v="2338"/>
    <x v="1149"/>
    <x v="2"/>
    <x v="709"/>
    <d v="2011-08-23T00:00:00"/>
    <s v="Same Day"/>
    <s v="RH-19495"/>
    <s v="Rick Hansen"/>
    <x v="0"/>
    <s v="United States"/>
    <s v="New York City"/>
    <x v="15"/>
    <n v="10009"/>
    <x v="3"/>
    <s v="OFF-PA-10003936"/>
    <x v="1"/>
    <x v="10"/>
    <s v="Xerox 1994"/>
    <n v="25.92"/>
    <n v="4"/>
    <n v="0"/>
    <n v="12.441600000000001"/>
    <n v="4.7999999999999996E-3"/>
  </r>
  <r>
    <n v="2339"/>
    <x v="1149"/>
    <x v="2"/>
    <x v="709"/>
    <d v="2011-08-23T00:00:00"/>
    <s v="Same Day"/>
    <s v="RH-19495"/>
    <s v="Rick Hansen"/>
    <x v="0"/>
    <s v="United States"/>
    <s v="New York City"/>
    <x v="15"/>
    <n v="10009"/>
    <x v="3"/>
    <s v="OFF-PA-10004530"/>
    <x v="1"/>
    <x v="10"/>
    <s v="Personal Creations Ink Jet Cards and Labels"/>
    <n v="45.92"/>
    <n v="4"/>
    <n v="0"/>
    <n v="22.500800000000002"/>
    <n v="4.8999999999999998E-3"/>
  </r>
  <r>
    <n v="2340"/>
    <x v="1150"/>
    <x v="2"/>
    <x v="710"/>
    <d v="2011-08-24T00:00:00"/>
    <s v="Standard Class"/>
    <s v="JK-15625"/>
    <s v="Jim Karlsson"/>
    <x v="0"/>
    <s v="United States"/>
    <s v="Columbus"/>
    <x v="24"/>
    <n v="43229"/>
    <x v="3"/>
    <s v="OFF-AR-10004930"/>
    <x v="1"/>
    <x v="6"/>
    <s v="Turquoise Lead Holder with Pocket Clip"/>
    <n v="10.72"/>
    <n v="2"/>
    <n v="0.2"/>
    <n v="1.7419999999999987"/>
    <n v="1.6249999999999999E-3"/>
  </r>
  <r>
    <n v="2341"/>
    <x v="1151"/>
    <x v="0"/>
    <x v="338"/>
    <d v="2013-11-16T00:00:00"/>
    <s v="Standard Class"/>
    <s v="DC-13285"/>
    <s v="Debra Catini"/>
    <x v="0"/>
    <s v="United States"/>
    <s v="Warner Robins"/>
    <x v="32"/>
    <n v="31088"/>
    <x v="0"/>
    <s v="OFF-AR-10004999"/>
    <x v="1"/>
    <x v="6"/>
    <s v="Newell 315"/>
    <n v="41.86"/>
    <n v="7"/>
    <n v="0"/>
    <n v="10.465"/>
    <n v="2.5000000000000001E-3"/>
  </r>
  <r>
    <n v="2342"/>
    <x v="1152"/>
    <x v="2"/>
    <x v="520"/>
    <d v="2012-01-03T00:00:00"/>
    <s v="First Class"/>
    <s v="GM-14455"/>
    <s v="Gary Mitchum"/>
    <x v="2"/>
    <s v="United States"/>
    <s v="Franklin"/>
    <x v="31"/>
    <n v="2038"/>
    <x v="3"/>
    <s v="FUR-FU-10002501"/>
    <x v="0"/>
    <x v="5"/>
    <s v="Nu-Dell Executive Frame"/>
    <n v="63.2"/>
    <n v="5"/>
    <n v="0"/>
    <n v="23.384"/>
    <n v="3.7000000000000002E-3"/>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n v="2.3999999999999998E-3"/>
  </r>
  <r>
    <n v="2344"/>
    <x v="1153"/>
    <x v="2"/>
    <x v="711"/>
    <d v="2011-07-30T00:00:00"/>
    <s v="Second Class"/>
    <s v="CL-11890"/>
    <s v="Carl Ludwig"/>
    <x v="0"/>
    <s v="United States"/>
    <s v="Chicago"/>
    <x v="10"/>
    <n v="60623"/>
    <x v="2"/>
    <s v="OFF-ST-10004804"/>
    <x v="1"/>
    <x v="4"/>
    <s v="Belkin 19&quot; Vented Equipment Shelf, Black"/>
    <n v="123.55199999999999"/>
    <n v="3"/>
    <n v="0.2"/>
    <n v="-29.343599999999995"/>
    <n v="-2.3749999999999999E-3"/>
  </r>
  <r>
    <n v="2345"/>
    <x v="1154"/>
    <x v="0"/>
    <x v="712"/>
    <d v="2013-02-28T00:00:00"/>
    <s v="Standard Class"/>
    <s v="PV-18985"/>
    <s v="Paul Van Hugh"/>
    <x v="2"/>
    <s v="United States"/>
    <s v="Milwaukee"/>
    <x v="6"/>
    <n v="53209"/>
    <x v="2"/>
    <s v="OFF-AP-10001205"/>
    <x v="1"/>
    <x v="9"/>
    <s v="Belkin 5 Outlet SurgeMaster Power Centers"/>
    <n v="490.32"/>
    <n v="9"/>
    <n v="0"/>
    <n v="137.28960000000004"/>
    <n v="2.8E-3"/>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n v="3.5000000000000001E-3"/>
  </r>
  <r>
    <n v="2347"/>
    <x v="1155"/>
    <x v="0"/>
    <x v="69"/>
    <d v="2013-03-19T00:00:00"/>
    <s v="Standard Class"/>
    <s v="LT-17110"/>
    <s v="Liz Thompson"/>
    <x v="0"/>
    <s v="United States"/>
    <s v="San Antonio"/>
    <x v="5"/>
    <n v="78207"/>
    <x v="2"/>
    <s v="OFF-BI-10004141"/>
    <x v="1"/>
    <x v="8"/>
    <s v="Insertable Tab Indexes For Data Binders"/>
    <n v="1.2719999999999998"/>
    <n v="2"/>
    <n v="0.8"/>
    <n v="-2.1624000000000012"/>
    <n v="-1.7000000000000001E-2"/>
  </r>
  <r>
    <n v="2348"/>
    <x v="1155"/>
    <x v="0"/>
    <x v="69"/>
    <d v="2013-03-19T00:00:00"/>
    <s v="Standard Class"/>
    <s v="LT-17110"/>
    <s v="Liz Thompson"/>
    <x v="0"/>
    <s v="United States"/>
    <s v="San Antonio"/>
    <x v="5"/>
    <n v="78207"/>
    <x v="2"/>
    <s v="FUR-TA-10004619"/>
    <x v="0"/>
    <x v="3"/>
    <s v="Hon Non-Folding Utility Tables"/>
    <n v="557.58500000000004"/>
    <n v="5"/>
    <n v="0.3"/>
    <n v="0"/>
    <n v="0"/>
  </r>
  <r>
    <n v="2349"/>
    <x v="1156"/>
    <x v="3"/>
    <x v="574"/>
    <d v="2014-12-04T00:00:00"/>
    <s v="Same Day"/>
    <s v="AM-10360"/>
    <s v="Alice McCarthy"/>
    <x v="1"/>
    <s v="United States"/>
    <s v="Los Angeles"/>
    <x v="1"/>
    <n v="90032"/>
    <x v="1"/>
    <s v="OFF-BI-10004187"/>
    <x v="1"/>
    <x v="8"/>
    <s v="Staples"/>
    <n v="9.0240000000000009"/>
    <n v="6"/>
    <n v="0.2"/>
    <n v="3.1583999999999985"/>
    <n v="3.5000000000000001E-3"/>
  </r>
  <r>
    <n v="2350"/>
    <x v="1156"/>
    <x v="3"/>
    <x v="574"/>
    <d v="2014-12-04T00:00:00"/>
    <s v="Same Day"/>
    <s v="AM-10360"/>
    <s v="Alice McCarthy"/>
    <x v="1"/>
    <s v="United States"/>
    <s v="Los Angeles"/>
    <x v="1"/>
    <n v="90032"/>
    <x v="1"/>
    <s v="OFF-BI-10000632"/>
    <x v="1"/>
    <x v="8"/>
    <s v="Satellite Sectional Post Binders"/>
    <n v="69.456000000000003"/>
    <n v="2"/>
    <n v="0.2"/>
    <n v="22.573199999999996"/>
    <n v="3.2499999999999999E-3"/>
  </r>
  <r>
    <n v="2351"/>
    <x v="1156"/>
    <x v="3"/>
    <x v="574"/>
    <d v="2014-12-04T00:00:00"/>
    <s v="Same Day"/>
    <s v="AM-10360"/>
    <s v="Alice McCarthy"/>
    <x v="1"/>
    <s v="United States"/>
    <s v="Los Angeles"/>
    <x v="1"/>
    <n v="90032"/>
    <x v="1"/>
    <s v="OFF-PA-10003724"/>
    <x v="1"/>
    <x v="10"/>
    <s v="Wirebound Message Book, 4 per Page"/>
    <n v="10.86"/>
    <n v="2"/>
    <n v="0"/>
    <n v="5.3213999999999997"/>
    <n v="4.8999999999999998E-3"/>
  </r>
  <r>
    <n v="2352"/>
    <x v="1156"/>
    <x v="3"/>
    <x v="574"/>
    <d v="2014-12-04T00:00:00"/>
    <s v="Same Day"/>
    <s v="AM-10360"/>
    <s v="Alice McCarthy"/>
    <x v="1"/>
    <s v="United States"/>
    <s v="Los Angeles"/>
    <x v="1"/>
    <n v="90032"/>
    <x v="1"/>
    <s v="OFF-AP-10002765"/>
    <x v="1"/>
    <x v="9"/>
    <s v="Fellowes Advanced Computer Series Surge Protectors"/>
    <n v="79.47"/>
    <n v="3"/>
    <n v="0"/>
    <n v="22.251600000000003"/>
    <n v="2.8E-3"/>
  </r>
  <r>
    <n v="2353"/>
    <x v="1156"/>
    <x v="3"/>
    <x v="574"/>
    <d v="2014-12-04T00:00:00"/>
    <s v="Same Day"/>
    <s v="AM-10360"/>
    <s v="Alice McCarthy"/>
    <x v="1"/>
    <s v="United States"/>
    <s v="Los Angeles"/>
    <x v="1"/>
    <n v="90032"/>
    <x v="1"/>
    <s v="OFF-AR-10001868"/>
    <x v="1"/>
    <x v="6"/>
    <s v="Prang Dustless Chalk Sticks"/>
    <n v="10.08"/>
    <n v="6"/>
    <n v="0"/>
    <n v="5.04"/>
    <n v="5.0000000000000001E-3"/>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n v="1.2941176470588199E-3"/>
  </r>
  <r>
    <n v="2355"/>
    <x v="1157"/>
    <x v="1"/>
    <x v="284"/>
    <d v="2012-09-02T00:00:00"/>
    <s v="First Class"/>
    <s v="SC-20260"/>
    <s v="Scott Cohen"/>
    <x v="1"/>
    <s v="United States"/>
    <s v="San Francisco"/>
    <x v="1"/>
    <n v="94122"/>
    <x v="1"/>
    <s v="OFF-BI-10002735"/>
    <x v="1"/>
    <x v="8"/>
    <s v="GBC Prestige Therm-A-Bind Covers"/>
    <n v="137.24"/>
    <n v="5"/>
    <n v="0.2"/>
    <n v="46.3185"/>
    <n v="3.375E-3"/>
  </r>
  <r>
    <n v="2356"/>
    <x v="1157"/>
    <x v="1"/>
    <x v="284"/>
    <d v="2012-09-02T00:00:00"/>
    <s v="First Class"/>
    <s v="SC-20260"/>
    <s v="Scott Cohen"/>
    <x v="1"/>
    <s v="United States"/>
    <s v="San Francisco"/>
    <x v="1"/>
    <n v="94122"/>
    <x v="1"/>
    <s v="TEC-AC-10004864"/>
    <x v="2"/>
    <x v="11"/>
    <s v="Memorex Micro Travel Drive 32 GB"/>
    <n v="36.51"/>
    <n v="1"/>
    <n v="0"/>
    <n v="15.699300000000001"/>
    <n v="4.3E-3"/>
  </r>
  <r>
    <n v="2357"/>
    <x v="1157"/>
    <x v="1"/>
    <x v="284"/>
    <d v="2012-09-02T00:00:00"/>
    <s v="First Class"/>
    <s v="SC-20260"/>
    <s v="Scott Cohen"/>
    <x v="1"/>
    <s v="United States"/>
    <s v="San Francisco"/>
    <x v="1"/>
    <n v="94122"/>
    <x v="1"/>
    <s v="TEC-MA-10000597"/>
    <x v="2"/>
    <x v="15"/>
    <s v="Lexmark S315 Color Inkjet Printer"/>
    <n v="239.976"/>
    <n v="3"/>
    <n v="0.2"/>
    <n v="80.991899999999987"/>
    <n v="3.375E-3"/>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n v="-2.8333333333333301E-3"/>
  </r>
  <r>
    <n v="2359"/>
    <x v="1158"/>
    <x v="2"/>
    <x v="461"/>
    <d v="2011-03-21T00:00:00"/>
    <s v="Standard Class"/>
    <s v="CP-12340"/>
    <s v="Christine Phan"/>
    <x v="1"/>
    <s v="United States"/>
    <s v="New York City"/>
    <x v="15"/>
    <n v="10024"/>
    <x v="3"/>
    <s v="FUR-TA-10001950"/>
    <x v="0"/>
    <x v="3"/>
    <s v="Balt Solid Wood Round Tables"/>
    <n v="1071.576"/>
    <n v="4"/>
    <n v="0.4"/>
    <n v="-553.64760000000001"/>
    <n v="-5.1666666666666701E-3"/>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n v="-2E-3"/>
  </r>
  <r>
    <n v="2361"/>
    <x v="1158"/>
    <x v="2"/>
    <x v="461"/>
    <d v="2011-03-21T00:00:00"/>
    <s v="Standard Class"/>
    <s v="CP-12340"/>
    <s v="Christine Phan"/>
    <x v="1"/>
    <s v="United States"/>
    <s v="New York City"/>
    <x v="15"/>
    <n v="10024"/>
    <x v="3"/>
    <s v="OFF-PA-10002960"/>
    <x v="1"/>
    <x v="10"/>
    <s v="Xerox 1926"/>
    <n v="34.86"/>
    <n v="7"/>
    <n v="0"/>
    <n v="16.3842"/>
    <n v="4.7000000000000002E-3"/>
  </r>
  <r>
    <n v="2362"/>
    <x v="1158"/>
    <x v="2"/>
    <x v="461"/>
    <d v="2011-03-21T00:00:00"/>
    <s v="Standard Class"/>
    <s v="CP-12340"/>
    <s v="Christine Phan"/>
    <x v="1"/>
    <s v="United States"/>
    <s v="New York City"/>
    <x v="15"/>
    <n v="10024"/>
    <x v="3"/>
    <s v="OFF-PA-10000919"/>
    <x v="1"/>
    <x v="10"/>
    <s v="Xerox 1918"/>
    <n v="155.04"/>
    <n v="4"/>
    <n v="0"/>
    <n v="75.9696"/>
    <n v="4.8999999999999998E-3"/>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n v="-7.3333333333333297E-3"/>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n v="3.2000000000000002E-3"/>
  </r>
  <r>
    <n v="2365"/>
    <x v="1160"/>
    <x v="0"/>
    <x v="69"/>
    <d v="2013-03-19T00:00:00"/>
    <s v="Standard Class"/>
    <s v="AB-10060"/>
    <s v="Adam Bellavance"/>
    <x v="2"/>
    <s v="United States"/>
    <s v="Waynesboro"/>
    <x v="17"/>
    <n v="22980"/>
    <x v="0"/>
    <s v="OFF-AP-10004540"/>
    <x v="1"/>
    <x v="9"/>
    <s v="Eureka The Boss Lite 10-Amp Upright Vacuum, Blue"/>
    <n v="160.32"/>
    <n v="2"/>
    <n v="0"/>
    <n v="44.889600000000002"/>
    <n v="2.8E-3"/>
  </r>
  <r>
    <n v="2366"/>
    <x v="1160"/>
    <x v="0"/>
    <x v="69"/>
    <d v="2013-03-19T00:00:00"/>
    <s v="Standard Class"/>
    <s v="AB-10060"/>
    <s v="Adam Bellavance"/>
    <x v="2"/>
    <s v="United States"/>
    <s v="Waynesboro"/>
    <x v="17"/>
    <n v="22980"/>
    <x v="0"/>
    <s v="OFF-BI-10004965"/>
    <x v="1"/>
    <x v="8"/>
    <s v="Ibico Covers for Plastic or Wire Binding Elements"/>
    <n v="46"/>
    <n v="4"/>
    <n v="0"/>
    <n v="20.7"/>
    <n v="4.4999999999999997E-3"/>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n v="-1.5E-3"/>
  </r>
  <r>
    <n v="2368"/>
    <x v="1162"/>
    <x v="3"/>
    <x v="516"/>
    <d v="2014-02-14T00:00:00"/>
    <s v="First Class"/>
    <s v="MN-17935"/>
    <s v="Michael Nguyen"/>
    <x v="0"/>
    <s v="United States"/>
    <s v="Clinton"/>
    <x v="39"/>
    <n v="20735"/>
    <x v="3"/>
    <s v="OFF-PA-10002464"/>
    <x v="1"/>
    <x v="10"/>
    <s v="HP Office Recycled Paper (20Lb. and 87 Bright)"/>
    <n v="23.12"/>
    <n v="4"/>
    <n v="0"/>
    <n v="11.328800000000001"/>
    <n v="4.8999999999999998E-3"/>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n v="-5.0000000000000001E-4"/>
  </r>
  <r>
    <n v="2370"/>
    <x v="1163"/>
    <x v="0"/>
    <x v="713"/>
    <d v="2013-09-28T00:00:00"/>
    <s v="Standard Class"/>
    <s v="KL-16555"/>
    <s v="Kelly Lampkin"/>
    <x v="1"/>
    <s v="United States"/>
    <s v="Fairfield"/>
    <x v="24"/>
    <n v="45014"/>
    <x v="3"/>
    <s v="OFF-AR-10000315"/>
    <x v="1"/>
    <x v="6"/>
    <s v="Dixon Ticonderoga Maple Cedar Pencil, #2"/>
    <n v="4.9119999999999999"/>
    <n v="2"/>
    <n v="0.2"/>
    <n v="0.30700000000000016"/>
    <n v="6.2500000000000001E-4"/>
  </r>
  <r>
    <n v="2371"/>
    <x v="1164"/>
    <x v="3"/>
    <x v="437"/>
    <d v="2014-07-10T00:00:00"/>
    <s v="Second Class"/>
    <s v="MP-17965"/>
    <s v="Michael Paige"/>
    <x v="1"/>
    <s v="United States"/>
    <s v="Warwick"/>
    <x v="34"/>
    <n v="2886"/>
    <x v="3"/>
    <s v="TEC-AC-10004353"/>
    <x v="2"/>
    <x v="11"/>
    <s v="Hypercom P1300 Pinpad"/>
    <n v="252"/>
    <n v="4"/>
    <n v="0"/>
    <n v="93.240000000000009"/>
    <n v="3.7000000000000002E-3"/>
  </r>
  <r>
    <n v="2372"/>
    <x v="1165"/>
    <x v="0"/>
    <x v="274"/>
    <d v="2013-07-12T00:00:00"/>
    <s v="Second Class"/>
    <s v="BF-11020"/>
    <s v="Barry Französisch"/>
    <x v="1"/>
    <s v="United States"/>
    <s v="Aurora"/>
    <x v="10"/>
    <n v="60505"/>
    <x v="2"/>
    <s v="FUR-FU-10004973"/>
    <x v="0"/>
    <x v="5"/>
    <s v="Flat Face Poster Frame"/>
    <n v="60.288000000000004"/>
    <n v="8"/>
    <n v="0.6"/>
    <n v="-27.129599999999996"/>
    <n v="-4.4999999999999997E-3"/>
  </r>
  <r>
    <n v="2373"/>
    <x v="1165"/>
    <x v="0"/>
    <x v="274"/>
    <d v="2013-07-12T00:00:00"/>
    <s v="Second Class"/>
    <s v="BF-11020"/>
    <s v="Barry Französisch"/>
    <x v="1"/>
    <s v="United States"/>
    <s v="Aurora"/>
    <x v="10"/>
    <n v="60505"/>
    <x v="2"/>
    <s v="OFF-FA-10000936"/>
    <x v="1"/>
    <x v="13"/>
    <s v="Acco Hot Clips Clips to Go"/>
    <n v="2.6320000000000001"/>
    <n v="1"/>
    <n v="0.2"/>
    <n v="0.8224999999999999"/>
    <n v="3.1250000000000002E-3"/>
  </r>
  <r>
    <n v="2374"/>
    <x v="1165"/>
    <x v="0"/>
    <x v="274"/>
    <d v="2013-07-12T00:00:00"/>
    <s v="Second Class"/>
    <s v="BF-11020"/>
    <s v="Barry Französisch"/>
    <x v="1"/>
    <s v="United States"/>
    <s v="Aurora"/>
    <x v="10"/>
    <n v="60505"/>
    <x v="2"/>
    <s v="OFF-PA-10001609"/>
    <x v="1"/>
    <x v="10"/>
    <s v="Tops Wirebound Message Log Books"/>
    <n v="23.688000000000002"/>
    <n v="9"/>
    <n v="0.2"/>
    <n v="7.698599999999999"/>
    <n v="3.2499999999999999E-3"/>
  </r>
  <r>
    <n v="2375"/>
    <x v="1165"/>
    <x v="0"/>
    <x v="274"/>
    <d v="2013-07-12T00:00:00"/>
    <s v="Second Class"/>
    <s v="BF-11020"/>
    <s v="Barry Französisch"/>
    <x v="1"/>
    <s v="United States"/>
    <s v="Aurora"/>
    <x v="10"/>
    <n v="60505"/>
    <x v="2"/>
    <s v="FUR-CH-10000785"/>
    <x v="0"/>
    <x v="1"/>
    <s v="Global Ergonomic Managers Chair"/>
    <n v="253.37199999999996"/>
    <n v="2"/>
    <n v="0.3"/>
    <n v="-14.478399999999993"/>
    <n v="-5.7142857142857104E-4"/>
  </r>
  <r>
    <n v="2376"/>
    <x v="1166"/>
    <x v="3"/>
    <x v="714"/>
    <d v="2014-01-31T00:00:00"/>
    <s v="Standard Class"/>
    <s v="TP-21130"/>
    <s v="Theone Pippenger"/>
    <x v="0"/>
    <s v="United States"/>
    <s v="Smyrna"/>
    <x v="32"/>
    <n v="30080"/>
    <x v="0"/>
    <s v="OFF-FA-10000053"/>
    <x v="1"/>
    <x v="13"/>
    <s v="Revere Boxed Rubber Bands by Revere"/>
    <n v="5.67"/>
    <n v="3"/>
    <n v="0"/>
    <n v="0.11340000000000017"/>
    <n v="2.0000000000000001E-4"/>
  </r>
  <r>
    <n v="2377"/>
    <x v="1167"/>
    <x v="2"/>
    <x v="710"/>
    <d v="2011-08-21T00:00:00"/>
    <s v="Second Class"/>
    <s v="MS-17770"/>
    <s v="Maxwell Schwartz"/>
    <x v="0"/>
    <s v="United States"/>
    <s v="Columbus"/>
    <x v="24"/>
    <n v="43229"/>
    <x v="3"/>
    <s v="OFF-BI-10001718"/>
    <x v="1"/>
    <x v="8"/>
    <s v="GBC DocuBind P50 Personal Binding Machine"/>
    <n v="76.77600000000001"/>
    <n v="4"/>
    <n v="0.7"/>
    <n v="-58.861599999999981"/>
    <n v="-7.6666666666666602E-3"/>
  </r>
  <r>
    <n v="2378"/>
    <x v="1167"/>
    <x v="2"/>
    <x v="710"/>
    <d v="2011-08-21T00:00:00"/>
    <s v="Second Class"/>
    <s v="MS-17770"/>
    <s v="Maxwell Schwartz"/>
    <x v="0"/>
    <s v="United States"/>
    <s v="Columbus"/>
    <x v="24"/>
    <n v="43229"/>
    <x v="3"/>
    <s v="OFF-SU-10004768"/>
    <x v="1"/>
    <x v="14"/>
    <s v="Acme Kleencut Forged Steel Scissors"/>
    <n v="9.1840000000000011"/>
    <n v="2"/>
    <n v="0.2"/>
    <n v="1.1479999999999988"/>
    <n v="1.25E-3"/>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n v="4.5999999999999999E-3"/>
  </r>
  <r>
    <n v="2380"/>
    <x v="1169"/>
    <x v="0"/>
    <x v="715"/>
    <d v="2013-05-11T00:00:00"/>
    <s v="Standard Class"/>
    <s v="BE-11455"/>
    <s v="Brad Eason"/>
    <x v="2"/>
    <s v="United States"/>
    <s v="Lorain"/>
    <x v="24"/>
    <n v="44052"/>
    <x v="3"/>
    <s v="OFF-FA-10004248"/>
    <x v="1"/>
    <x v="13"/>
    <s v="Advantus T-Pin Paper Clips"/>
    <n v="7.2160000000000002"/>
    <n v="2"/>
    <n v="0.2"/>
    <n v="1.7138000000000002"/>
    <n v="2.3749999999999999E-3"/>
  </r>
  <r>
    <n v="2381"/>
    <x v="1169"/>
    <x v="0"/>
    <x v="715"/>
    <d v="2013-05-11T00:00:00"/>
    <s v="Standard Class"/>
    <s v="BE-11455"/>
    <s v="Brad Eason"/>
    <x v="2"/>
    <s v="United States"/>
    <s v="Lorain"/>
    <x v="24"/>
    <n v="44052"/>
    <x v="3"/>
    <s v="OFF-PA-10002581"/>
    <x v="1"/>
    <x v="10"/>
    <s v="Xerox 1951"/>
    <n v="49.568000000000005"/>
    <n v="2"/>
    <n v="0.2"/>
    <n v="15.489999999999997"/>
    <n v="3.1250000000000002E-3"/>
  </r>
  <r>
    <n v="2382"/>
    <x v="1169"/>
    <x v="0"/>
    <x v="715"/>
    <d v="2013-05-11T00:00:00"/>
    <s v="Standard Class"/>
    <s v="BE-11455"/>
    <s v="Brad Eason"/>
    <x v="2"/>
    <s v="United States"/>
    <s v="Lorain"/>
    <x v="24"/>
    <n v="44052"/>
    <x v="3"/>
    <s v="FUR-FU-10004848"/>
    <x v="0"/>
    <x v="5"/>
    <s v="DAX Solid Wood Frames"/>
    <n v="54.711999999999996"/>
    <n v="7"/>
    <n v="0.2"/>
    <n v="11.626299999999999"/>
    <n v="2.1250000000000002E-3"/>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n v="2.5999999999999999E-3"/>
  </r>
  <r>
    <n v="2384"/>
    <x v="1170"/>
    <x v="3"/>
    <x v="613"/>
    <d v="2014-03-27T00:00:00"/>
    <s v="First Class"/>
    <s v="CV-12295"/>
    <s v="Christina VanderZanden"/>
    <x v="0"/>
    <s v="United States"/>
    <s v="Fresno"/>
    <x v="1"/>
    <n v="93727"/>
    <x v="1"/>
    <s v="OFF-AR-10003087"/>
    <x v="1"/>
    <x v="6"/>
    <s v="Staples"/>
    <n v="16.02"/>
    <n v="9"/>
    <n v="0"/>
    <n v="4.4855999999999998"/>
    <n v="2.8E-3"/>
  </r>
  <r>
    <n v="2385"/>
    <x v="1170"/>
    <x v="3"/>
    <x v="613"/>
    <d v="2014-03-27T00:00:00"/>
    <s v="First Class"/>
    <s v="CV-12295"/>
    <s v="Christina VanderZanden"/>
    <x v="0"/>
    <s v="United States"/>
    <s v="Fresno"/>
    <x v="1"/>
    <n v="93727"/>
    <x v="1"/>
    <s v="OFF-BI-10002026"/>
    <x v="1"/>
    <x v="8"/>
    <s v="Avery Arch Ring Binders"/>
    <n v="185.92000000000002"/>
    <n v="4"/>
    <n v="0.2"/>
    <n v="62.74799999999999"/>
    <n v="3.375E-3"/>
  </r>
  <r>
    <n v="2386"/>
    <x v="1170"/>
    <x v="3"/>
    <x v="613"/>
    <d v="2014-03-27T00:00:00"/>
    <s v="First Class"/>
    <s v="CV-12295"/>
    <s v="Christina VanderZanden"/>
    <x v="0"/>
    <s v="United States"/>
    <s v="Fresno"/>
    <x v="1"/>
    <n v="93727"/>
    <x v="1"/>
    <s v="TEC-PH-10000141"/>
    <x v="2"/>
    <x v="7"/>
    <s v="Clearsounds A400"/>
    <n v="211.16800000000001"/>
    <n v="4"/>
    <n v="0.2"/>
    <n v="15.837600000000009"/>
    <n v="7.5000000000000002E-4"/>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n v="1.25E-3"/>
  </r>
  <r>
    <n v="2388"/>
    <x v="1171"/>
    <x v="1"/>
    <x v="295"/>
    <d v="2012-12-15T00:00:00"/>
    <s v="First Class"/>
    <s v="DK-13375"/>
    <s v="Dennis Kane"/>
    <x v="0"/>
    <s v="United States"/>
    <s v="San Diego"/>
    <x v="1"/>
    <n v="92105"/>
    <x v="1"/>
    <s v="OFF-FA-10001229"/>
    <x v="1"/>
    <x v="13"/>
    <s v="Staples"/>
    <n v="7.86"/>
    <n v="2"/>
    <n v="0"/>
    <n v="3.6155999999999997"/>
    <n v="4.5999999999999999E-3"/>
  </r>
  <r>
    <n v="2389"/>
    <x v="1171"/>
    <x v="1"/>
    <x v="295"/>
    <d v="2012-12-15T00:00:00"/>
    <s v="First Class"/>
    <s v="DK-13375"/>
    <s v="Dennis Kane"/>
    <x v="0"/>
    <s v="United States"/>
    <s v="San Diego"/>
    <x v="1"/>
    <n v="92105"/>
    <x v="1"/>
    <s v="OFF-BI-10002437"/>
    <x v="1"/>
    <x v="8"/>
    <s v="Recycled Premium Regency Composition Covers"/>
    <n v="24.448"/>
    <n v="2"/>
    <n v="0.2"/>
    <n v="8.8623999999999992"/>
    <n v="3.6250000000000002E-3"/>
  </r>
  <r>
    <n v="2390"/>
    <x v="1172"/>
    <x v="1"/>
    <x v="401"/>
    <d v="2012-12-10T00:00:00"/>
    <s v="Standard Class"/>
    <s v="SG-20605"/>
    <s v="Speros Goranitis"/>
    <x v="0"/>
    <s v="United States"/>
    <s v="New York City"/>
    <x v="15"/>
    <n v="10009"/>
    <x v="3"/>
    <s v="OFF-PA-10004255"/>
    <x v="1"/>
    <x v="10"/>
    <s v="Xerox 219"/>
    <n v="6.48"/>
    <n v="1"/>
    <n v="0"/>
    <n v="3.1104000000000003"/>
    <n v="4.7999999999999996E-3"/>
  </r>
  <r>
    <n v="2391"/>
    <x v="1172"/>
    <x v="1"/>
    <x v="401"/>
    <d v="2012-12-10T00:00:00"/>
    <s v="Standard Class"/>
    <s v="SG-20605"/>
    <s v="Speros Goranitis"/>
    <x v="0"/>
    <s v="United States"/>
    <s v="New York City"/>
    <x v="15"/>
    <n v="10009"/>
    <x v="3"/>
    <s v="OFF-PA-10001184"/>
    <x v="1"/>
    <x v="10"/>
    <s v="Xerox 1903"/>
    <n v="41.86"/>
    <n v="7"/>
    <n v="0"/>
    <n v="20.511400000000002"/>
    <n v="4.8999999999999998E-3"/>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n v="5.9999999999999995E-4"/>
  </r>
  <r>
    <n v="2393"/>
    <x v="1172"/>
    <x v="1"/>
    <x v="401"/>
    <d v="2012-12-10T00:00:00"/>
    <s v="Standard Class"/>
    <s v="SG-20605"/>
    <s v="Speros Goranitis"/>
    <x v="0"/>
    <s v="United States"/>
    <s v="New York City"/>
    <x v="15"/>
    <n v="10009"/>
    <x v="3"/>
    <s v="FUR-FU-10002878"/>
    <x v="0"/>
    <x v="5"/>
    <s v="Seth Thomas 14&quot; Day/Date Wall Clock"/>
    <n v="113.92"/>
    <n v="4"/>
    <n v="0"/>
    <n v="42.150400000000005"/>
    <n v="3.7000000000000002E-3"/>
  </r>
  <r>
    <n v="2394"/>
    <x v="1173"/>
    <x v="0"/>
    <x v="716"/>
    <d v="2013-03-24T00:00:00"/>
    <s v="Standard Class"/>
    <s v="CS-12355"/>
    <s v="Christine Sundaresam"/>
    <x v="0"/>
    <s v="United States"/>
    <s v="Malden"/>
    <x v="31"/>
    <n v="2148"/>
    <x v="3"/>
    <s v="OFF-AR-10000588"/>
    <x v="1"/>
    <x v="6"/>
    <s v="Newell 345"/>
    <n v="39.68"/>
    <n v="2"/>
    <n v="0"/>
    <n v="10.316800000000001"/>
    <n v="2.5999999999999999E-3"/>
  </r>
  <r>
    <n v="2395"/>
    <x v="1174"/>
    <x v="1"/>
    <x v="717"/>
    <d v="2012-11-19T00:00:00"/>
    <s v="Standard Class"/>
    <s v="PJ-18835"/>
    <s v="Patrick Jones"/>
    <x v="1"/>
    <s v="United States"/>
    <s v="New York City"/>
    <x v="15"/>
    <n v="10035"/>
    <x v="3"/>
    <s v="TEC-AC-10002217"/>
    <x v="2"/>
    <x v="11"/>
    <s v="Imation Clip USB flash drive - 8 GB"/>
    <n v="37.6"/>
    <n v="2"/>
    <n v="0"/>
    <n v="2.2560000000000002"/>
    <n v="5.9999999999999995E-4"/>
  </r>
  <r>
    <n v="2396"/>
    <x v="1174"/>
    <x v="1"/>
    <x v="717"/>
    <d v="2012-11-19T00:00:00"/>
    <s v="Standard Class"/>
    <s v="PJ-18835"/>
    <s v="Patrick Jones"/>
    <x v="1"/>
    <s v="United States"/>
    <s v="New York City"/>
    <x v="15"/>
    <n v="10035"/>
    <x v="3"/>
    <s v="TEC-AC-10001267"/>
    <x v="2"/>
    <x v="11"/>
    <s v="Imation 32GB Pocket Pro USB 3.0 Flash Drive - 32 GB - Black - 1 P ..."/>
    <n v="59.9"/>
    <n v="2"/>
    <n v="0"/>
    <n v="23.96"/>
    <n v="4.0000000000000001E-3"/>
  </r>
  <r>
    <n v="2397"/>
    <x v="1174"/>
    <x v="1"/>
    <x v="717"/>
    <d v="2012-11-19T00:00:00"/>
    <s v="Standard Class"/>
    <s v="PJ-18835"/>
    <s v="Patrick Jones"/>
    <x v="1"/>
    <s v="United States"/>
    <s v="New York City"/>
    <x v="15"/>
    <n v="10035"/>
    <x v="3"/>
    <s v="OFF-PA-10004041"/>
    <x v="1"/>
    <x v="10"/>
    <s v="It's Hot Message Books with Stickers, 2 3/4&quot; x 5&quot;"/>
    <n v="37"/>
    <n v="5"/>
    <n v="0"/>
    <n v="16.649999999999999"/>
    <n v="4.4999999999999997E-3"/>
  </r>
  <r>
    <n v="2398"/>
    <x v="1175"/>
    <x v="3"/>
    <x v="718"/>
    <d v="2014-08-17T00:00:00"/>
    <s v="Second Class"/>
    <s v="NP-18700"/>
    <s v="Nora Preis"/>
    <x v="0"/>
    <s v="United States"/>
    <s v="San Francisco"/>
    <x v="1"/>
    <n v="94109"/>
    <x v="1"/>
    <s v="OFF-LA-10001613"/>
    <x v="1"/>
    <x v="2"/>
    <s v="Avery File Folder Labels"/>
    <n v="5.76"/>
    <n v="2"/>
    <n v="0"/>
    <n v="2.8224"/>
    <n v="4.8999999999999998E-3"/>
  </r>
  <r>
    <n v="2399"/>
    <x v="1175"/>
    <x v="3"/>
    <x v="718"/>
    <d v="2014-08-17T00:00:00"/>
    <s v="Second Class"/>
    <s v="NP-18700"/>
    <s v="Nora Preis"/>
    <x v="0"/>
    <s v="United States"/>
    <s v="San Francisco"/>
    <x v="1"/>
    <n v="94109"/>
    <x v="1"/>
    <s v="OFF-AR-10000246"/>
    <x v="1"/>
    <x v="6"/>
    <s v="Newell 318"/>
    <n v="16.68"/>
    <n v="6"/>
    <n v="0"/>
    <n v="4.3367999999999993"/>
    <n v="2.5999999999999999E-3"/>
  </r>
  <r>
    <n v="2400"/>
    <x v="1176"/>
    <x v="3"/>
    <x v="428"/>
    <d v="2014-09-16T00:00:00"/>
    <s v="Standard Class"/>
    <s v="SB-20290"/>
    <s v="Sean Braxton"/>
    <x v="1"/>
    <s v="United States"/>
    <s v="Florence"/>
    <x v="20"/>
    <n v="29501"/>
    <x v="0"/>
    <s v="OFF-ST-10001809"/>
    <x v="1"/>
    <x v="4"/>
    <s v="Fellowes Officeware Wire Shelving"/>
    <n v="628.80999999999995"/>
    <n v="7"/>
    <n v="0"/>
    <n v="12.576199999999986"/>
    <n v="2.0000000000000001E-4"/>
  </r>
  <r>
    <n v="2401"/>
    <x v="1176"/>
    <x v="3"/>
    <x v="428"/>
    <d v="2014-09-16T00:00:00"/>
    <s v="Standard Class"/>
    <s v="SB-20290"/>
    <s v="Sean Braxton"/>
    <x v="1"/>
    <s v="United States"/>
    <s v="Florence"/>
    <x v="20"/>
    <n v="29501"/>
    <x v="0"/>
    <s v="OFF-ST-10002214"/>
    <x v="1"/>
    <x v="4"/>
    <s v="X-Rack File for Hanging Folders"/>
    <n v="56.449999999999996"/>
    <n v="5"/>
    <n v="0"/>
    <n v="14.676999999999998"/>
    <n v="2.5999999999999999E-3"/>
  </r>
  <r>
    <n v="2402"/>
    <x v="1177"/>
    <x v="3"/>
    <x v="719"/>
    <d v="2014-04-05T00:00:00"/>
    <s v="Second Class"/>
    <s v="AS-10090"/>
    <s v="Adam Shillingsburg"/>
    <x v="0"/>
    <s v="United States"/>
    <s v="Springfield"/>
    <x v="25"/>
    <n v="65807"/>
    <x v="2"/>
    <s v="OFF-ST-10000649"/>
    <x v="1"/>
    <x v="4"/>
    <s v="Hanging Personal Folder File"/>
    <n v="94.199999999999989"/>
    <n v="6"/>
    <n v="0"/>
    <n v="23.550000000000004"/>
    <n v="2.5000000000000001E-3"/>
  </r>
  <r>
    <n v="2403"/>
    <x v="1177"/>
    <x v="3"/>
    <x v="719"/>
    <d v="2014-04-05T00:00:00"/>
    <s v="Second Class"/>
    <s v="AS-10090"/>
    <s v="Adam Shillingsburg"/>
    <x v="0"/>
    <s v="United States"/>
    <s v="Springfield"/>
    <x v="25"/>
    <n v="65807"/>
    <x v="2"/>
    <s v="OFF-EN-10001990"/>
    <x v="1"/>
    <x v="12"/>
    <s v="Staples"/>
    <n v="28.4"/>
    <n v="5"/>
    <n v="0"/>
    <n v="13.347999999999997"/>
    <n v="4.7000000000000002E-3"/>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n v="-2.3529411764705902E-3"/>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n v="1.8E-3"/>
  </r>
  <r>
    <n v="2406"/>
    <x v="1179"/>
    <x v="3"/>
    <x v="566"/>
    <d v="2014-10-12T00:00:00"/>
    <s v="Standard Class"/>
    <s v="MG-18145"/>
    <s v="Mike Gockenbach"/>
    <x v="0"/>
    <s v="United States"/>
    <s v="Los Angeles"/>
    <x v="1"/>
    <n v="90045"/>
    <x v="1"/>
    <s v="TEC-PH-10003555"/>
    <x v="2"/>
    <x v="7"/>
    <s v="Motorola HK250 Universal Bluetooth Headset"/>
    <n v="128.744"/>
    <n v="7"/>
    <n v="0.2"/>
    <n v="-28.967399999999991"/>
    <n v="-2.2499999999999998E-3"/>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n v="3.375E-3"/>
  </r>
  <r>
    <n v="2408"/>
    <x v="1180"/>
    <x v="3"/>
    <x v="176"/>
    <d v="2014-01-26T00:00:00"/>
    <s v="Standard Class"/>
    <s v="TM-21010"/>
    <s v="Tamara Manning"/>
    <x v="0"/>
    <s v="United States"/>
    <s v="San Francisco"/>
    <x v="1"/>
    <n v="94122"/>
    <x v="1"/>
    <s v="OFF-AR-10003631"/>
    <x v="1"/>
    <x v="6"/>
    <s v="Staples"/>
    <n v="24.2"/>
    <n v="5"/>
    <n v="0"/>
    <n v="7.9859999999999998"/>
    <n v="3.3E-3"/>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n v="3.6250000000000002E-3"/>
  </r>
  <r>
    <n v="2410"/>
    <x v="1181"/>
    <x v="3"/>
    <x v="721"/>
    <d v="2014-03-26T00:00:00"/>
    <s v="First Class"/>
    <s v="BE-11335"/>
    <s v="Bill Eplett"/>
    <x v="2"/>
    <s v="United States"/>
    <s v="San Francisco"/>
    <x v="1"/>
    <n v="94122"/>
    <x v="1"/>
    <s v="FUR-FU-10000758"/>
    <x v="0"/>
    <x v="5"/>
    <s v="DAX Natural Wood-Tone Poster Frame"/>
    <n v="211.84"/>
    <n v="8"/>
    <n v="0"/>
    <n v="76.262399999999985"/>
    <n v="3.5999999999999999E-3"/>
  </r>
  <r>
    <n v="2411"/>
    <x v="1182"/>
    <x v="2"/>
    <x v="601"/>
    <d v="2011-08-06T00:00:00"/>
    <s v="Standard Class"/>
    <s v="AS-10630"/>
    <s v="Ann Steele"/>
    <x v="2"/>
    <s v="United States"/>
    <s v="Philadelphia"/>
    <x v="9"/>
    <n v="19120"/>
    <x v="3"/>
    <s v="OFF-FA-10000992"/>
    <x v="1"/>
    <x v="13"/>
    <s v="Acco Clips to Go Binder Clips, 24 Clips in Two Sizes"/>
    <n v="5.68"/>
    <n v="2"/>
    <n v="0.2"/>
    <n v="1.9169999999999998"/>
    <n v="3.375E-3"/>
  </r>
  <r>
    <n v="2412"/>
    <x v="1183"/>
    <x v="1"/>
    <x v="722"/>
    <d v="2012-06-09T00:00:00"/>
    <s v="Second Class"/>
    <s v="EM-13810"/>
    <s v="Eleni McCrary"/>
    <x v="1"/>
    <s v="United States"/>
    <s v="Los Angeles"/>
    <x v="1"/>
    <n v="90036"/>
    <x v="1"/>
    <s v="OFF-BI-10004187"/>
    <x v="1"/>
    <x v="8"/>
    <s v="Staples"/>
    <n v="7.52"/>
    <n v="5"/>
    <n v="0.2"/>
    <n v="2.6319999999999997"/>
    <n v="3.5000000000000001E-3"/>
  </r>
  <r>
    <n v="2413"/>
    <x v="1184"/>
    <x v="2"/>
    <x v="607"/>
    <d v="2011-11-16T00:00:00"/>
    <s v="Standard Class"/>
    <s v="JA-15970"/>
    <s v="Joseph Airdo"/>
    <x v="0"/>
    <s v="United States"/>
    <s v="Los Angeles"/>
    <x v="1"/>
    <n v="90045"/>
    <x v="1"/>
    <s v="OFF-PA-10001947"/>
    <x v="1"/>
    <x v="10"/>
    <s v="Xerox 1974"/>
    <n v="11.96"/>
    <n v="2"/>
    <n v="0"/>
    <n v="5.8604000000000003"/>
    <n v="4.8999999999999998E-3"/>
  </r>
  <r>
    <n v="2414"/>
    <x v="1184"/>
    <x v="2"/>
    <x v="607"/>
    <d v="2011-11-16T00:00:00"/>
    <s v="Standard Class"/>
    <s v="JA-15970"/>
    <s v="Joseph Airdo"/>
    <x v="0"/>
    <s v="United States"/>
    <s v="Los Angeles"/>
    <x v="1"/>
    <n v="90045"/>
    <x v="1"/>
    <s v="FUR-TA-10002356"/>
    <x v="0"/>
    <x v="3"/>
    <s v="Bevis Boat-Shaped Conference Table"/>
    <n v="629.06400000000008"/>
    <n v="3"/>
    <n v="0.2"/>
    <n v="31.453199999999953"/>
    <n v="4.9999999999999903E-4"/>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n v="8.0000000000000004E-4"/>
  </r>
  <r>
    <n v="2416"/>
    <x v="1186"/>
    <x v="1"/>
    <x v="380"/>
    <d v="2012-07-11T00:00:00"/>
    <s v="Standard Class"/>
    <s v="PP-18955"/>
    <s v="Paul Prost"/>
    <x v="2"/>
    <s v="United States"/>
    <s v="Holyoke"/>
    <x v="31"/>
    <n v="1040"/>
    <x v="3"/>
    <s v="FUR-BO-10002824"/>
    <x v="0"/>
    <x v="0"/>
    <s v="Bush Mission Pointe Library"/>
    <n v="301.95999999999998"/>
    <n v="2"/>
    <n v="0"/>
    <n v="60.391999999999996"/>
    <n v="2E-3"/>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n v="1.6000000000000001E-3"/>
  </r>
  <r>
    <n v="2418"/>
    <x v="1187"/>
    <x v="3"/>
    <x v="386"/>
    <d v="2014-10-19T00:00:00"/>
    <s v="Standard Class"/>
    <s v="ML-18040"/>
    <s v="Michelle Lonsdale"/>
    <x v="1"/>
    <s v="United States"/>
    <s v="Albuquerque"/>
    <x v="27"/>
    <n v="87105"/>
    <x v="1"/>
    <s v="OFF-BI-10002082"/>
    <x v="1"/>
    <x v="8"/>
    <s v="GBC Twin Loop Wire Binding Elements"/>
    <n v="79.872000000000014"/>
    <n v="3"/>
    <n v="0.2"/>
    <n v="29.951999999999998"/>
    <n v="3.7499999999999999E-3"/>
  </r>
  <r>
    <n v="2419"/>
    <x v="1188"/>
    <x v="0"/>
    <x v="206"/>
    <d v="2013-05-29T00:00:00"/>
    <s v="Standard Class"/>
    <s v="LC-16930"/>
    <s v="Linda Cazamias"/>
    <x v="1"/>
    <s v="United States"/>
    <s v="Sparks"/>
    <x v="33"/>
    <n v="89431"/>
    <x v="1"/>
    <s v="TEC-MA-10000112"/>
    <x v="2"/>
    <x v="15"/>
    <s v="Panasonic KX MB2061 Multifunction Printer"/>
    <n v="2396.4"/>
    <n v="10"/>
    <n v="0.2"/>
    <n v="179.73000000000013"/>
    <n v="7.5000000000000002E-4"/>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n v="5.0000000000000001E-4"/>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n v="4.4000000000000003E-3"/>
  </r>
  <r>
    <n v="2422"/>
    <x v="1190"/>
    <x v="0"/>
    <x v="724"/>
    <d v="2013-04-24T00:00:00"/>
    <s v="Standard Class"/>
    <s v="CR-12580"/>
    <s v="Clay Rozendal"/>
    <x v="2"/>
    <s v="United States"/>
    <s v="Elmhurst"/>
    <x v="10"/>
    <n v="60126"/>
    <x v="2"/>
    <s v="OFF-ST-10003656"/>
    <x v="1"/>
    <x v="4"/>
    <s v="Safco Industrial Wire Shelving"/>
    <n v="230.376"/>
    <n v="3"/>
    <n v="0.2"/>
    <n v="-48.954900000000002"/>
    <n v="-2.1250000000000002E-3"/>
  </r>
  <r>
    <n v="2423"/>
    <x v="1190"/>
    <x v="0"/>
    <x v="724"/>
    <d v="2013-04-24T00:00:00"/>
    <s v="Standard Class"/>
    <s v="CR-12580"/>
    <s v="Clay Rozendal"/>
    <x v="2"/>
    <s v="United States"/>
    <s v="Elmhurst"/>
    <x v="10"/>
    <n v="60126"/>
    <x v="2"/>
    <s v="OFF-PA-10001560"/>
    <x v="1"/>
    <x v="10"/>
    <s v="Adams Telephone Message Books, 5 1/4” x 11”"/>
    <n v="9.6640000000000015"/>
    <n v="2"/>
    <n v="0.2"/>
    <n v="3.2615999999999996"/>
    <n v="3.375E-3"/>
  </r>
  <r>
    <n v="2424"/>
    <x v="1191"/>
    <x v="3"/>
    <x v="53"/>
    <d v="2014-12-31T00:00:00"/>
    <s v="Standard Class"/>
    <s v="SV-20935"/>
    <s v="Susan Vittorini"/>
    <x v="0"/>
    <s v="United States"/>
    <s v="Fairfield"/>
    <x v="24"/>
    <n v="45014"/>
    <x v="3"/>
    <s v="TEC-AC-10002473"/>
    <x v="2"/>
    <x v="11"/>
    <s v="Maxell 4.7GB DVD-R"/>
    <n v="158.928"/>
    <n v="7"/>
    <n v="0.2"/>
    <n v="41.718599999999995"/>
    <n v="2.6250000000000002E-3"/>
  </r>
  <r>
    <n v="2425"/>
    <x v="1191"/>
    <x v="3"/>
    <x v="53"/>
    <d v="2014-12-31T00:00:00"/>
    <s v="Standard Class"/>
    <s v="SV-20935"/>
    <s v="Susan Vittorini"/>
    <x v="0"/>
    <s v="United States"/>
    <s v="Fairfield"/>
    <x v="24"/>
    <n v="45014"/>
    <x v="3"/>
    <s v="OFF-BI-10000632"/>
    <x v="1"/>
    <x v="8"/>
    <s v="Satellite Sectional Post Binders"/>
    <n v="13.023000000000001"/>
    <n v="1"/>
    <n v="0.7"/>
    <n v="-10.418399999999998"/>
    <n v="-8.0000000000000002E-3"/>
  </r>
  <r>
    <n v="2426"/>
    <x v="1191"/>
    <x v="3"/>
    <x v="53"/>
    <d v="2014-12-31T00:00:00"/>
    <s v="Standard Class"/>
    <s v="SV-20935"/>
    <s v="Susan Vittorini"/>
    <x v="0"/>
    <s v="United States"/>
    <s v="Fairfield"/>
    <x v="24"/>
    <n v="45014"/>
    <x v="3"/>
    <s v="FUR-TA-10002645"/>
    <x v="0"/>
    <x v="3"/>
    <s v="Hon Rectangular Conference Tables"/>
    <n v="273.06"/>
    <n v="2"/>
    <n v="0.4"/>
    <n v="-104.67300000000006"/>
    <n v="-3.8333333333333401E-3"/>
  </r>
  <r>
    <n v="2427"/>
    <x v="1191"/>
    <x v="3"/>
    <x v="53"/>
    <d v="2014-12-31T00:00:00"/>
    <s v="Standard Class"/>
    <s v="SV-20935"/>
    <s v="Susan Vittorini"/>
    <x v="0"/>
    <s v="United States"/>
    <s v="Fairfield"/>
    <x v="24"/>
    <n v="45014"/>
    <x v="3"/>
    <s v="OFF-FA-10002975"/>
    <x v="1"/>
    <x v="13"/>
    <s v="Staples"/>
    <n v="39.311999999999998"/>
    <n v="13"/>
    <n v="0.2"/>
    <n v="12.776399999999999"/>
    <n v="3.2499999999999999E-3"/>
  </r>
  <r>
    <n v="2428"/>
    <x v="1192"/>
    <x v="0"/>
    <x v="725"/>
    <d v="2013-06-18T00:00:00"/>
    <s v="Standard Class"/>
    <s v="MZ-17515"/>
    <s v="Mary Zewe"/>
    <x v="1"/>
    <s v="United States"/>
    <s v="Arlington"/>
    <x v="5"/>
    <n v="76017"/>
    <x v="2"/>
    <s v="OFF-BI-10003784"/>
    <x v="1"/>
    <x v="8"/>
    <s v="Computer Printout Index Tabs"/>
    <n v="1.3439999999999996"/>
    <n v="4"/>
    <n v="0.8"/>
    <n v="-2.1504000000000008"/>
    <n v="-1.6E-2"/>
  </r>
  <r>
    <n v="2429"/>
    <x v="1192"/>
    <x v="0"/>
    <x v="725"/>
    <d v="2013-06-18T00:00:00"/>
    <s v="Standard Class"/>
    <s v="MZ-17515"/>
    <s v="Mary Zewe"/>
    <x v="1"/>
    <s v="United States"/>
    <s v="Arlington"/>
    <x v="5"/>
    <n v="76017"/>
    <x v="2"/>
    <s v="OFF-BI-10001617"/>
    <x v="1"/>
    <x v="8"/>
    <s v="GBC Wire Binding Combs"/>
    <n v="8.2719999999999985"/>
    <n v="4"/>
    <n v="0.8"/>
    <n v="-13.648800000000001"/>
    <n v="-1.6500000000000001E-2"/>
  </r>
  <r>
    <n v="2430"/>
    <x v="1192"/>
    <x v="0"/>
    <x v="725"/>
    <d v="2013-06-18T00:00:00"/>
    <s v="Standard Class"/>
    <s v="MZ-17515"/>
    <s v="Mary Zewe"/>
    <x v="1"/>
    <s v="United States"/>
    <s v="Arlington"/>
    <x v="5"/>
    <n v="76017"/>
    <x v="2"/>
    <s v="FUR-FU-10004415"/>
    <x v="0"/>
    <x v="5"/>
    <s v="Stacking Tray, Side-Loading, Legal, Smoke"/>
    <n v="12.544000000000002"/>
    <n v="7"/>
    <n v="0.6"/>
    <n v="-9.0944000000000038"/>
    <n v="-7.2500000000000004E-3"/>
  </r>
  <r>
    <n v="2431"/>
    <x v="1193"/>
    <x v="3"/>
    <x v="726"/>
    <d v="2014-05-21T00:00:00"/>
    <s v="Standard Class"/>
    <s v="RB-19795"/>
    <s v="Ross Baird"/>
    <x v="2"/>
    <s v="United States"/>
    <s v="San Francisco"/>
    <x v="1"/>
    <n v="94110"/>
    <x v="1"/>
    <s v="OFF-LA-10000240"/>
    <x v="1"/>
    <x v="2"/>
    <s v="Self-Adhesive Address Labels for Typewriters by Universal"/>
    <n v="58.48"/>
    <n v="8"/>
    <n v="0"/>
    <n v="27.485599999999998"/>
    <n v="4.7000000000000002E-3"/>
  </r>
  <r>
    <n v="2432"/>
    <x v="1194"/>
    <x v="3"/>
    <x v="116"/>
    <d v="2015-01-03T00:00:00"/>
    <s v="Standard Class"/>
    <s v="HM-14860"/>
    <s v="Harry Marie"/>
    <x v="1"/>
    <s v="United States"/>
    <s v="Seattle"/>
    <x v="4"/>
    <n v="98103"/>
    <x v="1"/>
    <s v="FUR-FU-10001935"/>
    <x v="0"/>
    <x v="5"/>
    <s v="3M Hangers With Command Adhesive"/>
    <n v="7.4"/>
    <n v="2"/>
    <n v="0"/>
    <n v="3.0340000000000007"/>
    <n v="4.1000000000000003E-3"/>
  </r>
  <r>
    <n v="2433"/>
    <x v="1195"/>
    <x v="2"/>
    <x v="727"/>
    <d v="2011-04-01T00:00:00"/>
    <s v="Standard Class"/>
    <s v="AZ-10750"/>
    <s v="Annie Zypern"/>
    <x v="0"/>
    <s v="United States"/>
    <s v="New York City"/>
    <x v="15"/>
    <n v="10009"/>
    <x v="3"/>
    <s v="FUR-CH-10002439"/>
    <x v="0"/>
    <x v="1"/>
    <s v="Iceberg Nesting Folding Chair, 19w x 6d x 43h"/>
    <n v="366.786"/>
    <n v="7"/>
    <n v="0.1"/>
    <n v="65.206400000000002"/>
    <n v="1.77777777777778E-3"/>
  </r>
  <r>
    <n v="2434"/>
    <x v="1196"/>
    <x v="3"/>
    <x v="39"/>
    <d v="2014-06-02T00:00:00"/>
    <s v="Standard Class"/>
    <s v="JH-15910"/>
    <s v="Jonathan Howell"/>
    <x v="0"/>
    <s v="United States"/>
    <s v="Houston"/>
    <x v="5"/>
    <n v="77070"/>
    <x v="2"/>
    <s v="TEC-PH-10001536"/>
    <x v="2"/>
    <x v="7"/>
    <s v="Spigen Samsung Galaxy S5 Case Wallet"/>
    <n v="54.367999999999995"/>
    <n v="4"/>
    <n v="0.2"/>
    <n v="4.0775999999999968"/>
    <n v="7.4999999999999904E-4"/>
  </r>
  <r>
    <n v="2435"/>
    <x v="1197"/>
    <x v="1"/>
    <x v="717"/>
    <d v="2012-11-17T00:00:00"/>
    <s v="First Class"/>
    <s v="PJ-18835"/>
    <s v="Patrick Jones"/>
    <x v="1"/>
    <s v="United States"/>
    <s v="Springfield"/>
    <x v="17"/>
    <n v="22153"/>
    <x v="0"/>
    <s v="OFF-EN-10001532"/>
    <x v="1"/>
    <x v="12"/>
    <s v="Brown Kraft Recycled Envelopes"/>
    <n v="33.96"/>
    <n v="2"/>
    <n v="0"/>
    <n v="16.98"/>
    <n v="5.0000000000000001E-3"/>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n v="3.8999999999999998E-3"/>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n v="2.0999999999999999E-3"/>
  </r>
  <r>
    <n v="2438"/>
    <x v="1199"/>
    <x v="2"/>
    <x v="728"/>
    <d v="2011-11-20T00:00:00"/>
    <s v="Second Class"/>
    <s v="PW-19240"/>
    <s v="Pierre Wener"/>
    <x v="0"/>
    <s v="United States"/>
    <s v="Louisville"/>
    <x v="22"/>
    <n v="80027"/>
    <x v="1"/>
    <s v="FUR-TA-10000849"/>
    <x v="0"/>
    <x v="3"/>
    <s v="Bevis Rectangular Conference Tables"/>
    <n v="145.97999999999999"/>
    <n v="2"/>
    <n v="0.5"/>
    <n v="-99.266399999999976"/>
    <n v="-6.7999999999999996E-3"/>
  </r>
  <r>
    <n v="2439"/>
    <x v="1199"/>
    <x v="2"/>
    <x v="728"/>
    <d v="2011-11-20T00:00:00"/>
    <s v="Second Class"/>
    <s v="PW-19240"/>
    <s v="Pierre Wener"/>
    <x v="0"/>
    <s v="United States"/>
    <s v="Louisville"/>
    <x v="22"/>
    <n v="80027"/>
    <x v="1"/>
    <s v="OFF-PA-10002259"/>
    <x v="1"/>
    <x v="10"/>
    <s v="Geographics Note Cards, Blank, White, 8 1/2&quot; x 11&quot;"/>
    <n v="35.808"/>
    <n v="4"/>
    <n v="0.2"/>
    <n v="12.5328"/>
    <n v="3.5000000000000001E-3"/>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n v="2.7499999999999998E-3"/>
  </r>
  <r>
    <n v="2441"/>
    <x v="1201"/>
    <x v="0"/>
    <x v="730"/>
    <d v="2013-05-28T00:00:00"/>
    <s v="Standard Class"/>
    <s v="AF-10870"/>
    <s v="Art Ferguson"/>
    <x v="0"/>
    <s v="United States"/>
    <s v="Passaic"/>
    <x v="30"/>
    <n v="7055"/>
    <x v="3"/>
    <s v="TEC-PH-10004614"/>
    <x v="2"/>
    <x v="7"/>
    <s v="AT&amp;T 841000 Phone"/>
    <n v="345"/>
    <n v="5"/>
    <n v="0"/>
    <n v="86.25"/>
    <n v="2.5000000000000001E-3"/>
  </r>
  <r>
    <n v="2442"/>
    <x v="1201"/>
    <x v="0"/>
    <x v="730"/>
    <d v="2013-05-28T00:00:00"/>
    <s v="Standard Class"/>
    <s v="AF-10870"/>
    <s v="Art Ferguson"/>
    <x v="0"/>
    <s v="United States"/>
    <s v="Passaic"/>
    <x v="30"/>
    <n v="7055"/>
    <x v="3"/>
    <s v="FUR-TA-10003748"/>
    <x v="0"/>
    <x v="3"/>
    <s v="Bevis 36 x 72 Conference Tables"/>
    <n v="174.28599999999997"/>
    <n v="2"/>
    <n v="0.3"/>
    <n v="-19.918399999999991"/>
    <n v="-1.1428571428571399E-3"/>
  </r>
  <r>
    <n v="2443"/>
    <x v="1201"/>
    <x v="0"/>
    <x v="730"/>
    <d v="2013-05-28T00:00:00"/>
    <s v="Standard Class"/>
    <s v="AF-10870"/>
    <s v="Art Ferguson"/>
    <x v="0"/>
    <s v="United States"/>
    <s v="Passaic"/>
    <x v="30"/>
    <n v="7055"/>
    <x v="3"/>
    <s v="OFF-AP-10003217"/>
    <x v="1"/>
    <x v="9"/>
    <s v="Eureka Sanitaire  Commercial Upright"/>
    <n v="662.84"/>
    <n v="4"/>
    <n v="0"/>
    <n v="172.33840000000004"/>
    <n v="2.5999999999999999E-3"/>
  </r>
  <r>
    <n v="2444"/>
    <x v="1201"/>
    <x v="0"/>
    <x v="730"/>
    <d v="2013-05-28T00:00:00"/>
    <s v="Standard Class"/>
    <s v="AF-10870"/>
    <s v="Art Ferguson"/>
    <x v="0"/>
    <s v="United States"/>
    <s v="Passaic"/>
    <x v="30"/>
    <n v="7055"/>
    <x v="3"/>
    <s v="TEC-AC-10002399"/>
    <x v="2"/>
    <x v="11"/>
    <s v="SanDisk Cruzer 32 GB USB Flash Drive"/>
    <n v="95.1"/>
    <n v="5"/>
    <n v="0"/>
    <n v="30.431999999999995"/>
    <n v="3.2000000000000002E-3"/>
  </r>
  <r>
    <n v="2445"/>
    <x v="1201"/>
    <x v="0"/>
    <x v="730"/>
    <d v="2013-05-28T00:00:00"/>
    <s v="Standard Class"/>
    <s v="AF-10870"/>
    <s v="Art Ferguson"/>
    <x v="0"/>
    <s v="United States"/>
    <s v="Passaic"/>
    <x v="30"/>
    <n v="7055"/>
    <x v="3"/>
    <s v="OFF-EN-10002973"/>
    <x v="1"/>
    <x v="12"/>
    <s v="Ampad #10 Peel &amp; Seel Holiday Envelopes"/>
    <n v="26.880000000000003"/>
    <n v="6"/>
    <n v="0"/>
    <n v="12.902400000000002"/>
    <n v="4.7999999999999996E-3"/>
  </r>
  <r>
    <n v="2446"/>
    <x v="1201"/>
    <x v="0"/>
    <x v="730"/>
    <d v="2013-05-28T00:00:00"/>
    <s v="Standard Class"/>
    <s v="AF-10870"/>
    <s v="Art Ferguson"/>
    <x v="0"/>
    <s v="United States"/>
    <s v="Passaic"/>
    <x v="30"/>
    <n v="7055"/>
    <x v="3"/>
    <s v="TEC-PH-10001336"/>
    <x v="2"/>
    <x v="7"/>
    <s v="Digium D40 VoIP phone"/>
    <n v="257.98"/>
    <n v="2"/>
    <n v="0"/>
    <n v="74.8142"/>
    <n v="2.8999999999999998E-3"/>
  </r>
  <r>
    <n v="2447"/>
    <x v="1202"/>
    <x v="1"/>
    <x v="12"/>
    <d v="2012-10-01T00:00:00"/>
    <s v="Standard Class"/>
    <s v="AM-10705"/>
    <s v="Anne McFarland"/>
    <x v="0"/>
    <s v="United States"/>
    <s v="Los Angeles"/>
    <x v="1"/>
    <n v="90004"/>
    <x v="1"/>
    <s v="OFF-EN-10000461"/>
    <x v="1"/>
    <x v="12"/>
    <s v="#10- 4 1/8&quot; x 9 1/2&quot; Recycled Envelopes"/>
    <n v="17.48"/>
    <n v="2"/>
    <n v="0"/>
    <n v="8.2156000000000002"/>
    <n v="4.7000000000000002E-3"/>
  </r>
  <r>
    <n v="2448"/>
    <x v="1203"/>
    <x v="0"/>
    <x v="731"/>
    <d v="2013-11-07T00:00:00"/>
    <s v="Standard Class"/>
    <s v="BD-11320"/>
    <s v="Bill Donatelli"/>
    <x v="0"/>
    <s v="United States"/>
    <s v="Philadelphia"/>
    <x v="9"/>
    <n v="19143"/>
    <x v="3"/>
    <s v="FUR-CH-10000988"/>
    <x v="0"/>
    <x v="1"/>
    <s v="Hon Olson Stacker Stools"/>
    <n v="492.83499999999998"/>
    <n v="5"/>
    <n v="0.3"/>
    <n v="-14.080999999999989"/>
    <n v="-2.8571428571428601E-4"/>
  </r>
  <r>
    <n v="2449"/>
    <x v="1204"/>
    <x v="1"/>
    <x v="471"/>
    <d v="2012-09-17T00:00:00"/>
    <s v="Second Class"/>
    <s v="CM-12385"/>
    <s v="Christopher Martinez"/>
    <x v="0"/>
    <s v="United States"/>
    <s v="North Charleston"/>
    <x v="20"/>
    <n v="29406"/>
    <x v="0"/>
    <s v="OFF-ST-10001809"/>
    <x v="1"/>
    <x v="4"/>
    <s v="Fellowes Officeware Wire Shelving"/>
    <n v="269.49"/>
    <n v="3"/>
    <n v="0"/>
    <n v="5.3897999999999939"/>
    <n v="2.0000000000000001E-4"/>
  </r>
  <r>
    <n v="2450"/>
    <x v="1205"/>
    <x v="0"/>
    <x v="732"/>
    <d v="2013-11-11T00:00:00"/>
    <s v="Standard Class"/>
    <s v="CS-12400"/>
    <s v="Christopher Schild"/>
    <x v="2"/>
    <s v="United States"/>
    <s v="San Jose"/>
    <x v="1"/>
    <n v="95123"/>
    <x v="1"/>
    <s v="OFF-BI-10003963"/>
    <x v="1"/>
    <x v="8"/>
    <s v="Cardinal Holdit Data Disk Pockets"/>
    <n v="29.120000000000005"/>
    <n v="5"/>
    <n v="0.2"/>
    <n v="9.8279999999999959"/>
    <n v="3.375E-3"/>
  </r>
  <r>
    <n v="2451"/>
    <x v="1206"/>
    <x v="3"/>
    <x v="294"/>
    <d v="2014-03-23T00:00:00"/>
    <s v="Second Class"/>
    <s v="DB-13405"/>
    <s v="Denny Blanton"/>
    <x v="0"/>
    <s v="United States"/>
    <s v="New York City"/>
    <x v="15"/>
    <n v="10011"/>
    <x v="3"/>
    <s v="OFF-LA-10000081"/>
    <x v="1"/>
    <x v="2"/>
    <s v="Avery 496"/>
    <n v="18.75"/>
    <n v="5"/>
    <n v="0"/>
    <n v="9"/>
    <n v="4.7999999999999996E-3"/>
  </r>
  <r>
    <n v="2452"/>
    <x v="1206"/>
    <x v="3"/>
    <x v="294"/>
    <d v="2014-03-23T00:00:00"/>
    <s v="Second Class"/>
    <s v="DB-13405"/>
    <s v="Denny Blanton"/>
    <x v="0"/>
    <s v="United States"/>
    <s v="New York City"/>
    <x v="15"/>
    <n v="10011"/>
    <x v="3"/>
    <s v="TEC-PH-10000149"/>
    <x v="2"/>
    <x v="7"/>
    <s v="Cisco SPA525G2 IP Phone - Wireless"/>
    <n v="119.69999999999999"/>
    <n v="6"/>
    <n v="0"/>
    <n v="31.121999999999996"/>
    <n v="2.5999999999999999E-3"/>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n v="3.375E-3"/>
  </r>
  <r>
    <n v="2454"/>
    <x v="1206"/>
    <x v="3"/>
    <x v="294"/>
    <d v="2014-03-23T00:00:00"/>
    <s v="Second Class"/>
    <s v="DB-13405"/>
    <s v="Denny Blanton"/>
    <x v="0"/>
    <s v="United States"/>
    <s v="New York City"/>
    <x v="15"/>
    <n v="10011"/>
    <x v="3"/>
    <s v="TEC-AC-10002399"/>
    <x v="2"/>
    <x v="11"/>
    <s v="SanDisk Cruzer 32 GB USB Flash Drive"/>
    <n v="57.06"/>
    <n v="3"/>
    <n v="0"/>
    <n v="18.2592"/>
    <n v="3.2000000000000002E-3"/>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n v="1.9E-3"/>
  </r>
  <r>
    <n v="2456"/>
    <x v="1206"/>
    <x v="3"/>
    <x v="294"/>
    <d v="2014-03-23T00:00:00"/>
    <s v="Second Class"/>
    <s v="DB-13405"/>
    <s v="Denny Blanton"/>
    <x v="0"/>
    <s v="United States"/>
    <s v="New York City"/>
    <x v="15"/>
    <n v="10011"/>
    <x v="3"/>
    <s v="OFF-ST-10000344"/>
    <x v="1"/>
    <x v="4"/>
    <s v="Neat Ideas Personal Hanging Folder Files, Black"/>
    <n v="107.44"/>
    <n v="8"/>
    <n v="0"/>
    <n v="27.934399999999997"/>
    <n v="2.5999999999999999E-3"/>
  </r>
  <r>
    <n v="2457"/>
    <x v="1206"/>
    <x v="3"/>
    <x v="294"/>
    <d v="2014-03-23T00:00:00"/>
    <s v="Second Class"/>
    <s v="DB-13405"/>
    <s v="Denny Blanton"/>
    <x v="0"/>
    <s v="United States"/>
    <s v="New York City"/>
    <x v="15"/>
    <n v="10011"/>
    <x v="3"/>
    <s v="OFF-LA-10004093"/>
    <x v="1"/>
    <x v="2"/>
    <s v="Avery 486"/>
    <n v="7.31"/>
    <n v="1"/>
    <n v="0"/>
    <n v="3.4356999999999998"/>
    <n v="4.7000000000000002E-3"/>
  </r>
  <r>
    <n v="2458"/>
    <x v="1206"/>
    <x v="3"/>
    <x v="294"/>
    <d v="2014-03-23T00:00:00"/>
    <s v="Second Class"/>
    <s v="DB-13405"/>
    <s v="Denny Blanton"/>
    <x v="0"/>
    <s v="United States"/>
    <s v="New York City"/>
    <x v="15"/>
    <n v="10011"/>
    <x v="3"/>
    <s v="OFF-AR-10001683"/>
    <x v="1"/>
    <x v="6"/>
    <s v="Lumber Crayons"/>
    <n v="59.099999999999994"/>
    <n v="6"/>
    <n v="0"/>
    <n v="22.458000000000002"/>
    <n v="3.8E-3"/>
  </r>
  <r>
    <n v="2459"/>
    <x v="1206"/>
    <x v="3"/>
    <x v="294"/>
    <d v="2014-03-23T00:00:00"/>
    <s v="Second Class"/>
    <s v="DB-13405"/>
    <s v="Denny Blanton"/>
    <x v="0"/>
    <s v="United States"/>
    <s v="New York City"/>
    <x v="15"/>
    <n v="10011"/>
    <x v="3"/>
    <s v="OFF-ST-10003455"/>
    <x v="1"/>
    <x v="4"/>
    <s v="Tenex File Box, Personal Filing Tote with Lid, Black"/>
    <n v="46.53"/>
    <n v="3"/>
    <n v="0"/>
    <n v="12.097800000000001"/>
    <n v="2.5999999999999999E-3"/>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n v="2.5999999999999999E-3"/>
  </r>
  <r>
    <n v="2461"/>
    <x v="1208"/>
    <x v="1"/>
    <x v="655"/>
    <d v="2012-07-13T00:00:00"/>
    <s v="Second Class"/>
    <s v="SC-20380"/>
    <s v="Shahid Collister"/>
    <x v="0"/>
    <s v="United States"/>
    <s v="Seattle"/>
    <x v="4"/>
    <n v="98115"/>
    <x v="1"/>
    <s v="OFF-PA-10001763"/>
    <x v="1"/>
    <x v="10"/>
    <s v="Xerox 1896"/>
    <n v="29.97"/>
    <n v="3"/>
    <n v="0"/>
    <n v="13.486499999999999"/>
    <n v="4.4999999999999997E-3"/>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n v="3.5000000000000001E-3"/>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n v="3.5000000000000001E-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n v="3.5000000000000001E-3"/>
  </r>
  <r>
    <n v="2465"/>
    <x v="1209"/>
    <x v="3"/>
    <x v="734"/>
    <d v="2014-12-10T00:00:00"/>
    <s v="Standard Class"/>
    <s v="CS-12460"/>
    <s v="Chuck Sachs"/>
    <x v="0"/>
    <s v="United States"/>
    <s v="New York City"/>
    <x v="15"/>
    <n v="10009"/>
    <x v="3"/>
    <s v="TEC-PH-10000576"/>
    <x v="2"/>
    <x v="7"/>
    <s v="AT&amp;T 1080 Corded phone"/>
    <n v="136.99"/>
    <n v="1"/>
    <n v="0"/>
    <n v="36.987300000000005"/>
    <n v="2.7000000000000001E-3"/>
  </r>
  <r>
    <n v="2466"/>
    <x v="1209"/>
    <x v="3"/>
    <x v="734"/>
    <d v="2014-12-10T00:00:00"/>
    <s v="Standard Class"/>
    <s v="CS-12460"/>
    <s v="Chuck Sachs"/>
    <x v="0"/>
    <s v="United States"/>
    <s v="New York City"/>
    <x v="15"/>
    <n v="10009"/>
    <x v="3"/>
    <s v="OFF-LA-10001317"/>
    <x v="1"/>
    <x v="2"/>
    <s v="Avery 520"/>
    <n v="3.15"/>
    <n v="1"/>
    <n v="0"/>
    <n v="1.512"/>
    <n v="4.7999999999999996E-3"/>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n v="4.4999999999999997E-3"/>
  </r>
  <r>
    <n v="2468"/>
    <x v="1210"/>
    <x v="3"/>
    <x v="464"/>
    <d v="2014-05-09T00:00:00"/>
    <s v="Standard Class"/>
    <s v="MK-18160"/>
    <s v="Mike Kennedy"/>
    <x v="0"/>
    <s v="United States"/>
    <s v="Newport News"/>
    <x v="17"/>
    <n v="23602"/>
    <x v="0"/>
    <s v="OFF-ST-10003306"/>
    <x v="1"/>
    <x v="4"/>
    <s v="Letter Size Cart"/>
    <n v="571.44000000000005"/>
    <n v="4"/>
    <n v="0"/>
    <n v="165.71759999999995"/>
    <n v="2.8999999999999998E-3"/>
  </r>
  <r>
    <n v="2469"/>
    <x v="1210"/>
    <x v="3"/>
    <x v="464"/>
    <d v="2014-05-09T00:00:00"/>
    <s v="Standard Class"/>
    <s v="MK-18160"/>
    <s v="Mike Kennedy"/>
    <x v="0"/>
    <s v="United States"/>
    <s v="Newport News"/>
    <x v="17"/>
    <n v="23602"/>
    <x v="0"/>
    <s v="OFF-PA-10004983"/>
    <x v="1"/>
    <x v="10"/>
    <s v="Xerox 23"/>
    <n v="32.400000000000006"/>
    <n v="5"/>
    <n v="0"/>
    <n v="15.552000000000001"/>
    <n v="4.7999999999999996E-3"/>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n v="2.7000000000000001E-3"/>
  </r>
  <r>
    <n v="2471"/>
    <x v="1211"/>
    <x v="0"/>
    <x v="115"/>
    <d v="2013-01-28T00:00:00"/>
    <s v="Standard Class"/>
    <s v="CM-11935"/>
    <s v="Carlos Meador"/>
    <x v="0"/>
    <s v="United States"/>
    <s v="Fayetteville"/>
    <x v="3"/>
    <n v="28314"/>
    <x v="0"/>
    <s v="FUR-FU-10002107"/>
    <x v="0"/>
    <x v="5"/>
    <s v="Eldon Pizzaz Desk Accessories"/>
    <n v="14.272"/>
    <n v="8"/>
    <n v="0.2"/>
    <n v="4.281600000000001"/>
    <n v="3.0000000000000001E-3"/>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n v="-1.5E-3"/>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n v="1E-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n v="-1.3749999999999999E-3"/>
  </r>
  <r>
    <n v="2475"/>
    <x v="1212"/>
    <x v="0"/>
    <x v="54"/>
    <d v="2013-11-07T00:00:00"/>
    <s v="First Class"/>
    <s v="PF-19225"/>
    <s v="Phillip Flathmann"/>
    <x v="0"/>
    <s v="United States"/>
    <s v="Los Angeles"/>
    <x v="1"/>
    <n v="90032"/>
    <x v="1"/>
    <s v="TEC-AC-10000682"/>
    <x v="2"/>
    <x v="11"/>
    <s v="Kensington K72356US Mouse-in-a-Box USB Desktop Mouse"/>
    <n v="82.95"/>
    <n v="5"/>
    <n v="0"/>
    <n v="29.032499999999999"/>
    <n v="3.5000000000000001E-3"/>
  </r>
  <r>
    <n v="2476"/>
    <x v="1212"/>
    <x v="0"/>
    <x v="54"/>
    <d v="2013-11-07T00:00:00"/>
    <s v="First Class"/>
    <s v="PF-19225"/>
    <s v="Phillip Flathmann"/>
    <x v="0"/>
    <s v="United States"/>
    <s v="Los Angeles"/>
    <x v="1"/>
    <n v="90032"/>
    <x v="1"/>
    <s v="OFF-LA-10004545"/>
    <x v="1"/>
    <x v="2"/>
    <s v="Avery 50"/>
    <n v="87.71"/>
    <n v="7"/>
    <n v="0"/>
    <n v="41.223699999999994"/>
    <n v="4.7000000000000002E-3"/>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n v="3.8999999999999998E-3"/>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n v="-7.5000000000000002E-4"/>
  </r>
  <r>
    <n v="2479"/>
    <x v="1214"/>
    <x v="2"/>
    <x v="103"/>
    <d v="2011-09-19T00:00:00"/>
    <s v="Standard Class"/>
    <s v="DC-12850"/>
    <s v="Dan Campbell"/>
    <x v="0"/>
    <s v="United States"/>
    <s v="New York City"/>
    <x v="15"/>
    <n v="10011"/>
    <x v="3"/>
    <s v="OFF-AR-10002833"/>
    <x v="1"/>
    <x v="6"/>
    <s v="Newell 322"/>
    <n v="5.46"/>
    <n v="3"/>
    <n v="0"/>
    <n v="1.4742000000000002"/>
    <n v="2.7000000000000001E-3"/>
  </r>
  <r>
    <n v="2480"/>
    <x v="1215"/>
    <x v="3"/>
    <x v="249"/>
    <d v="2014-06-26T00:00:00"/>
    <s v="Standard Class"/>
    <s v="FO-14305"/>
    <s v="Frank Olsen"/>
    <x v="0"/>
    <s v="United States"/>
    <s v="Dallas"/>
    <x v="5"/>
    <n v="75220"/>
    <x v="2"/>
    <s v="OFF-SU-10002557"/>
    <x v="1"/>
    <x v="14"/>
    <s v="Fiskars Spring-Action Scissors"/>
    <n v="11.184000000000001"/>
    <n v="1"/>
    <n v="0.2"/>
    <n v="0.83879999999999999"/>
    <n v="7.5000000000000002E-4"/>
  </r>
  <r>
    <n v="2481"/>
    <x v="1215"/>
    <x v="3"/>
    <x v="249"/>
    <d v="2014-06-26T00:00:00"/>
    <s v="Standard Class"/>
    <s v="FO-14305"/>
    <s v="Frank Olsen"/>
    <x v="0"/>
    <s v="United States"/>
    <s v="Dallas"/>
    <x v="5"/>
    <n v="75220"/>
    <x v="2"/>
    <s v="OFF-ST-10003656"/>
    <x v="1"/>
    <x v="4"/>
    <s v="Safco Industrial Wire Shelving"/>
    <n v="153.584"/>
    <n v="2"/>
    <n v="0.2"/>
    <n v="-32.636600000000001"/>
    <n v="-2.1250000000000002E-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n v="3.2499999999999999E-3"/>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n v="2.2000000000000001E-3"/>
  </r>
  <r>
    <n v="2485"/>
    <x v="1217"/>
    <x v="3"/>
    <x v="735"/>
    <d v="2014-09-04T00:00:00"/>
    <s v="Standard Class"/>
    <s v="KN-16705"/>
    <s v="Kristina Nunn"/>
    <x v="2"/>
    <s v="United States"/>
    <s v="Seattle"/>
    <x v="4"/>
    <n v="98105"/>
    <x v="1"/>
    <s v="OFF-BI-10001658"/>
    <x v="1"/>
    <x v="8"/>
    <s v="GBC Standard Therm-A-Bind Covers"/>
    <n v="99.680000000000021"/>
    <n v="5"/>
    <n v="0.2"/>
    <n v="32.396000000000001"/>
    <n v="3.2499999999999999E-3"/>
  </r>
  <r>
    <n v="2486"/>
    <x v="1217"/>
    <x v="3"/>
    <x v="735"/>
    <d v="2014-09-04T00:00:00"/>
    <s v="Standard Class"/>
    <s v="KN-16705"/>
    <s v="Kristina Nunn"/>
    <x v="2"/>
    <s v="United States"/>
    <s v="Seattle"/>
    <x v="4"/>
    <n v="98105"/>
    <x v="1"/>
    <s v="OFF-AR-10003856"/>
    <x v="1"/>
    <x v="6"/>
    <s v="Newell 344"/>
    <n v="5.56"/>
    <n v="2"/>
    <n v="0"/>
    <n v="1.4455999999999998"/>
    <n v="2.5999999999999999E-3"/>
  </r>
  <r>
    <n v="2487"/>
    <x v="1218"/>
    <x v="1"/>
    <x v="98"/>
    <d v="2012-01-04T00:00:00"/>
    <s v="Second Class"/>
    <s v="CB-12535"/>
    <s v="Claudia Bergmann"/>
    <x v="1"/>
    <s v="United States"/>
    <s v="Newark"/>
    <x v="13"/>
    <n v="19711"/>
    <x v="3"/>
    <s v="OFF-ST-10001837"/>
    <x v="1"/>
    <x v="4"/>
    <s v="SAFCO Mobile Desk Side File, Wire Frame"/>
    <n v="85.52"/>
    <n v="2"/>
    <n v="0"/>
    <n v="22.235199999999999"/>
    <n v="2.5999999999999999E-3"/>
  </r>
  <r>
    <n v="2488"/>
    <x v="1218"/>
    <x v="1"/>
    <x v="98"/>
    <d v="2012-01-04T00:00:00"/>
    <s v="Second Class"/>
    <s v="CB-12535"/>
    <s v="Claudia Bergmann"/>
    <x v="1"/>
    <s v="United States"/>
    <s v="Newark"/>
    <x v="13"/>
    <n v="19711"/>
    <x v="3"/>
    <s v="OFF-AR-10001473"/>
    <x v="1"/>
    <x v="6"/>
    <s v="Newell 313"/>
    <n v="9.84"/>
    <n v="3"/>
    <n v="0"/>
    <n v="2.6568000000000005"/>
    <n v="2.7000000000000001E-3"/>
  </r>
  <r>
    <n v="2489"/>
    <x v="1218"/>
    <x v="1"/>
    <x v="98"/>
    <d v="2012-01-04T00:00:00"/>
    <s v="Second Class"/>
    <s v="CB-12535"/>
    <s v="Claudia Bergmann"/>
    <x v="1"/>
    <s v="United States"/>
    <s v="Newark"/>
    <x v="13"/>
    <n v="19711"/>
    <x v="3"/>
    <s v="OFF-PA-10004285"/>
    <x v="1"/>
    <x v="10"/>
    <s v="Xerox 1959"/>
    <n v="20.04"/>
    <n v="3"/>
    <n v="0"/>
    <n v="9.6191999999999993"/>
    <n v="4.7999999999999996E-3"/>
  </r>
  <r>
    <n v="2490"/>
    <x v="1219"/>
    <x v="1"/>
    <x v="330"/>
    <d v="2012-10-13T00:00:00"/>
    <s v="Second Class"/>
    <s v="TB-21250"/>
    <s v="Tim Brockman"/>
    <x v="0"/>
    <s v="United States"/>
    <s v="New York City"/>
    <x v="15"/>
    <n v="10024"/>
    <x v="3"/>
    <s v="TEC-PH-10001835"/>
    <x v="2"/>
    <x v="7"/>
    <s v="Jawbone JAMBOX Wireless Bluetooth Speaker"/>
    <n v="631.96"/>
    <n v="4"/>
    <n v="0"/>
    <n v="303.3408"/>
    <n v="4.7999999999999996E-3"/>
  </r>
  <r>
    <n v="2491"/>
    <x v="1219"/>
    <x v="1"/>
    <x v="330"/>
    <d v="2012-10-13T00:00:00"/>
    <s v="Second Class"/>
    <s v="TB-21250"/>
    <s v="Tim Brockman"/>
    <x v="0"/>
    <s v="United States"/>
    <s v="New York City"/>
    <x v="15"/>
    <n v="10024"/>
    <x v="3"/>
    <s v="OFF-PA-10002245"/>
    <x v="1"/>
    <x v="10"/>
    <s v="Xerox 1895"/>
    <n v="23.92"/>
    <n v="4"/>
    <n v="0"/>
    <n v="10.763999999999999"/>
    <n v="4.4999999999999997E-3"/>
  </r>
  <r>
    <n v="2492"/>
    <x v="1220"/>
    <x v="2"/>
    <x v="736"/>
    <d v="2011-12-15T00:00:00"/>
    <s v="Second Class"/>
    <s v="KD-16345"/>
    <s v="Katherine Ducich"/>
    <x v="0"/>
    <s v="United States"/>
    <s v="Los Angeles"/>
    <x v="1"/>
    <n v="90049"/>
    <x v="1"/>
    <s v="OFF-PA-10001457"/>
    <x v="1"/>
    <x v="10"/>
    <s v="White GlueTop Scratch Pads"/>
    <n v="90.24"/>
    <n v="6"/>
    <n v="0"/>
    <n v="41.51039999999999"/>
    <n v="4.5999999999999999E-3"/>
  </r>
  <r>
    <n v="2493"/>
    <x v="1221"/>
    <x v="2"/>
    <x v="84"/>
    <d v="2011-11-23T00:00:00"/>
    <s v="Standard Class"/>
    <s v="JM-15865"/>
    <s v="John Murray"/>
    <x v="0"/>
    <s v="United States"/>
    <s v="Jamestown"/>
    <x v="15"/>
    <n v="14701"/>
    <x v="3"/>
    <s v="TEC-PH-10002885"/>
    <x v="2"/>
    <x v="7"/>
    <s v="Apple iPhone 5"/>
    <n v="4548.8100000000004"/>
    <n v="7"/>
    <n v="0"/>
    <n v="1228.1787000000004"/>
    <n v="2.7000000000000001E-3"/>
  </r>
  <r>
    <n v="2494"/>
    <x v="1222"/>
    <x v="0"/>
    <x v="545"/>
    <d v="2013-09-15T00:00:00"/>
    <s v="Second Class"/>
    <s v="KT-16480"/>
    <s v="Kean Thornton"/>
    <x v="0"/>
    <s v="United States"/>
    <s v="Houston"/>
    <x v="5"/>
    <n v="77095"/>
    <x v="2"/>
    <s v="FUR-TA-10004086"/>
    <x v="0"/>
    <x v="3"/>
    <s v="KI Adjustable-Height Table"/>
    <n v="300.93"/>
    <n v="5"/>
    <n v="0.3"/>
    <n v="-34.39200000000001"/>
    <n v="-1.1428571428571399E-3"/>
  </r>
  <r>
    <n v="2495"/>
    <x v="1222"/>
    <x v="0"/>
    <x v="545"/>
    <d v="2013-09-15T00:00:00"/>
    <s v="Second Class"/>
    <s v="KT-16480"/>
    <s v="Kean Thornton"/>
    <x v="0"/>
    <s v="United States"/>
    <s v="Houston"/>
    <x v="5"/>
    <n v="77095"/>
    <x v="2"/>
    <s v="TEC-PH-10000895"/>
    <x v="2"/>
    <x v="7"/>
    <s v="Polycom VVX 310 VoIP phone"/>
    <n v="719.96"/>
    <n v="5"/>
    <n v="0.2"/>
    <n v="53.997000000000043"/>
    <n v="7.5000000000000002E-4"/>
  </r>
  <r>
    <n v="2496"/>
    <x v="1223"/>
    <x v="2"/>
    <x v="737"/>
    <d v="2011-06-22T00:00:00"/>
    <s v="Standard Class"/>
    <s v="SC-20575"/>
    <s v="Sonia Cooley"/>
    <x v="0"/>
    <s v="United States"/>
    <s v="Mishawaka"/>
    <x v="14"/>
    <n v="46544"/>
    <x v="2"/>
    <s v="FUR-CH-10000225"/>
    <x v="0"/>
    <x v="1"/>
    <s v="Global Geo Office Task Chair, Gray"/>
    <n v="647.84"/>
    <n v="8"/>
    <n v="0"/>
    <n v="32.391999999999939"/>
    <n v="4.9999999999999903E-4"/>
  </r>
  <r>
    <n v="2497"/>
    <x v="1224"/>
    <x v="1"/>
    <x v="120"/>
    <d v="2012-10-01T00:00:00"/>
    <s v="Standard Class"/>
    <s v="BS-11800"/>
    <s v="Bryan Spruell"/>
    <x v="2"/>
    <s v="United States"/>
    <s v="San Diego"/>
    <x v="1"/>
    <n v="92037"/>
    <x v="1"/>
    <s v="OFF-ST-10002370"/>
    <x v="1"/>
    <x v="4"/>
    <s v="Sortfiler Multipurpose Personal File Organizer, Black"/>
    <n v="64.17"/>
    <n v="3"/>
    <n v="0"/>
    <n v="18.609299999999998"/>
    <n v="2.8999999999999998E-3"/>
  </r>
  <r>
    <n v="2498"/>
    <x v="1224"/>
    <x v="1"/>
    <x v="120"/>
    <d v="2012-10-01T00:00:00"/>
    <s v="Standard Class"/>
    <s v="BS-11800"/>
    <s v="Bryan Spruell"/>
    <x v="2"/>
    <s v="United States"/>
    <s v="San Diego"/>
    <x v="1"/>
    <n v="92037"/>
    <x v="1"/>
    <s v="OFF-EN-10000056"/>
    <x v="1"/>
    <x v="12"/>
    <s v="Cameo Buff Policy Envelopes"/>
    <n v="124.46"/>
    <n v="2"/>
    <n v="0"/>
    <n v="58.496199999999988"/>
    <n v="4.7000000000000002E-3"/>
  </r>
  <r>
    <n v="2499"/>
    <x v="1225"/>
    <x v="0"/>
    <x v="288"/>
    <d v="2013-05-25T00:00:00"/>
    <s v="Standard Class"/>
    <s v="BT-11395"/>
    <s v="Bill Tyler"/>
    <x v="1"/>
    <s v="United States"/>
    <s v="San Francisco"/>
    <x v="1"/>
    <n v="94109"/>
    <x v="1"/>
    <s v="OFF-BI-10004817"/>
    <x v="1"/>
    <x v="8"/>
    <s v="GBC Personal VeloBind Strips"/>
    <n v="9.5840000000000014"/>
    <n v="1"/>
    <n v="0.2"/>
    <n v="3.3543999999999996"/>
    <n v="3.5000000000000001E-3"/>
  </r>
  <r>
    <n v="2500"/>
    <x v="1226"/>
    <x v="3"/>
    <x v="738"/>
    <d v="2014-06-24T00:00:00"/>
    <s v="First Class"/>
    <s v="DC-12850"/>
    <s v="Dan Campbell"/>
    <x v="0"/>
    <s v="United States"/>
    <s v="Miami"/>
    <x v="2"/>
    <n v="33178"/>
    <x v="0"/>
    <s v="OFF-EN-10004483"/>
    <x v="1"/>
    <x v="12"/>
    <s v="#10 White Business Envelopes,4 1/8 x 9 1/2"/>
    <n v="37.608000000000004"/>
    <n v="3"/>
    <n v="0.2"/>
    <n v="12.692699999999995"/>
    <n v="3.375E-3"/>
  </r>
  <r>
    <n v="2501"/>
    <x v="1227"/>
    <x v="3"/>
    <x v="46"/>
    <d v="2014-06-21T00:00:00"/>
    <s v="First Class"/>
    <s v="LS-17200"/>
    <s v="Luke Schmidt"/>
    <x v="1"/>
    <s v="United States"/>
    <s v="Skokie"/>
    <x v="10"/>
    <n v="60076"/>
    <x v="2"/>
    <s v="OFF-PA-10001892"/>
    <x v="1"/>
    <x v="10"/>
    <s v="Rediform Wirebound &quot;Phone Memo&quot; Message Book, 11 x 5-3/4"/>
    <n v="12.224"/>
    <n v="2"/>
    <n v="0.2"/>
    <n v="4.4311999999999996"/>
    <n v="3.6250000000000002E-3"/>
  </r>
  <r>
    <n v="2502"/>
    <x v="1227"/>
    <x v="3"/>
    <x v="46"/>
    <d v="2014-06-21T00:00:00"/>
    <s v="First Class"/>
    <s v="LS-17200"/>
    <s v="Luke Schmidt"/>
    <x v="1"/>
    <s v="United States"/>
    <s v="Skokie"/>
    <x v="10"/>
    <n v="60076"/>
    <x v="2"/>
    <s v="OFF-BI-10000546"/>
    <x v="1"/>
    <x v="8"/>
    <s v="Avery Durable Binders"/>
    <n v="2.3039999999999994"/>
    <n v="4"/>
    <n v="0.8"/>
    <n v="-3.5711999999999993"/>
    <n v="-1.55E-2"/>
  </r>
  <r>
    <n v="2503"/>
    <x v="1227"/>
    <x v="3"/>
    <x v="46"/>
    <d v="2014-06-21T00:00:00"/>
    <s v="First Class"/>
    <s v="LS-17200"/>
    <s v="Luke Schmidt"/>
    <x v="1"/>
    <s v="United States"/>
    <s v="Skokie"/>
    <x v="10"/>
    <n v="60076"/>
    <x v="2"/>
    <s v="OFF-BI-10001294"/>
    <x v="1"/>
    <x v="8"/>
    <s v="Fellowes Binding Cases"/>
    <n v="9.3599999999999977"/>
    <n v="4"/>
    <n v="0.8"/>
    <n v="-16.380000000000003"/>
    <n v="-1.7500000000000002E-2"/>
  </r>
  <r>
    <n v="2504"/>
    <x v="1228"/>
    <x v="0"/>
    <x v="696"/>
    <d v="2013-11-20T00:00:00"/>
    <s v="Standard Class"/>
    <s v="RR-19315"/>
    <s v="Ralph Ritter"/>
    <x v="0"/>
    <s v="United States"/>
    <s v="San Francisco"/>
    <x v="1"/>
    <n v="94110"/>
    <x v="1"/>
    <s v="OFF-LA-10000248"/>
    <x v="1"/>
    <x v="2"/>
    <s v="Avery 52"/>
    <n v="7.38"/>
    <n v="2"/>
    <n v="0"/>
    <n v="3.4685999999999999"/>
    <n v="4.7000000000000002E-3"/>
  </r>
  <r>
    <n v="2505"/>
    <x v="1229"/>
    <x v="2"/>
    <x v="739"/>
    <d v="2011-07-27T00:00:00"/>
    <s v="Second Class"/>
    <s v="KL-16645"/>
    <s v="Ken Lonsdale"/>
    <x v="0"/>
    <s v="United States"/>
    <s v="San Francisco"/>
    <x v="1"/>
    <n v="94122"/>
    <x v="1"/>
    <s v="OFF-ST-10001228"/>
    <x v="1"/>
    <x v="4"/>
    <s v="Fellowes Personal Hanging Folder Files, Navy"/>
    <n v="53.72"/>
    <n v="4"/>
    <n v="0"/>
    <n v="15.041600000000003"/>
    <n v="2.8E-3"/>
  </r>
  <r>
    <n v="2506"/>
    <x v="1229"/>
    <x v="2"/>
    <x v="739"/>
    <d v="2011-07-27T00:00:00"/>
    <s v="Second Class"/>
    <s v="KL-16645"/>
    <s v="Ken Lonsdale"/>
    <x v="0"/>
    <s v="United States"/>
    <s v="San Francisco"/>
    <x v="1"/>
    <n v="94122"/>
    <x v="1"/>
    <s v="OFF-SU-10000151"/>
    <x v="1"/>
    <x v="14"/>
    <s v="High Speed Automatic Electric Letter Opener"/>
    <n v="8187.65"/>
    <n v="5"/>
    <n v="0"/>
    <n v="327.50599999999963"/>
    <n v="4.0000000000000002E-4"/>
  </r>
  <r>
    <n v="2507"/>
    <x v="1229"/>
    <x v="2"/>
    <x v="739"/>
    <d v="2011-07-27T00:00:00"/>
    <s v="Second Class"/>
    <s v="KL-16645"/>
    <s v="Ken Lonsdale"/>
    <x v="0"/>
    <s v="United States"/>
    <s v="San Francisco"/>
    <x v="1"/>
    <n v="94122"/>
    <x v="1"/>
    <s v="FUR-FU-10004351"/>
    <x v="0"/>
    <x v="5"/>
    <s v="Staples"/>
    <n v="77.92"/>
    <n v="8"/>
    <n v="0"/>
    <n v="34.284800000000004"/>
    <n v="4.4000000000000003E-3"/>
  </r>
  <r>
    <n v="2508"/>
    <x v="1230"/>
    <x v="1"/>
    <x v="740"/>
    <d v="2012-07-02T00:00:00"/>
    <s v="Same Day"/>
    <s v="RB-19435"/>
    <s v="Richard Bierner"/>
    <x v="0"/>
    <s v="United States"/>
    <s v="Houston"/>
    <x v="5"/>
    <n v="77070"/>
    <x v="2"/>
    <s v="OFF-AP-10001293"/>
    <x v="1"/>
    <x v="9"/>
    <s v="Belkin 8 Outlet Surge Protector"/>
    <n v="32.783999999999992"/>
    <n v="4"/>
    <n v="0.8"/>
    <n v="-85.238399999999999"/>
    <n v="-2.5999999999999999E-2"/>
  </r>
  <r>
    <n v="2509"/>
    <x v="1231"/>
    <x v="3"/>
    <x v="580"/>
    <d v="2014-03-09T00:00:00"/>
    <s v="Standard Class"/>
    <s v="MY-17380"/>
    <s v="Maribeth Yedwab"/>
    <x v="1"/>
    <s v="United States"/>
    <s v="Los Angeles"/>
    <x v="1"/>
    <n v="90045"/>
    <x v="1"/>
    <s v="TEC-PH-10000675"/>
    <x v="2"/>
    <x v="7"/>
    <s v="Panasonic KX TS3282B Corded phone"/>
    <n v="196.77600000000001"/>
    <n v="3"/>
    <n v="0.2"/>
    <n v="14.758199999999995"/>
    <n v="7.5000000000000002E-4"/>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n v="1.1000000000000001E-3"/>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n v="5.0000000000000001E-4"/>
  </r>
  <r>
    <n v="2512"/>
    <x v="1233"/>
    <x v="1"/>
    <x v="24"/>
    <d v="2012-04-19T00:00:00"/>
    <s v="First Class"/>
    <s v="KW-16570"/>
    <s v="Kelly Williams"/>
    <x v="0"/>
    <s v="United States"/>
    <s v="Monroe"/>
    <x v="28"/>
    <n v="71203"/>
    <x v="0"/>
    <s v="TEC-AC-10003116"/>
    <x v="2"/>
    <x v="11"/>
    <s v="Memorex Froggy Flash Drive 8 GB"/>
    <n v="106.5"/>
    <n v="6"/>
    <n v="0"/>
    <n v="41.534999999999997"/>
    <n v="3.8999999999999998E-3"/>
  </r>
  <r>
    <n v="2513"/>
    <x v="1234"/>
    <x v="3"/>
    <x v="574"/>
    <d v="2014-12-07T00:00:00"/>
    <s v="Standard Class"/>
    <s v="DB-12910"/>
    <s v="Daniel Byrd"/>
    <x v="2"/>
    <s v="United States"/>
    <s v="Tampa"/>
    <x v="2"/>
    <n v="33614"/>
    <x v="0"/>
    <s v="OFF-BI-10002429"/>
    <x v="1"/>
    <x v="8"/>
    <s v="Premier Elliptical Ring Binder, Black"/>
    <n v="45.660000000000011"/>
    <n v="5"/>
    <n v="0.7"/>
    <n v="-33.483999999999995"/>
    <n v="-7.3333333333333297E-3"/>
  </r>
  <r>
    <n v="2514"/>
    <x v="1235"/>
    <x v="0"/>
    <x v="583"/>
    <d v="2013-11-18T00:00:00"/>
    <s v="Standard Class"/>
    <s v="BB-11545"/>
    <s v="Brenda Bowman"/>
    <x v="1"/>
    <s v="United States"/>
    <s v="Chicago"/>
    <x v="10"/>
    <n v="60623"/>
    <x v="2"/>
    <s v="TEC-AC-10003280"/>
    <x v="2"/>
    <x v="11"/>
    <s v="Belkin F8E887 USB Wired Ergonomic Keyboard"/>
    <n v="95.968000000000004"/>
    <n v="4"/>
    <n v="0.2"/>
    <n v="1.1995999999999931"/>
    <n v="1.24999999999999E-4"/>
  </r>
  <r>
    <n v="2515"/>
    <x v="1235"/>
    <x v="0"/>
    <x v="583"/>
    <d v="2013-11-18T00:00:00"/>
    <s v="Standard Class"/>
    <s v="BB-11545"/>
    <s v="Brenda Bowman"/>
    <x v="1"/>
    <s v="United States"/>
    <s v="Chicago"/>
    <x v="10"/>
    <n v="60623"/>
    <x v="2"/>
    <s v="FUR-CH-10004540"/>
    <x v="0"/>
    <x v="1"/>
    <s v="Global Chrome Stack Chair"/>
    <n v="47.991999999999997"/>
    <n v="2"/>
    <n v="0.3"/>
    <n v="-2.0567999999999991"/>
    <n v="-4.2857142857142801E-4"/>
  </r>
  <r>
    <n v="2516"/>
    <x v="1236"/>
    <x v="2"/>
    <x v="742"/>
    <d v="2011-09-10T00:00:00"/>
    <s v="Standard Class"/>
    <s v="NP-18700"/>
    <s v="Nora Preis"/>
    <x v="0"/>
    <s v="United States"/>
    <s v="Bowling Green"/>
    <x v="24"/>
    <n v="43402"/>
    <x v="3"/>
    <s v="OFF-ST-10000585"/>
    <x v="1"/>
    <x v="4"/>
    <s v="Economy Rollaway Files"/>
    <n v="264.32"/>
    <n v="2"/>
    <n v="0.2"/>
    <n v="19.823999999999998"/>
    <n v="7.5000000000000002E-4"/>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n v="3.375E-3"/>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n v="9.9999999999999894E-4"/>
  </r>
  <r>
    <n v="2519"/>
    <x v="1239"/>
    <x v="0"/>
    <x v="680"/>
    <d v="2013-10-22T00:00:00"/>
    <s v="Standard Class"/>
    <s v="CD-12790"/>
    <s v="Cynthia Delaney"/>
    <x v="2"/>
    <s v="United States"/>
    <s v="Oklahoma City"/>
    <x v="26"/>
    <n v="73120"/>
    <x v="2"/>
    <s v="OFF-LA-10004559"/>
    <x v="1"/>
    <x v="2"/>
    <s v="Avery 49"/>
    <n v="20.16"/>
    <n v="7"/>
    <n v="0"/>
    <n v="9.8783999999999992"/>
    <n v="4.8999999999999998E-3"/>
  </r>
  <r>
    <n v="2520"/>
    <x v="1239"/>
    <x v="0"/>
    <x v="680"/>
    <d v="2013-10-22T00:00:00"/>
    <s v="Standard Class"/>
    <s v="CD-12790"/>
    <s v="Cynthia Delaney"/>
    <x v="2"/>
    <s v="United States"/>
    <s v="Oklahoma City"/>
    <x v="26"/>
    <n v="73120"/>
    <x v="2"/>
    <s v="OFF-LA-10003223"/>
    <x v="1"/>
    <x v="2"/>
    <s v="Avery 508"/>
    <n v="29.46"/>
    <n v="6"/>
    <n v="0"/>
    <n v="14.4354"/>
    <n v="4.8999999999999998E-3"/>
  </r>
  <r>
    <n v="2521"/>
    <x v="1239"/>
    <x v="0"/>
    <x v="680"/>
    <d v="2013-10-22T00:00:00"/>
    <s v="Standard Class"/>
    <s v="CD-12790"/>
    <s v="Cynthia Delaney"/>
    <x v="2"/>
    <s v="United States"/>
    <s v="Oklahoma City"/>
    <x v="26"/>
    <n v="73120"/>
    <x v="2"/>
    <s v="OFF-AP-10002651"/>
    <x v="1"/>
    <x v="9"/>
    <s v="Hoover Upright Vacuum With Dirt Cup"/>
    <n v="868.58999999999992"/>
    <n v="3"/>
    <n v="0"/>
    <n v="251.89109999999988"/>
    <n v="2.8999999999999998E-3"/>
  </r>
  <r>
    <n v="2522"/>
    <x v="1239"/>
    <x v="0"/>
    <x v="680"/>
    <d v="2013-10-22T00:00:00"/>
    <s v="Standard Class"/>
    <s v="CD-12790"/>
    <s v="Cynthia Delaney"/>
    <x v="2"/>
    <s v="United States"/>
    <s v="Oklahoma City"/>
    <x v="26"/>
    <n v="73120"/>
    <x v="2"/>
    <s v="OFF-PA-10003177"/>
    <x v="1"/>
    <x v="10"/>
    <s v="Xerox 1999"/>
    <n v="12.96"/>
    <n v="2"/>
    <n v="0"/>
    <n v="6.2208000000000006"/>
    <n v="4.7999999999999996E-3"/>
  </r>
  <r>
    <n v="2523"/>
    <x v="1239"/>
    <x v="0"/>
    <x v="680"/>
    <d v="2013-10-22T00:00:00"/>
    <s v="Standard Class"/>
    <s v="CD-12790"/>
    <s v="Cynthia Delaney"/>
    <x v="2"/>
    <s v="United States"/>
    <s v="Oklahoma City"/>
    <x v="26"/>
    <n v="73120"/>
    <x v="2"/>
    <s v="TEC-PH-10003442"/>
    <x v="2"/>
    <x v="7"/>
    <s v="Samsung Replacement EH64AVFWE Premium Headset"/>
    <n v="5.5"/>
    <n v="1"/>
    <n v="0"/>
    <n v="1.375"/>
    <n v="2.5000000000000001E-3"/>
  </r>
  <r>
    <n v="2524"/>
    <x v="1239"/>
    <x v="0"/>
    <x v="680"/>
    <d v="2013-10-22T00:00:00"/>
    <s v="Standard Class"/>
    <s v="CD-12790"/>
    <s v="Cynthia Delaney"/>
    <x v="2"/>
    <s v="United States"/>
    <s v="Oklahoma City"/>
    <x v="26"/>
    <n v="73120"/>
    <x v="2"/>
    <s v="OFF-BI-10000977"/>
    <x v="1"/>
    <x v="8"/>
    <s v="Ibico Plastic Spiral Binding Combs"/>
    <n v="121.6"/>
    <n v="4"/>
    <n v="0"/>
    <n v="55.935999999999993"/>
    <n v="4.5999999999999999E-3"/>
  </r>
  <r>
    <n v="2525"/>
    <x v="1240"/>
    <x v="1"/>
    <x v="744"/>
    <d v="2012-04-10T00:00:00"/>
    <s v="Standard Class"/>
    <s v="TT-21220"/>
    <s v="Thomas Thornton"/>
    <x v="0"/>
    <s v="United States"/>
    <s v="Houston"/>
    <x v="5"/>
    <n v="77041"/>
    <x v="2"/>
    <s v="OFF-AR-10004078"/>
    <x v="1"/>
    <x v="6"/>
    <s v="Newell 312"/>
    <n v="42.047999999999995"/>
    <n v="9"/>
    <n v="0.2"/>
    <n v="5.2559999999999985"/>
    <n v="1.25E-3"/>
  </r>
  <r>
    <n v="2526"/>
    <x v="1240"/>
    <x v="1"/>
    <x v="744"/>
    <d v="2012-04-10T00:00:00"/>
    <s v="Standard Class"/>
    <s v="TT-21220"/>
    <s v="Thomas Thornton"/>
    <x v="0"/>
    <s v="United States"/>
    <s v="Houston"/>
    <x v="5"/>
    <n v="77041"/>
    <x v="2"/>
    <s v="TEC-AC-10002550"/>
    <x v="2"/>
    <x v="11"/>
    <s v="Maxell 4.7GB DVD-RW 3/Pack"/>
    <n v="25.488"/>
    <n v="2"/>
    <n v="0.2"/>
    <n v="4.4603999999999999"/>
    <n v="1.75E-3"/>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n v="-1.7500000000000002E-2"/>
  </r>
  <r>
    <n v="2528"/>
    <x v="1240"/>
    <x v="1"/>
    <x v="744"/>
    <d v="2012-04-10T00:00:00"/>
    <s v="Standard Class"/>
    <s v="TT-21220"/>
    <s v="Thomas Thornton"/>
    <x v="0"/>
    <s v="United States"/>
    <s v="Houston"/>
    <x v="5"/>
    <n v="77041"/>
    <x v="2"/>
    <s v="OFF-BI-10004209"/>
    <x v="1"/>
    <x v="8"/>
    <s v="Fellowes Twister Kit, Gray/Clear, 3/pkg"/>
    <n v="9.6479999999999961"/>
    <n v="6"/>
    <n v="0.8"/>
    <n v="-16.884"/>
    <n v="-1.7500000000000002E-2"/>
  </r>
  <r>
    <n v="2529"/>
    <x v="1240"/>
    <x v="1"/>
    <x v="744"/>
    <d v="2012-04-10T00:00:00"/>
    <s v="Standard Class"/>
    <s v="TT-21220"/>
    <s v="Thomas Thornton"/>
    <x v="0"/>
    <s v="United States"/>
    <s v="Houston"/>
    <x v="5"/>
    <n v="77041"/>
    <x v="2"/>
    <s v="OFF-PA-10001526"/>
    <x v="1"/>
    <x v="10"/>
    <s v="Xerox 1949"/>
    <n v="7.9680000000000009"/>
    <n v="2"/>
    <n v="0.2"/>
    <n v="2.8884000000000007"/>
    <n v="3.6250000000000002E-3"/>
  </r>
  <r>
    <n v="2530"/>
    <x v="1241"/>
    <x v="2"/>
    <x v="745"/>
    <d v="2011-10-29T00:00:00"/>
    <s v="Standard Class"/>
    <s v="DB-12910"/>
    <s v="Daniel Byrd"/>
    <x v="2"/>
    <s v="United States"/>
    <s v="Fort Lauderdale"/>
    <x v="2"/>
    <n v="33311"/>
    <x v="0"/>
    <s v="OFF-PA-10000788"/>
    <x v="1"/>
    <x v="10"/>
    <s v="Xerox 210"/>
    <n v="10.368000000000002"/>
    <n v="2"/>
    <n v="0.2"/>
    <n v="3.6288"/>
    <n v="3.5000000000000001E-3"/>
  </r>
  <r>
    <n v="2531"/>
    <x v="1242"/>
    <x v="2"/>
    <x v="654"/>
    <d v="2011-08-21T00:00:00"/>
    <s v="Standard Class"/>
    <s v="DJ-13510"/>
    <s v="Don Jones"/>
    <x v="1"/>
    <s v="United States"/>
    <s v="Little Rock"/>
    <x v="36"/>
    <n v="72209"/>
    <x v="0"/>
    <s v="OFF-PA-10000595"/>
    <x v="1"/>
    <x v="10"/>
    <s v="Xerox 1929"/>
    <n v="114.2"/>
    <n v="5"/>
    <n v="0"/>
    <n v="52.531999999999996"/>
    <n v="4.5999999999999999E-3"/>
  </r>
  <r>
    <n v="2532"/>
    <x v="1242"/>
    <x v="2"/>
    <x v="654"/>
    <d v="2011-08-21T00:00:00"/>
    <s v="Standard Class"/>
    <s v="DJ-13510"/>
    <s v="Don Jones"/>
    <x v="1"/>
    <s v="United States"/>
    <s v="Little Rock"/>
    <x v="36"/>
    <n v="72209"/>
    <x v="0"/>
    <s v="OFF-BI-10000829"/>
    <x v="1"/>
    <x v="8"/>
    <s v="Avery Non-Stick Binders"/>
    <n v="17.96"/>
    <n v="4"/>
    <n v="0"/>
    <n v="8.2615999999999996"/>
    <n v="4.5999999999999999E-3"/>
  </r>
  <r>
    <n v="2533"/>
    <x v="1242"/>
    <x v="2"/>
    <x v="654"/>
    <d v="2011-08-21T00:00:00"/>
    <s v="Standard Class"/>
    <s v="DJ-13510"/>
    <s v="Don Jones"/>
    <x v="1"/>
    <s v="United States"/>
    <s v="Little Rock"/>
    <x v="36"/>
    <n v="72209"/>
    <x v="0"/>
    <s v="OFF-FA-10002676"/>
    <x v="1"/>
    <x v="13"/>
    <s v="Colored Push Pins"/>
    <n v="12.67"/>
    <n v="7"/>
    <n v="0"/>
    <n v="4.5611999999999995"/>
    <n v="3.5999999999999999E-3"/>
  </r>
  <r>
    <n v="2534"/>
    <x v="1242"/>
    <x v="2"/>
    <x v="654"/>
    <d v="2011-08-21T00:00:00"/>
    <s v="Standard Class"/>
    <s v="DJ-13510"/>
    <s v="Don Jones"/>
    <x v="1"/>
    <s v="United States"/>
    <s v="Little Rock"/>
    <x v="36"/>
    <n v="72209"/>
    <x v="0"/>
    <s v="TEC-AC-10000844"/>
    <x v="2"/>
    <x v="11"/>
    <s v="Logitech Gaming G510s - Keyboard"/>
    <n v="339.96"/>
    <n v="4"/>
    <n v="0"/>
    <n v="122.38559999999998"/>
    <n v="3.5999999999999999E-3"/>
  </r>
  <r>
    <n v="2535"/>
    <x v="1243"/>
    <x v="3"/>
    <x v="733"/>
    <d v="2014-08-19T00:00:00"/>
    <s v="Second Class"/>
    <s v="DL-13495"/>
    <s v="Dionis Lloyd"/>
    <x v="1"/>
    <s v="United States"/>
    <s v="Philadelphia"/>
    <x v="9"/>
    <n v="19120"/>
    <x v="3"/>
    <s v="OFF-ST-10004459"/>
    <x v="1"/>
    <x v="4"/>
    <s v="Tennsco Single-Tier Lockers"/>
    <n v="1801.6320000000001"/>
    <n v="6"/>
    <n v="0.2"/>
    <n v="-337.80600000000004"/>
    <n v="-1.8749999999999999E-3"/>
  </r>
  <r>
    <n v="2536"/>
    <x v="1244"/>
    <x v="1"/>
    <x v="684"/>
    <d v="2012-09-08T00:00:00"/>
    <s v="First Class"/>
    <s v="LO-17170"/>
    <s v="Lori Olson"/>
    <x v="1"/>
    <s v="United States"/>
    <s v="La Quinta"/>
    <x v="1"/>
    <n v="92253"/>
    <x v="1"/>
    <s v="TEC-AC-10003499"/>
    <x v="2"/>
    <x v="11"/>
    <s v="Memorex Mini Travel Drive 8 GB USB 2.0 Flash Drive"/>
    <n v="46.32"/>
    <n v="4"/>
    <n v="0"/>
    <n v="18.064800000000002"/>
    <n v="3.8999999999999998E-3"/>
  </r>
  <r>
    <n v="2537"/>
    <x v="1245"/>
    <x v="1"/>
    <x v="746"/>
    <d v="2012-01-29T00:00:00"/>
    <s v="Second Class"/>
    <s v="SV-20365"/>
    <s v="Seth Vernon"/>
    <x v="0"/>
    <s v="United States"/>
    <s v="Cleveland"/>
    <x v="24"/>
    <n v="44105"/>
    <x v="3"/>
    <s v="FUR-CH-10000513"/>
    <x v="0"/>
    <x v="1"/>
    <s v="High-Back Leather Manager's Chair"/>
    <n v="181.98599999999999"/>
    <n v="2"/>
    <n v="0.3"/>
    <n v="-54.595799999999997"/>
    <n v="-3.0000000000000001E-3"/>
  </r>
  <r>
    <n v="2538"/>
    <x v="1245"/>
    <x v="1"/>
    <x v="746"/>
    <d v="2012-01-29T00:00:00"/>
    <s v="Second Class"/>
    <s v="SV-20365"/>
    <s v="Seth Vernon"/>
    <x v="0"/>
    <s v="United States"/>
    <s v="Cleveland"/>
    <x v="24"/>
    <n v="44105"/>
    <x v="3"/>
    <s v="TEC-PH-10000895"/>
    <x v="2"/>
    <x v="7"/>
    <s v="Polycom VVX 310 VoIP phone"/>
    <n v="431.976"/>
    <n v="4"/>
    <n v="0.4"/>
    <n v="-100.7944"/>
    <n v="-2.3333333333333301E-3"/>
  </r>
  <r>
    <n v="2539"/>
    <x v="1245"/>
    <x v="1"/>
    <x v="746"/>
    <d v="2012-01-29T00:00:00"/>
    <s v="Second Class"/>
    <s v="SV-20365"/>
    <s v="Seth Vernon"/>
    <x v="0"/>
    <s v="United States"/>
    <s v="Cleveland"/>
    <x v="24"/>
    <n v="44105"/>
    <x v="3"/>
    <s v="TEC-PH-10002555"/>
    <x v="2"/>
    <x v="7"/>
    <s v="Nortel Meridian M5316 Digital phone"/>
    <n v="155.36999999999998"/>
    <n v="1"/>
    <n v="0.4"/>
    <n v="-36.253"/>
    <n v="-2.3333333333333301E-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n v="-1.6249999999999999E-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n v="1.1249999999999999E-3"/>
  </r>
  <r>
    <n v="2542"/>
    <x v="1247"/>
    <x v="0"/>
    <x v="567"/>
    <d v="2013-05-05T00:00:00"/>
    <s v="Standard Class"/>
    <s v="KD-16615"/>
    <s v="Ken Dana"/>
    <x v="1"/>
    <s v="United States"/>
    <s v="Scottsdale"/>
    <x v="16"/>
    <n v="85254"/>
    <x v="1"/>
    <s v="FUR-FU-10002759"/>
    <x v="0"/>
    <x v="5"/>
    <s v="12-1/2 Diameter Round Wall Clock"/>
    <n v="111.88800000000001"/>
    <n v="7"/>
    <n v="0.2"/>
    <n v="22.377600000000001"/>
    <n v="2E-3"/>
  </r>
  <r>
    <n v="2543"/>
    <x v="1248"/>
    <x v="2"/>
    <x v="467"/>
    <d v="2011-10-01T00:00:00"/>
    <s v="Second Class"/>
    <s v="NB-18580"/>
    <s v="Nicole Brennan"/>
    <x v="1"/>
    <s v="United States"/>
    <s v="Philadelphia"/>
    <x v="9"/>
    <n v="19134"/>
    <x v="3"/>
    <s v="OFF-AP-10002191"/>
    <x v="1"/>
    <x v="9"/>
    <s v="Belkin 8 Outlet SurgeMaster II Gold Surge Protector"/>
    <n v="143.952"/>
    <n v="3"/>
    <n v="0.2"/>
    <n v="14.39520000000001"/>
    <n v="1E-3"/>
  </r>
  <r>
    <n v="2544"/>
    <x v="1249"/>
    <x v="0"/>
    <x v="162"/>
    <d v="2013-09-15T00:00:00"/>
    <s v="Standard Class"/>
    <s v="AP-10720"/>
    <s v="Anne Pryor"/>
    <x v="2"/>
    <s v="United States"/>
    <s v="Malden"/>
    <x v="31"/>
    <n v="2148"/>
    <x v="3"/>
    <s v="FUR-BO-10003450"/>
    <x v="0"/>
    <x v="0"/>
    <s v="Bush Westfield Collection Bookcases, Dark Cherry Finish"/>
    <n v="173.94"/>
    <n v="3"/>
    <n v="0"/>
    <n v="13.915199999999992"/>
    <n v="8.0000000000000004E-4"/>
  </r>
  <r>
    <n v="2545"/>
    <x v="1249"/>
    <x v="0"/>
    <x v="162"/>
    <d v="2013-09-15T00:00:00"/>
    <s v="Standard Class"/>
    <s v="AP-10720"/>
    <s v="Anne Pryor"/>
    <x v="2"/>
    <s v="United States"/>
    <s v="Malden"/>
    <x v="31"/>
    <n v="2148"/>
    <x v="3"/>
    <s v="OFF-LA-10000248"/>
    <x v="1"/>
    <x v="2"/>
    <s v="Avery 52"/>
    <n v="14.76"/>
    <n v="4"/>
    <n v="0"/>
    <n v="6.9371999999999998"/>
    <n v="4.7000000000000002E-3"/>
  </r>
  <r>
    <n v="2546"/>
    <x v="1250"/>
    <x v="3"/>
    <x v="513"/>
    <d v="2014-04-21T00:00:00"/>
    <s v="Standard Class"/>
    <s v="JE-15745"/>
    <s v="Joel Eaton"/>
    <x v="0"/>
    <s v="United States"/>
    <s v="San Jose"/>
    <x v="1"/>
    <n v="95123"/>
    <x v="1"/>
    <s v="OFF-ST-10004804"/>
    <x v="1"/>
    <x v="4"/>
    <s v="Belkin 19&quot; Vented Equipment Shelf, Black"/>
    <n v="205.92"/>
    <n v="4"/>
    <n v="0"/>
    <n v="2.0592000000000041"/>
    <n v="1E-4"/>
  </r>
  <r>
    <n v="2547"/>
    <x v="1250"/>
    <x v="3"/>
    <x v="513"/>
    <d v="2014-04-21T00:00:00"/>
    <s v="Standard Class"/>
    <s v="JE-15745"/>
    <s v="Joel Eaton"/>
    <x v="0"/>
    <s v="United States"/>
    <s v="San Jose"/>
    <x v="1"/>
    <n v="95123"/>
    <x v="1"/>
    <s v="FUR-BO-10001337"/>
    <x v="0"/>
    <x v="0"/>
    <s v="O'Sullivan Living Dimensions 2-Shelf Bookcases"/>
    <n v="102.833"/>
    <n v="1"/>
    <n v="0.15"/>
    <n v="-6.0489999999999995"/>
    <n v="-5.8823529411764701E-4"/>
  </r>
  <r>
    <n v="2548"/>
    <x v="1251"/>
    <x v="1"/>
    <x v="748"/>
    <d v="2012-08-22T00:00:00"/>
    <s v="Standard Class"/>
    <s v="JM-15865"/>
    <s v="John Murray"/>
    <x v="0"/>
    <s v="United States"/>
    <s v="Phoenix"/>
    <x v="16"/>
    <n v="85023"/>
    <x v="1"/>
    <s v="OFF-AR-10002255"/>
    <x v="1"/>
    <x v="6"/>
    <s v="Newell 346"/>
    <n v="2.3039999999999998"/>
    <n v="1"/>
    <n v="0.2"/>
    <n v="0.25919999999999999"/>
    <n v="1.1249999999999999E-3"/>
  </r>
  <r>
    <n v="2549"/>
    <x v="1251"/>
    <x v="1"/>
    <x v="748"/>
    <d v="2012-08-22T00:00:00"/>
    <s v="Standard Class"/>
    <s v="JM-15865"/>
    <s v="John Murray"/>
    <x v="0"/>
    <s v="United States"/>
    <s v="Phoenix"/>
    <x v="16"/>
    <n v="85023"/>
    <x v="1"/>
    <s v="TEC-PH-10002624"/>
    <x v="2"/>
    <x v="7"/>
    <s v="Samsung Galaxy S4 Mini"/>
    <n v="1879.96"/>
    <n v="5"/>
    <n v="0.2"/>
    <n v="211.49549999999977"/>
    <n v="1.1249999999999999E-3"/>
  </r>
  <r>
    <n v="2550"/>
    <x v="1251"/>
    <x v="1"/>
    <x v="748"/>
    <d v="2012-08-22T00:00:00"/>
    <s v="Standard Class"/>
    <s v="JM-15865"/>
    <s v="John Murray"/>
    <x v="0"/>
    <s v="United States"/>
    <s v="Phoenix"/>
    <x v="16"/>
    <n v="85023"/>
    <x v="1"/>
    <s v="OFF-PA-10001878"/>
    <x v="1"/>
    <x v="10"/>
    <s v="Xerox 1891"/>
    <n v="313.024"/>
    <n v="8"/>
    <n v="0.2"/>
    <n v="105.64559999999997"/>
    <n v="3.375E-3"/>
  </r>
  <r>
    <n v="2551"/>
    <x v="1251"/>
    <x v="1"/>
    <x v="748"/>
    <d v="2012-08-22T00:00:00"/>
    <s v="Standard Class"/>
    <s v="JM-15865"/>
    <s v="John Murray"/>
    <x v="0"/>
    <s v="United States"/>
    <s v="Phoenix"/>
    <x v="16"/>
    <n v="85023"/>
    <x v="1"/>
    <s v="OFF-LA-10000452"/>
    <x v="1"/>
    <x v="2"/>
    <s v="Avery 488"/>
    <n v="5.04"/>
    <n v="2"/>
    <n v="0.2"/>
    <n v="1.764"/>
    <n v="3.5000000000000001E-3"/>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n v="2.5999999999999999E-3"/>
  </r>
  <r>
    <n v="2553"/>
    <x v="1252"/>
    <x v="3"/>
    <x v="123"/>
    <d v="2014-11-24T00:00:00"/>
    <s v="Standard Class"/>
    <s v="AB-10105"/>
    <s v="Adrian Barton"/>
    <x v="0"/>
    <s v="United States"/>
    <s v="Henderson"/>
    <x v="0"/>
    <n v="42420"/>
    <x v="0"/>
    <s v="OFF-BI-10000088"/>
    <x v="1"/>
    <x v="8"/>
    <s v="GBC Imprintable Covers"/>
    <n v="21.96"/>
    <n v="2"/>
    <n v="0"/>
    <n v="10.760400000000001"/>
    <n v="4.8999999999999998E-3"/>
  </r>
  <r>
    <n v="2554"/>
    <x v="1253"/>
    <x v="0"/>
    <x v="749"/>
    <d v="2013-09-19T00:00:00"/>
    <s v="Standard Class"/>
    <s v="PN-18775"/>
    <s v="Parhena Norris"/>
    <x v="2"/>
    <s v="United States"/>
    <s v="Columbia"/>
    <x v="20"/>
    <n v="29203"/>
    <x v="0"/>
    <s v="OFF-PA-10000029"/>
    <x v="1"/>
    <x v="10"/>
    <s v="Xerox 224"/>
    <n v="25.92"/>
    <n v="4"/>
    <n v="0"/>
    <n v="12.441600000000001"/>
    <n v="4.7999999999999996E-3"/>
  </r>
  <r>
    <n v="2555"/>
    <x v="1254"/>
    <x v="0"/>
    <x v="243"/>
    <d v="2013-08-21T00:00:00"/>
    <s v="Standard Class"/>
    <s v="JC-15775"/>
    <s v="John Castell"/>
    <x v="0"/>
    <s v="United States"/>
    <s v="Tallahassee"/>
    <x v="2"/>
    <n v="32303"/>
    <x v="0"/>
    <s v="TEC-PH-10000369"/>
    <x v="2"/>
    <x v="7"/>
    <s v="HTC One Mini"/>
    <n v="705.54399999999998"/>
    <n v="7"/>
    <n v="0.2"/>
    <n v="70.554400000000072"/>
    <n v="1E-3"/>
  </r>
  <r>
    <n v="2556"/>
    <x v="1255"/>
    <x v="1"/>
    <x v="120"/>
    <d v="2012-09-30T00:00:00"/>
    <s v="Standard Class"/>
    <s v="PF-19165"/>
    <s v="Philip Fox"/>
    <x v="0"/>
    <s v="United States"/>
    <s v="New York City"/>
    <x v="15"/>
    <n v="10035"/>
    <x v="3"/>
    <s v="TEC-AC-10001590"/>
    <x v="2"/>
    <x v="11"/>
    <s v="Dell Slim USB Multimedia Keyboard"/>
    <n v="50"/>
    <n v="2"/>
    <n v="0"/>
    <n v="12"/>
    <n v="2.3999999999999998E-3"/>
  </r>
  <r>
    <n v="2557"/>
    <x v="1256"/>
    <x v="0"/>
    <x v="750"/>
    <d v="2013-10-15T00:00:00"/>
    <s v="Standard Class"/>
    <s v="BW-11110"/>
    <s v="Bart Watters"/>
    <x v="1"/>
    <s v="United States"/>
    <s v="Houston"/>
    <x v="5"/>
    <n v="77070"/>
    <x v="2"/>
    <s v="FUR-FU-10004909"/>
    <x v="0"/>
    <x v="5"/>
    <s v="Contemporary Wood/Metal Frame"/>
    <n v="51.712000000000003"/>
    <n v="8"/>
    <n v="0.6"/>
    <n v="-32.320000000000007"/>
    <n v="-6.2500000000000003E-3"/>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n v="7.5000000000000002E-4"/>
  </r>
  <r>
    <n v="2559"/>
    <x v="1258"/>
    <x v="1"/>
    <x v="70"/>
    <d v="2012-06-04T00:00:00"/>
    <s v="Standard Class"/>
    <s v="TM-21010"/>
    <s v="Tamara Manning"/>
    <x v="0"/>
    <s v="United States"/>
    <s v="Orem"/>
    <x v="7"/>
    <n v="84057"/>
    <x v="1"/>
    <s v="FUR-BO-10004357"/>
    <x v="0"/>
    <x v="0"/>
    <s v="O'Sullivan Living Dimensions 3-Shelf Bookcases"/>
    <n v="1406.86"/>
    <n v="7"/>
    <n v="0"/>
    <n v="140.68599999999989"/>
    <n v="9.9999999999999894E-4"/>
  </r>
  <r>
    <n v="2560"/>
    <x v="1258"/>
    <x v="1"/>
    <x v="70"/>
    <d v="2012-06-04T00:00:00"/>
    <s v="Standard Class"/>
    <s v="TM-21010"/>
    <s v="Tamara Manning"/>
    <x v="0"/>
    <s v="United States"/>
    <s v="Orem"/>
    <x v="7"/>
    <n v="84057"/>
    <x v="1"/>
    <s v="OFF-LA-10003766"/>
    <x v="1"/>
    <x v="2"/>
    <s v="Self-Adhesive Removable Labels"/>
    <n v="15.75"/>
    <n v="5"/>
    <n v="0"/>
    <n v="7.5600000000000005"/>
    <n v="4.7999999999999996E-3"/>
  </r>
  <r>
    <n v="2561"/>
    <x v="1258"/>
    <x v="1"/>
    <x v="70"/>
    <d v="2012-06-04T00:00:00"/>
    <s v="Standard Class"/>
    <s v="TM-21010"/>
    <s v="Tamara Manning"/>
    <x v="0"/>
    <s v="United States"/>
    <s v="Orem"/>
    <x v="7"/>
    <n v="84057"/>
    <x v="1"/>
    <s v="OFF-ST-10000046"/>
    <x v="1"/>
    <x v="4"/>
    <s v="Fellowes Super Stor/Drawer Files"/>
    <n v="323.10000000000002"/>
    <n v="2"/>
    <n v="0"/>
    <n v="61.38900000000001"/>
    <n v="1.9E-3"/>
  </r>
  <r>
    <n v="2562"/>
    <x v="1259"/>
    <x v="1"/>
    <x v="707"/>
    <d v="2012-12-31T00:00:00"/>
    <s v="Standard Class"/>
    <s v="MB-17305"/>
    <s v="Maria Bertelson"/>
    <x v="0"/>
    <s v="United States"/>
    <s v="Nashville"/>
    <x v="18"/>
    <n v="37211"/>
    <x v="0"/>
    <s v="OFF-LA-10003190"/>
    <x v="1"/>
    <x v="2"/>
    <s v="Avery 474"/>
    <n v="9.2159999999999993"/>
    <n v="4"/>
    <n v="0.2"/>
    <n v="3.3408000000000002"/>
    <n v="3.6250000000000002E-3"/>
  </r>
  <r>
    <n v="2563"/>
    <x v="1259"/>
    <x v="1"/>
    <x v="707"/>
    <d v="2012-12-31T00:00:00"/>
    <s v="Standard Class"/>
    <s v="MB-17305"/>
    <s v="Maria Bertelson"/>
    <x v="0"/>
    <s v="United States"/>
    <s v="Nashville"/>
    <x v="18"/>
    <n v="37211"/>
    <x v="0"/>
    <s v="OFF-PA-10002787"/>
    <x v="1"/>
    <x v="10"/>
    <s v="Xerox 227"/>
    <n v="10.368000000000002"/>
    <n v="2"/>
    <n v="0.2"/>
    <n v="3.6288"/>
    <n v="3.5000000000000001E-3"/>
  </r>
  <r>
    <n v="2564"/>
    <x v="1260"/>
    <x v="1"/>
    <x v="751"/>
    <d v="2012-03-22T00:00:00"/>
    <s v="Second Class"/>
    <s v="HR-14830"/>
    <s v="Harold Ryan"/>
    <x v="1"/>
    <s v="United States"/>
    <s v="New York City"/>
    <x v="15"/>
    <n v="10009"/>
    <x v="3"/>
    <s v="TEC-AC-10000387"/>
    <x v="2"/>
    <x v="11"/>
    <s v="KeyTronic KT800P2 - Keyboard - Black"/>
    <n v="15.02"/>
    <n v="1"/>
    <n v="0"/>
    <n v="2.7035999999999998"/>
    <n v="1.8E-3"/>
  </r>
  <r>
    <n v="2565"/>
    <x v="1260"/>
    <x v="1"/>
    <x v="751"/>
    <d v="2012-03-22T00:00:00"/>
    <s v="Second Class"/>
    <s v="HR-14830"/>
    <s v="Harold Ryan"/>
    <x v="1"/>
    <s v="United States"/>
    <s v="New York City"/>
    <x v="15"/>
    <n v="10009"/>
    <x v="3"/>
    <s v="OFF-ST-10001291"/>
    <x v="1"/>
    <x v="4"/>
    <s v="Tenex Personal Self-Stacking Standard File Box, Black/Gray"/>
    <n v="33.82"/>
    <n v="2"/>
    <n v="0"/>
    <n v="9.1313999999999993"/>
    <n v="2.7000000000000001E-3"/>
  </r>
  <r>
    <n v="2566"/>
    <x v="1261"/>
    <x v="3"/>
    <x v="202"/>
    <d v="2014-12-25T00:00:00"/>
    <s v="First Class"/>
    <s v="BD-11635"/>
    <s v="Brian Derr"/>
    <x v="0"/>
    <s v="United States"/>
    <s v="Bowling Green"/>
    <x v="0"/>
    <n v="42104"/>
    <x v="0"/>
    <s v="TEC-AC-10003116"/>
    <x v="2"/>
    <x v="11"/>
    <s v="Memorex Froggy Flash Drive 8 GB"/>
    <n v="71"/>
    <n v="4"/>
    <n v="0"/>
    <n v="27.689999999999998"/>
    <n v="3.8999999999999998E-3"/>
  </r>
  <r>
    <n v="2567"/>
    <x v="1262"/>
    <x v="3"/>
    <x v="752"/>
    <d v="2014-11-04T00:00:00"/>
    <s v="Second Class"/>
    <s v="SF-20200"/>
    <s v="Sarah Foster"/>
    <x v="0"/>
    <s v="United States"/>
    <s v="Bellingham"/>
    <x v="4"/>
    <n v="98226"/>
    <x v="1"/>
    <s v="OFF-BI-10001308"/>
    <x v="1"/>
    <x v="8"/>
    <s v="GBC Standard Plastic Binding Systems' Combs"/>
    <n v="25.120000000000005"/>
    <n v="5"/>
    <n v="0.2"/>
    <n v="7.8499999999999979"/>
    <n v="3.1250000000000002E-3"/>
  </r>
  <r>
    <n v="2568"/>
    <x v="1262"/>
    <x v="3"/>
    <x v="752"/>
    <d v="2014-11-04T00:00:00"/>
    <s v="Second Class"/>
    <s v="SF-20200"/>
    <s v="Sarah Foster"/>
    <x v="0"/>
    <s v="United States"/>
    <s v="Bellingham"/>
    <x v="4"/>
    <n v="98226"/>
    <x v="1"/>
    <s v="FUR-TA-10003954"/>
    <x v="0"/>
    <x v="3"/>
    <s v="Hon 94000 Series Round Tables"/>
    <n v="2665.62"/>
    <n v="9"/>
    <n v="0"/>
    <n v="239.90580000000011"/>
    <n v="8.9999999999999998E-4"/>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n v="2.8E-3"/>
  </r>
  <r>
    <n v="2570"/>
    <x v="1264"/>
    <x v="3"/>
    <x v="753"/>
    <d v="2014-12-28T00:00:00"/>
    <s v="Same Day"/>
    <s v="DR-12880"/>
    <s v="Dan Reichenbach"/>
    <x v="1"/>
    <s v="United States"/>
    <s v="Newark"/>
    <x v="24"/>
    <n v="43055"/>
    <x v="3"/>
    <s v="TEC-PH-10000576"/>
    <x v="2"/>
    <x v="7"/>
    <s v="AT&amp;T 1080 Corded phone"/>
    <n v="164.38800000000001"/>
    <n v="2"/>
    <n v="0.4"/>
    <n v="-35.617400000000004"/>
    <n v="-2.16666666666667E-3"/>
  </r>
  <r>
    <n v="2571"/>
    <x v="1264"/>
    <x v="3"/>
    <x v="753"/>
    <d v="2014-12-28T00:00:00"/>
    <s v="Same Day"/>
    <s v="DR-12880"/>
    <s v="Dan Reichenbach"/>
    <x v="1"/>
    <s v="United States"/>
    <s v="Newark"/>
    <x v="24"/>
    <n v="43055"/>
    <x v="3"/>
    <s v="OFF-AR-10004441"/>
    <x v="1"/>
    <x v="6"/>
    <s v="BIC Brite Liner Highlighters"/>
    <n v="13.247999999999999"/>
    <n v="4"/>
    <n v="0.2"/>
    <n v="3.6431999999999998"/>
    <n v="2.7499999999999998E-3"/>
  </r>
  <r>
    <n v="2572"/>
    <x v="1265"/>
    <x v="3"/>
    <x v="11"/>
    <d v="2014-07-22T00:00:00"/>
    <s v="Standard Class"/>
    <s v="VM-21685"/>
    <s v="Valerie Mitchum"/>
    <x v="2"/>
    <s v="United States"/>
    <s v="Woodstock"/>
    <x v="10"/>
    <n v="60098"/>
    <x v="2"/>
    <s v="OFF-AR-10003759"/>
    <x v="1"/>
    <x v="6"/>
    <s v="Crayola Anti Dust Chalk, 12/Pack"/>
    <n v="2.9120000000000004"/>
    <n v="2"/>
    <n v="0.2"/>
    <n v="0.90999999999999981"/>
    <n v="3.1250000000000002E-3"/>
  </r>
  <r>
    <n v="2573"/>
    <x v="1266"/>
    <x v="0"/>
    <x v="399"/>
    <d v="2013-08-16T00:00:00"/>
    <s v="Second Class"/>
    <s v="CM-12235"/>
    <s v="Chris McAfee"/>
    <x v="0"/>
    <s v="United States"/>
    <s v="Carrollton"/>
    <x v="5"/>
    <n v="75007"/>
    <x v="2"/>
    <s v="TEC-AC-10004145"/>
    <x v="2"/>
    <x v="11"/>
    <s v="Logitech diNovo Edge Keyboard"/>
    <n v="1399.9440000000002"/>
    <n v="7"/>
    <n v="0.2"/>
    <n v="52.497900000000016"/>
    <n v="3.7500000000000001E-4"/>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n v="5.9999999999999897E-4"/>
  </r>
  <r>
    <n v="2575"/>
    <x v="1268"/>
    <x v="2"/>
    <x v="754"/>
    <d v="2011-11-27T00:00:00"/>
    <s v="Standard Class"/>
    <s v="RA-19885"/>
    <s v="Ruben Ausman"/>
    <x v="1"/>
    <s v="United States"/>
    <s v="Columbus"/>
    <x v="32"/>
    <n v="31907"/>
    <x v="0"/>
    <s v="OFF-EN-10004955"/>
    <x v="1"/>
    <x v="12"/>
    <s v="Fashion Color Clasp Envelopes"/>
    <n v="16.23"/>
    <n v="3"/>
    <n v="0"/>
    <n v="7.9527000000000001"/>
    <n v="4.8999999999999998E-3"/>
  </r>
  <r>
    <n v="2576"/>
    <x v="1268"/>
    <x v="2"/>
    <x v="754"/>
    <d v="2011-11-27T00:00:00"/>
    <s v="Standard Class"/>
    <s v="RA-19885"/>
    <s v="Ruben Ausman"/>
    <x v="1"/>
    <s v="United States"/>
    <s v="Columbus"/>
    <x v="32"/>
    <n v="31907"/>
    <x v="0"/>
    <s v="OFF-BI-10001071"/>
    <x v="1"/>
    <x v="8"/>
    <s v="GBC ProClick Punch Binding System"/>
    <n v="319.89999999999998"/>
    <n v="5"/>
    <n v="0"/>
    <n v="156.751"/>
    <n v="4.8999999999999998E-3"/>
  </r>
  <r>
    <n v="2577"/>
    <x v="1268"/>
    <x v="2"/>
    <x v="754"/>
    <d v="2011-11-27T00:00:00"/>
    <s v="Standard Class"/>
    <s v="RA-19885"/>
    <s v="Ruben Ausman"/>
    <x v="1"/>
    <s v="United States"/>
    <s v="Columbus"/>
    <x v="32"/>
    <n v="31907"/>
    <x v="0"/>
    <s v="OFF-EN-10001990"/>
    <x v="1"/>
    <x v="12"/>
    <s v="Staples"/>
    <n v="11.36"/>
    <n v="2"/>
    <n v="0"/>
    <n v="5.3391999999999991"/>
    <n v="4.7000000000000002E-3"/>
  </r>
  <r>
    <n v="2578"/>
    <x v="1268"/>
    <x v="2"/>
    <x v="754"/>
    <d v="2011-11-27T00:00:00"/>
    <s v="Standard Class"/>
    <s v="RA-19885"/>
    <s v="Ruben Ausman"/>
    <x v="1"/>
    <s v="United States"/>
    <s v="Columbus"/>
    <x v="32"/>
    <n v="31907"/>
    <x v="0"/>
    <s v="OFF-AP-10002734"/>
    <x v="1"/>
    <x v="9"/>
    <s v="Holmes Harmony HEPA Air Purifier for 17 x 20 Room"/>
    <n v="675.12"/>
    <n v="3"/>
    <n v="0"/>
    <n v="290.30160000000001"/>
    <n v="4.3E-3"/>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n v="4.8999999999999998E-3"/>
  </r>
  <r>
    <n v="2580"/>
    <x v="1269"/>
    <x v="2"/>
    <x v="755"/>
    <d v="2011-02-01T00:00:00"/>
    <s v="Standard Class"/>
    <s v="SD-20485"/>
    <s v="Shirley Daniels"/>
    <x v="2"/>
    <s v="United States"/>
    <s v="Alexandria"/>
    <x v="17"/>
    <n v="22304"/>
    <x v="0"/>
    <s v="OFF-ST-10004337"/>
    <x v="1"/>
    <x v="4"/>
    <s v="SAFCO Commercial Wire Shelving, 72h"/>
    <n v="489.92"/>
    <n v="8"/>
    <n v="0"/>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n v="4.7999999999999996E-3"/>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n v="5.0000000000000001E-3"/>
  </r>
  <r>
    <n v="2583"/>
    <x v="1269"/>
    <x v="2"/>
    <x v="755"/>
    <d v="2011-02-01T00:00:00"/>
    <s v="Standard Class"/>
    <s v="SD-20485"/>
    <s v="Shirley Daniels"/>
    <x v="2"/>
    <s v="United States"/>
    <s v="Alexandria"/>
    <x v="17"/>
    <n v="22304"/>
    <x v="0"/>
    <s v="TEC-PH-10004833"/>
    <x v="2"/>
    <x v="7"/>
    <s v="Macally Suction Cup Mount"/>
    <n v="155.35"/>
    <n v="13"/>
    <n v="0"/>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n v="3.5999999999999999E-3"/>
  </r>
  <r>
    <n v="2585"/>
    <x v="1269"/>
    <x v="2"/>
    <x v="755"/>
    <d v="2011-02-01T00:00:00"/>
    <s v="Standard Class"/>
    <s v="SD-20485"/>
    <s v="Shirley Daniels"/>
    <x v="2"/>
    <s v="United States"/>
    <s v="Alexandria"/>
    <x v="17"/>
    <n v="22304"/>
    <x v="0"/>
    <s v="TEC-PH-10002103"/>
    <x v="2"/>
    <x v="7"/>
    <s v="Jabra SPEAK 410"/>
    <n v="187.98"/>
    <n v="2"/>
    <n v="0"/>
    <n v="52.634399999999999"/>
    <n v="2.8E-3"/>
  </r>
  <r>
    <n v="2586"/>
    <x v="1270"/>
    <x v="1"/>
    <x v="502"/>
    <d v="2012-11-10T00:00:00"/>
    <s v="Standard Class"/>
    <s v="CS-12250"/>
    <s v="Chris Selesnick"/>
    <x v="1"/>
    <s v="United States"/>
    <s v="Haltom City"/>
    <x v="5"/>
    <n v="76117"/>
    <x v="2"/>
    <s v="OFF-EN-10001137"/>
    <x v="1"/>
    <x v="12"/>
    <s v="#10 Gummed Flap White Envelopes, 100/Box"/>
    <n v="6.6080000000000005"/>
    <n v="2"/>
    <n v="0.2"/>
    <n v="2.1475999999999997"/>
    <n v="3.2499999999999999E-3"/>
  </r>
  <r>
    <n v="2587"/>
    <x v="1271"/>
    <x v="3"/>
    <x v="160"/>
    <d v="2014-07-07T00:00:00"/>
    <s v="Standard Class"/>
    <s v="RA-19285"/>
    <s v="Ralph Arnett"/>
    <x v="0"/>
    <s v="United States"/>
    <s v="New York City"/>
    <x v="15"/>
    <n v="10024"/>
    <x v="3"/>
    <s v="OFF-ST-10001476"/>
    <x v="1"/>
    <x v="4"/>
    <s v="Steel Personal Filing/Posting Tote"/>
    <n v="248.57"/>
    <n v="7"/>
    <n v="0"/>
    <n v="67.113900000000015"/>
    <n v="2.7000000000000001E-3"/>
  </r>
  <r>
    <n v="2588"/>
    <x v="1271"/>
    <x v="3"/>
    <x v="160"/>
    <d v="2014-07-07T00:00:00"/>
    <s v="Standard Class"/>
    <s v="RA-19285"/>
    <s v="Ralph Arnett"/>
    <x v="0"/>
    <s v="United States"/>
    <s v="New York City"/>
    <x v="15"/>
    <n v="10024"/>
    <x v="3"/>
    <s v="FUR-FU-10002045"/>
    <x v="0"/>
    <x v="5"/>
    <s v="Executive Impressions 14&quot;"/>
    <n v="22.23"/>
    <n v="1"/>
    <n v="0"/>
    <n v="9.7812000000000019"/>
    <n v="4.4000000000000003E-3"/>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n v="1.6999999999999999E-3"/>
  </r>
  <r>
    <n v="2590"/>
    <x v="1272"/>
    <x v="0"/>
    <x v="465"/>
    <d v="2013-05-10T00:00:00"/>
    <s v="Standard Class"/>
    <s v="BF-11005"/>
    <s v="Barry Franz"/>
    <x v="2"/>
    <s v="United States"/>
    <s v="Los Angeles"/>
    <x v="1"/>
    <n v="90004"/>
    <x v="1"/>
    <s v="TEC-PH-10001433"/>
    <x v="2"/>
    <x v="7"/>
    <s v="Cisco Small Business SPA 502G VoIP phone"/>
    <n v="246.16800000000001"/>
    <n v="3"/>
    <n v="0.2"/>
    <n v="21.539699999999996"/>
    <n v="8.7500000000000002E-4"/>
  </r>
  <r>
    <n v="2591"/>
    <x v="1273"/>
    <x v="0"/>
    <x v="162"/>
    <d v="2013-09-15T00:00:00"/>
    <s v="Standard Class"/>
    <s v="SE-20110"/>
    <s v="Sanjit Engle"/>
    <x v="0"/>
    <s v="United States"/>
    <s v="Wheeling"/>
    <x v="10"/>
    <n v="60090"/>
    <x v="2"/>
    <s v="FUR-FU-10004671"/>
    <x v="0"/>
    <x v="5"/>
    <s v="Executive Impressions 12&quot; Wall Clock"/>
    <n v="14.136000000000003"/>
    <n v="2"/>
    <n v="0.6"/>
    <n v="-7.774799999999999"/>
    <n v="-5.4999999999999997E-3"/>
  </r>
  <r>
    <n v="2592"/>
    <x v="1273"/>
    <x v="0"/>
    <x v="162"/>
    <d v="2013-09-15T00:00:00"/>
    <s v="Standard Class"/>
    <s v="SE-20110"/>
    <s v="Sanjit Engle"/>
    <x v="0"/>
    <s v="United States"/>
    <s v="Wheeling"/>
    <x v="10"/>
    <n v="60090"/>
    <x v="2"/>
    <s v="FUR-TA-10003569"/>
    <x v="0"/>
    <x v="3"/>
    <s v="Bretford CR8500 Series Meeting Room Furniture"/>
    <n v="601.47"/>
    <n v="3"/>
    <n v="0.5"/>
    <n v="-300.73500000000001"/>
    <n v="-5.0000000000000001E-3"/>
  </r>
  <r>
    <n v="2593"/>
    <x v="1274"/>
    <x v="3"/>
    <x v="221"/>
    <d v="2014-11-27T00:00:00"/>
    <s v="Second Class"/>
    <s v="RS-19765"/>
    <s v="Roland Schwarz"/>
    <x v="1"/>
    <s v="United States"/>
    <s v="Summerville"/>
    <x v="20"/>
    <n v="29483"/>
    <x v="0"/>
    <s v="TEC-PH-10002807"/>
    <x v="2"/>
    <x v="7"/>
    <s v="Motorla HX550 Universal Bluetooth Headset"/>
    <n v="79.099999999999994"/>
    <n v="2"/>
    <n v="0"/>
    <n v="39.549999999999997"/>
    <n v="5.0000000000000001E-3"/>
  </r>
  <r>
    <n v="2594"/>
    <x v="1274"/>
    <x v="3"/>
    <x v="221"/>
    <d v="2014-11-27T00:00:00"/>
    <s v="Second Class"/>
    <s v="RS-19765"/>
    <s v="Roland Schwarz"/>
    <x v="1"/>
    <s v="United States"/>
    <s v="Summerville"/>
    <x v="20"/>
    <n v="29483"/>
    <x v="0"/>
    <s v="OFF-BI-10001597"/>
    <x v="1"/>
    <x v="8"/>
    <s v="Wilson Jones Ledger-Size, Piano-Hinge Binder, 2&quot;, Blue"/>
    <n v="327.84"/>
    <n v="8"/>
    <n v="0"/>
    <n v="157.36319999999998"/>
    <n v="4.7999999999999996E-3"/>
  </r>
  <r>
    <n v="2595"/>
    <x v="1275"/>
    <x v="3"/>
    <x v="726"/>
    <d v="2014-05-18T00:00:00"/>
    <s v="Standard Class"/>
    <s v="BM-11650"/>
    <s v="Brian Moss"/>
    <x v="1"/>
    <s v="United States"/>
    <s v="Columbus"/>
    <x v="14"/>
    <n v="47201"/>
    <x v="2"/>
    <s v="OFF-EN-10003296"/>
    <x v="1"/>
    <x v="12"/>
    <s v="Tyvek Side-Opening Peel &amp; Seel Expanding Envelopes"/>
    <n v="180.96"/>
    <n v="2"/>
    <n v="0"/>
    <n v="81.432000000000002"/>
    <n v="4.4999999999999997E-3"/>
  </r>
  <r>
    <n v="2596"/>
    <x v="1275"/>
    <x v="3"/>
    <x v="726"/>
    <d v="2014-05-18T00:00:00"/>
    <s v="Standard Class"/>
    <s v="BM-11650"/>
    <s v="Brian Moss"/>
    <x v="1"/>
    <s v="United States"/>
    <s v="Columbus"/>
    <x v="14"/>
    <n v="47201"/>
    <x v="2"/>
    <s v="OFF-BI-10004632"/>
    <x v="1"/>
    <x v="8"/>
    <s v="Ibico Hi-Tech Manual Binding System"/>
    <n v="914.97"/>
    <n v="3"/>
    <n v="0"/>
    <n v="411.73649999999998"/>
    <n v="4.4999999999999997E-3"/>
  </r>
  <r>
    <n v="2597"/>
    <x v="1275"/>
    <x v="3"/>
    <x v="726"/>
    <d v="2014-05-18T00:00:00"/>
    <s v="Standard Class"/>
    <s v="BM-11650"/>
    <s v="Brian Moss"/>
    <x v="1"/>
    <s v="United States"/>
    <s v="Columbus"/>
    <x v="14"/>
    <n v="47201"/>
    <x v="2"/>
    <s v="TEC-PH-10002310"/>
    <x v="2"/>
    <x v="7"/>
    <s v="Plantronics Calisto P620-M USB Wireless Speakerphone System"/>
    <n v="587.97"/>
    <n v="3"/>
    <n v="0"/>
    <n v="158.75190000000003"/>
    <n v="2.7000000000000001E-3"/>
  </r>
  <r>
    <n v="2598"/>
    <x v="1275"/>
    <x v="3"/>
    <x v="726"/>
    <d v="2014-05-18T00:00:00"/>
    <s v="Standard Class"/>
    <s v="BM-11650"/>
    <s v="Brian Moss"/>
    <x v="1"/>
    <s v="United States"/>
    <s v="Columbus"/>
    <x v="14"/>
    <n v="47201"/>
    <x v="2"/>
    <s v="OFF-ST-10000078"/>
    <x v="1"/>
    <x v="4"/>
    <s v="Tennsco 6- and 18-Compartment Lockers"/>
    <n v="530.34"/>
    <n v="2"/>
    <n v="0"/>
    <n v="95.461199999999963"/>
    <n v="1.8E-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n v="4.8999999999999998E-3"/>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n v="2.8999999999999998E-3"/>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n v="3.0000000000000001E-3"/>
  </r>
  <r>
    <n v="2602"/>
    <x v="1277"/>
    <x v="0"/>
    <x v="30"/>
    <d v="2013-06-05T00:00:00"/>
    <s v="Same Day"/>
    <s v="EN-13780"/>
    <s v="Edward Nazzal"/>
    <x v="0"/>
    <s v="United States"/>
    <s v="New York City"/>
    <x v="15"/>
    <n v="10035"/>
    <x v="3"/>
    <s v="OFF-PA-10000349"/>
    <x v="1"/>
    <x v="10"/>
    <s v="Staples"/>
    <n v="14.940000000000001"/>
    <n v="3"/>
    <n v="0"/>
    <n v="7.0218000000000007"/>
    <n v="4.7000000000000002E-3"/>
  </r>
  <r>
    <n v="2603"/>
    <x v="1277"/>
    <x v="0"/>
    <x v="30"/>
    <d v="2013-06-05T00:00:00"/>
    <s v="Same Day"/>
    <s v="EN-13780"/>
    <s v="Edward Nazzal"/>
    <x v="0"/>
    <s v="United States"/>
    <s v="New York City"/>
    <x v="15"/>
    <n v="10035"/>
    <x v="3"/>
    <s v="TEC-MA-10003356"/>
    <x v="2"/>
    <x v="15"/>
    <s v="Panasonic KX MC6040 Color Laser Multifunction Printer"/>
    <n v="1349.85"/>
    <n v="3"/>
    <n v="0"/>
    <n v="364.45949999999993"/>
    <n v="2.7000000000000001E-3"/>
  </r>
  <r>
    <n v="2604"/>
    <x v="1277"/>
    <x v="0"/>
    <x v="30"/>
    <d v="2013-06-05T00:00:00"/>
    <s v="Same Day"/>
    <s v="EN-13780"/>
    <s v="Edward Nazzal"/>
    <x v="0"/>
    <s v="United States"/>
    <s v="New York City"/>
    <x v="15"/>
    <n v="10035"/>
    <x v="3"/>
    <s v="FUR-BO-10000362"/>
    <x v="0"/>
    <x v="0"/>
    <s v="Sauder Inglewood Library Bookcases"/>
    <n v="136.78399999999999"/>
    <n v="1"/>
    <n v="0.2"/>
    <n v="5.129400000000004"/>
    <n v="3.7500000000000001E-4"/>
  </r>
  <r>
    <n v="2605"/>
    <x v="1277"/>
    <x v="0"/>
    <x v="30"/>
    <d v="2013-06-05T00:00:00"/>
    <s v="Same Day"/>
    <s v="EN-13780"/>
    <s v="Edward Nazzal"/>
    <x v="0"/>
    <s v="United States"/>
    <s v="New York City"/>
    <x v="15"/>
    <n v="10035"/>
    <x v="3"/>
    <s v="FUR-FU-10003878"/>
    <x v="0"/>
    <x v="5"/>
    <s v="Linden 10&quot; Round Wall Clock, Black"/>
    <n v="61.12"/>
    <n v="4"/>
    <n v="0"/>
    <n v="20.780799999999999"/>
    <n v="3.3999999999999998E-3"/>
  </r>
  <r>
    <n v="2606"/>
    <x v="1278"/>
    <x v="2"/>
    <x v="757"/>
    <d v="2011-12-21T00:00:00"/>
    <s v="Standard Class"/>
    <s v="KN-16450"/>
    <s v="Kean Nguyen"/>
    <x v="1"/>
    <s v="United States"/>
    <s v="Jacksonville"/>
    <x v="2"/>
    <n v="32216"/>
    <x v="0"/>
    <s v="OFF-BI-10000591"/>
    <x v="1"/>
    <x v="8"/>
    <s v="Avery Binder Labels"/>
    <n v="1.1670000000000003"/>
    <n v="1"/>
    <n v="0.7"/>
    <n v="-0.85579999999999989"/>
    <n v="-7.3333333333333297E-3"/>
  </r>
  <r>
    <n v="2607"/>
    <x v="1279"/>
    <x v="0"/>
    <x v="758"/>
    <d v="2013-03-11T00:00:00"/>
    <s v="Standard Class"/>
    <s v="MG-17890"/>
    <s v="Michael Granlund"/>
    <x v="2"/>
    <s v="United States"/>
    <s v="San Diego"/>
    <x v="1"/>
    <n v="92024"/>
    <x v="1"/>
    <s v="OFF-AR-10003727"/>
    <x v="1"/>
    <x v="6"/>
    <s v="Berol Giant Pencil Sharpener"/>
    <n v="16.989999999999998"/>
    <n v="1"/>
    <n v="0"/>
    <n v="4.9270999999999976"/>
    <n v="2.8999999999999998E-3"/>
  </r>
  <r>
    <n v="2608"/>
    <x v="1280"/>
    <x v="2"/>
    <x v="641"/>
    <d v="2011-11-30T00:00:00"/>
    <s v="Standard Class"/>
    <s v="MC-17590"/>
    <s v="Matt Collister"/>
    <x v="1"/>
    <s v="United States"/>
    <s v="Arlington"/>
    <x v="5"/>
    <n v="76017"/>
    <x v="2"/>
    <s v="TEC-AC-10001635"/>
    <x v="2"/>
    <x v="11"/>
    <s v="KeyTronic KT400U2 - Keyboard - Black"/>
    <n v="24.672000000000001"/>
    <n v="3"/>
    <n v="0.2"/>
    <n v="0"/>
    <n v="0"/>
  </r>
  <r>
    <n v="2609"/>
    <x v="1280"/>
    <x v="2"/>
    <x v="641"/>
    <d v="2011-11-30T00:00:00"/>
    <s v="Standard Class"/>
    <s v="MC-17590"/>
    <s v="Matt Collister"/>
    <x v="1"/>
    <s v="United States"/>
    <s v="Arlington"/>
    <x v="5"/>
    <n v="76017"/>
    <x v="2"/>
    <s v="OFF-LA-10001317"/>
    <x v="1"/>
    <x v="2"/>
    <s v="Avery 520"/>
    <n v="2.52"/>
    <n v="1"/>
    <n v="0.2"/>
    <n v="0.88200000000000001"/>
    <n v="3.5000000000000001E-3"/>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n v="-1E-3"/>
  </r>
  <r>
    <n v="2611"/>
    <x v="1280"/>
    <x v="2"/>
    <x v="641"/>
    <d v="2011-11-30T00:00:00"/>
    <s v="Standard Class"/>
    <s v="MC-17590"/>
    <s v="Matt Collister"/>
    <x v="1"/>
    <s v="United States"/>
    <s v="Arlington"/>
    <x v="5"/>
    <n v="76017"/>
    <x v="2"/>
    <s v="OFF-LA-10000248"/>
    <x v="1"/>
    <x v="2"/>
    <s v="Avery 52"/>
    <n v="5.9039999999999999"/>
    <n v="2"/>
    <n v="0.2"/>
    <n v="1.9925999999999999"/>
    <n v="3.375E-3"/>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n v="3.2499999999999999E-3"/>
  </r>
  <r>
    <n v="2613"/>
    <x v="1280"/>
    <x v="2"/>
    <x v="641"/>
    <d v="2011-11-30T00:00:00"/>
    <s v="Standard Class"/>
    <s v="MC-17590"/>
    <s v="Matt Collister"/>
    <x v="1"/>
    <s v="United States"/>
    <s v="Arlington"/>
    <x v="5"/>
    <n v="76017"/>
    <x v="2"/>
    <s v="FUR-FU-10000221"/>
    <x v="0"/>
    <x v="5"/>
    <s v="Master Caster Door Stop, Brown"/>
    <n v="6.0960000000000001"/>
    <n v="3"/>
    <n v="0.6"/>
    <n v="-3.9624000000000006"/>
    <n v="-6.4999999999999997E-3"/>
  </r>
  <r>
    <n v="2614"/>
    <x v="1281"/>
    <x v="0"/>
    <x v="236"/>
    <d v="2013-05-06T00:00:00"/>
    <s v="Standard Class"/>
    <s v="BO-11350"/>
    <s v="Bill Overfelt"/>
    <x v="1"/>
    <s v="United States"/>
    <s v="Los Angeles"/>
    <x v="1"/>
    <n v="90045"/>
    <x v="1"/>
    <s v="FUR-CH-10002304"/>
    <x v="0"/>
    <x v="1"/>
    <s v="Global Stack Chair without Arms, Black"/>
    <n v="41.568000000000005"/>
    <n v="2"/>
    <n v="0.2"/>
    <n v="2.5980000000000008"/>
    <n v="6.2500000000000001E-4"/>
  </r>
  <r>
    <n v="2615"/>
    <x v="1282"/>
    <x v="2"/>
    <x v="759"/>
    <d v="2011-05-03T00:00:00"/>
    <s v="Standard Class"/>
    <s v="AG-10300"/>
    <s v="Aleksandra Gannaway"/>
    <x v="1"/>
    <s v="United States"/>
    <s v="Los Angeles"/>
    <x v="1"/>
    <n v="90049"/>
    <x v="1"/>
    <s v="FUR-CH-10004886"/>
    <x v="0"/>
    <x v="1"/>
    <s v="Bevis Steel Folding Chairs"/>
    <n v="230.28000000000003"/>
    <n v="3"/>
    <n v="0.2"/>
    <n v="23.027999999999992"/>
    <n v="1E-3"/>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n v="3.1250000000000002E-3"/>
  </r>
  <r>
    <n v="2617"/>
    <x v="1283"/>
    <x v="3"/>
    <x v="719"/>
    <d v="2014-04-06T00:00:00"/>
    <s v="Standard Class"/>
    <s v="MS-17365"/>
    <s v="Maribeth Schnelling"/>
    <x v="0"/>
    <s v="United States"/>
    <s v="San Francisco"/>
    <x v="1"/>
    <n v="94110"/>
    <x v="1"/>
    <s v="OFF-LA-10003663"/>
    <x v="1"/>
    <x v="2"/>
    <s v="Avery 498"/>
    <n v="5.78"/>
    <n v="2"/>
    <n v="0"/>
    <n v="2.7166000000000001"/>
    <n v="4.7000000000000002E-3"/>
  </r>
  <r>
    <n v="2618"/>
    <x v="1283"/>
    <x v="3"/>
    <x v="719"/>
    <d v="2014-04-06T00:00:00"/>
    <s v="Standard Class"/>
    <s v="MS-17365"/>
    <s v="Maribeth Schnelling"/>
    <x v="0"/>
    <s v="United States"/>
    <s v="San Francisco"/>
    <x v="1"/>
    <n v="94110"/>
    <x v="1"/>
    <s v="OFF-BI-10001294"/>
    <x v="1"/>
    <x v="8"/>
    <s v="Fellowes Binding Cases"/>
    <n v="121.67999999999999"/>
    <n v="13"/>
    <n v="0.2"/>
    <n v="38.024999999999977"/>
    <n v="3.1250000000000002E-3"/>
  </r>
  <r>
    <n v="2619"/>
    <x v="1284"/>
    <x v="3"/>
    <x v="66"/>
    <d v="2014-12-27T00:00:00"/>
    <s v="Standard Class"/>
    <s v="JM-15655"/>
    <s v="Jim Mitchum"/>
    <x v="1"/>
    <s v="United States"/>
    <s v="Carlsbad"/>
    <x v="27"/>
    <n v="88220"/>
    <x v="1"/>
    <s v="OFF-AR-10000369"/>
    <x v="1"/>
    <x v="6"/>
    <s v="Design Ebony Sketching Pencil"/>
    <n v="4.17"/>
    <n v="3"/>
    <n v="0"/>
    <n v="1.0841999999999998"/>
    <n v="2.5999999999999999E-3"/>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n v="1E-3"/>
  </r>
  <r>
    <n v="2621"/>
    <x v="1284"/>
    <x v="3"/>
    <x v="66"/>
    <d v="2014-12-27T00:00:00"/>
    <s v="Standard Class"/>
    <s v="JM-15655"/>
    <s v="Jim Mitchum"/>
    <x v="1"/>
    <s v="United States"/>
    <s v="Carlsbad"/>
    <x v="27"/>
    <n v="88220"/>
    <x v="1"/>
    <s v="OFF-ST-10000876"/>
    <x v="1"/>
    <x v="4"/>
    <s v="Eldon Simplefile Box Office"/>
    <n v="37.32"/>
    <n v="3"/>
    <n v="0"/>
    <n v="10.4496"/>
    <n v="2.8E-3"/>
  </r>
  <r>
    <n v="2622"/>
    <x v="1284"/>
    <x v="3"/>
    <x v="66"/>
    <d v="2014-12-27T00:00:00"/>
    <s v="Standard Class"/>
    <s v="JM-15655"/>
    <s v="Jim Mitchum"/>
    <x v="1"/>
    <s v="United States"/>
    <s v="Carlsbad"/>
    <x v="27"/>
    <n v="88220"/>
    <x v="1"/>
    <s v="OFF-LA-10001404"/>
    <x v="1"/>
    <x v="2"/>
    <s v="Avery 517"/>
    <n v="18.45"/>
    <n v="5"/>
    <n v="0"/>
    <n v="8.6715"/>
    <n v="4.7000000000000002E-3"/>
  </r>
  <r>
    <n v="2623"/>
    <x v="1285"/>
    <x v="2"/>
    <x v="640"/>
    <d v="2011-12-06T00:00:00"/>
    <s v="Second Class"/>
    <s v="MC-17635"/>
    <s v="Matthew Clasen"/>
    <x v="1"/>
    <s v="United States"/>
    <s v="Saint Louis"/>
    <x v="25"/>
    <n v="63116"/>
    <x v="2"/>
    <s v="OFF-PA-10001972"/>
    <x v="1"/>
    <x v="10"/>
    <s v="Xerox 214"/>
    <n v="25.92"/>
    <n v="4"/>
    <n v="0"/>
    <n v="12.441600000000001"/>
    <n v="4.7999999999999996E-3"/>
  </r>
  <r>
    <n v="2624"/>
    <x v="1286"/>
    <x v="3"/>
    <x v="760"/>
    <d v="2014-10-25T00:00:00"/>
    <s v="First Class"/>
    <s v="TA-21385"/>
    <s v="Tom Ashbrook"/>
    <x v="2"/>
    <s v="United States"/>
    <s v="New York City"/>
    <x v="15"/>
    <n v="10024"/>
    <x v="3"/>
    <s v="TEC-CO-10004722"/>
    <x v="2"/>
    <x v="16"/>
    <s v="Canon imageCLASS 2200 Advanced Copier"/>
    <n v="11199.968000000001"/>
    <n v="4"/>
    <n v="0.2"/>
    <n v="3919.9887999999992"/>
    <n v="3.5000000000000001E-3"/>
  </r>
  <r>
    <n v="2625"/>
    <x v="1286"/>
    <x v="3"/>
    <x v="760"/>
    <d v="2014-10-25T00:00:00"/>
    <s v="First Class"/>
    <s v="TA-21385"/>
    <s v="Tom Ashbrook"/>
    <x v="2"/>
    <s v="United States"/>
    <s v="New York City"/>
    <x v="15"/>
    <n v="10024"/>
    <x v="3"/>
    <s v="TEC-PH-10001494"/>
    <x v="2"/>
    <x v="7"/>
    <s v="Polycom CX600 IP Phone VoIP phone"/>
    <n v="2399.6"/>
    <n v="8"/>
    <n v="0"/>
    <n v="647.89200000000005"/>
    <n v="2.7000000000000001E-3"/>
  </r>
  <r>
    <n v="2626"/>
    <x v="1286"/>
    <x v="3"/>
    <x v="760"/>
    <d v="2014-10-25T00:00:00"/>
    <s v="First Class"/>
    <s v="TA-21385"/>
    <s v="Tom Ashbrook"/>
    <x v="2"/>
    <s v="United States"/>
    <s v="New York City"/>
    <x v="15"/>
    <n v="10024"/>
    <x v="3"/>
    <s v="OFF-EN-10002500"/>
    <x v="1"/>
    <x v="12"/>
    <s v="Globe Weis Peel &amp; Seel First Class Envelopes"/>
    <n v="63.9"/>
    <n v="5"/>
    <n v="0"/>
    <n v="28.754999999999995"/>
    <n v="4.4999999999999997E-3"/>
  </r>
  <r>
    <n v="2627"/>
    <x v="1286"/>
    <x v="3"/>
    <x v="760"/>
    <d v="2014-10-25T00:00:00"/>
    <s v="First Class"/>
    <s v="TA-21385"/>
    <s v="Tom Ashbrook"/>
    <x v="2"/>
    <s v="United States"/>
    <s v="New York City"/>
    <x v="15"/>
    <n v="10024"/>
    <x v="3"/>
    <s v="TEC-PH-10003800"/>
    <x v="2"/>
    <x v="7"/>
    <s v="i.Sound Portable Power - 8000 mAh"/>
    <n v="52.99"/>
    <n v="1"/>
    <n v="0"/>
    <n v="0.52989999999999782"/>
    <n v="9.9999999999999598E-5"/>
  </r>
  <r>
    <n v="2628"/>
    <x v="1287"/>
    <x v="3"/>
    <x v="38"/>
    <d v="2014-11-16T00:00:00"/>
    <s v="First Class"/>
    <s v="SB-20290"/>
    <s v="Sean Braxton"/>
    <x v="1"/>
    <s v="United States"/>
    <s v="Springfield"/>
    <x v="24"/>
    <n v="45503"/>
    <x v="3"/>
    <s v="TEC-AC-10002399"/>
    <x v="2"/>
    <x v="11"/>
    <s v="SanDisk Cruzer 32 GB USB Flash Drive"/>
    <n v="60.864000000000004"/>
    <n v="4"/>
    <n v="0.2"/>
    <n v="9.1295999999999964"/>
    <n v="1.5E-3"/>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n v="-1.43333333333333E-2"/>
  </r>
  <r>
    <n v="2630"/>
    <x v="1287"/>
    <x v="3"/>
    <x v="38"/>
    <d v="2014-11-16T00:00:00"/>
    <s v="First Class"/>
    <s v="SB-20290"/>
    <s v="Sean Braxton"/>
    <x v="1"/>
    <s v="United States"/>
    <s v="Springfield"/>
    <x v="24"/>
    <n v="45503"/>
    <x v="3"/>
    <s v="OFF-BI-10003196"/>
    <x v="1"/>
    <x v="8"/>
    <s v="Accohide Poly Flexible Ring Binders"/>
    <n v="11.220000000000002"/>
    <n v="10"/>
    <n v="0.7"/>
    <n v="-7.4799999999999969"/>
    <n v="-6.6666666666666602E-3"/>
  </r>
  <r>
    <n v="2631"/>
    <x v="1288"/>
    <x v="1"/>
    <x v="229"/>
    <d v="2012-09-15T00:00:00"/>
    <s v="Standard Class"/>
    <s v="AB-10150"/>
    <s v="Aimee Bixby"/>
    <x v="0"/>
    <s v="United States"/>
    <s v="Tulsa"/>
    <x v="26"/>
    <n v="74133"/>
    <x v="2"/>
    <s v="OFF-PA-10000477"/>
    <x v="1"/>
    <x v="10"/>
    <s v="Xerox 1952"/>
    <n v="14.940000000000001"/>
    <n v="3"/>
    <n v="0"/>
    <n v="7.0218000000000007"/>
    <n v="4.7000000000000002E-3"/>
  </r>
  <r>
    <n v="2632"/>
    <x v="1289"/>
    <x v="3"/>
    <x v="356"/>
    <d v="2014-05-21T00:00:00"/>
    <s v="Standard Class"/>
    <s v="JF-15295"/>
    <s v="Jason Fortune-"/>
    <x v="0"/>
    <s v="United States"/>
    <s v="Seattle"/>
    <x v="4"/>
    <n v="98103"/>
    <x v="1"/>
    <s v="FUR-FU-10000076"/>
    <x v="0"/>
    <x v="5"/>
    <s v="24-Hour Round Wall Clock"/>
    <n v="39.96"/>
    <n v="2"/>
    <n v="0"/>
    <n v="17.182800000000004"/>
    <n v="4.3E-3"/>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n v="9.9999999999999894E-4"/>
  </r>
  <r>
    <n v="2634"/>
    <x v="1289"/>
    <x v="3"/>
    <x v="356"/>
    <d v="2014-05-21T00:00:00"/>
    <s v="Standard Class"/>
    <s v="JF-15295"/>
    <s v="Jason Fortune-"/>
    <x v="0"/>
    <s v="United States"/>
    <s v="Seattle"/>
    <x v="4"/>
    <n v="98103"/>
    <x v="1"/>
    <s v="FUR-CH-10004287"/>
    <x v="0"/>
    <x v="1"/>
    <s v="SAFCO Arco Folding Chair"/>
    <n v="220.96"/>
    <n v="1"/>
    <n v="0.2"/>
    <n v="24.857999999999983"/>
    <n v="1.1249999999999999E-3"/>
  </r>
  <r>
    <n v="2635"/>
    <x v="1290"/>
    <x v="1"/>
    <x v="761"/>
    <d v="2012-07-10T00:00:00"/>
    <s v="Second Class"/>
    <s v="BF-10975"/>
    <s v="Barbara Fisher"/>
    <x v="1"/>
    <s v="United States"/>
    <s v="Fayetteville"/>
    <x v="3"/>
    <n v="28314"/>
    <x v="0"/>
    <s v="FUR-FU-10003829"/>
    <x v="0"/>
    <x v="5"/>
    <s v="Stackable Trays"/>
    <n v="4.9280000000000008"/>
    <n v="2"/>
    <n v="0.2"/>
    <n v="0.73919999999999941"/>
    <n v="1.5E-3"/>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n v="-8.0000000000000002E-3"/>
  </r>
  <r>
    <n v="2637"/>
    <x v="1291"/>
    <x v="1"/>
    <x v="762"/>
    <d v="2012-08-19T00:00:00"/>
    <s v="Standard Class"/>
    <s v="TT-21265"/>
    <s v="Tim Taslimi"/>
    <x v="1"/>
    <s v="United States"/>
    <s v="Los Angeles"/>
    <x v="1"/>
    <n v="90045"/>
    <x v="1"/>
    <s v="OFF-ST-10000046"/>
    <x v="1"/>
    <x v="4"/>
    <s v="Fellowes Super Stor/Drawer Files"/>
    <n v="323.10000000000002"/>
    <n v="2"/>
    <n v="0"/>
    <n v="61.38900000000001"/>
    <n v="1.9E-3"/>
  </r>
  <r>
    <n v="2638"/>
    <x v="1292"/>
    <x v="3"/>
    <x v="492"/>
    <d v="2014-06-19T00:00:00"/>
    <s v="Standard Class"/>
    <s v="SB-20170"/>
    <s v="Sarah Bern"/>
    <x v="0"/>
    <s v="United States"/>
    <s v="New York City"/>
    <x v="15"/>
    <n v="10035"/>
    <x v="3"/>
    <s v="OFF-PA-10000697"/>
    <x v="1"/>
    <x v="10"/>
    <s v="TOPS Voice Message Log Book, Flash Format"/>
    <n v="19.04"/>
    <n v="4"/>
    <n v="0"/>
    <n v="9.3295999999999992"/>
    <n v="4.8999999999999998E-3"/>
  </r>
  <r>
    <n v="2639"/>
    <x v="1292"/>
    <x v="3"/>
    <x v="492"/>
    <d v="2014-06-19T00:00:00"/>
    <s v="Standard Class"/>
    <s v="SB-20170"/>
    <s v="Sarah Bern"/>
    <x v="0"/>
    <s v="United States"/>
    <s v="New York City"/>
    <x v="15"/>
    <n v="10035"/>
    <x v="3"/>
    <s v="OFF-BI-10000848"/>
    <x v="1"/>
    <x v="8"/>
    <s v="Angle-D Ring Binders"/>
    <n v="13.128"/>
    <n v="3"/>
    <n v="0.2"/>
    <n v="4.2665999999999986"/>
    <n v="3.2499999999999999E-3"/>
  </r>
  <r>
    <n v="2640"/>
    <x v="1292"/>
    <x v="3"/>
    <x v="492"/>
    <d v="2014-06-19T00:00:00"/>
    <s v="Standard Class"/>
    <s v="SB-20170"/>
    <s v="Sarah Bern"/>
    <x v="0"/>
    <s v="United States"/>
    <s v="New York City"/>
    <x v="15"/>
    <n v="10035"/>
    <x v="3"/>
    <s v="OFF-AR-10004691"/>
    <x v="1"/>
    <x v="6"/>
    <s v="Boston 1730 StandUp Electric Pencil Sharpener"/>
    <n v="64.14"/>
    <n v="3"/>
    <n v="0"/>
    <n v="16.676400000000001"/>
    <n v="2.5999999999999999E-3"/>
  </r>
  <r>
    <n v="2641"/>
    <x v="1292"/>
    <x v="3"/>
    <x v="492"/>
    <d v="2014-06-19T00:00:00"/>
    <s v="Standard Class"/>
    <s v="SB-20170"/>
    <s v="Sarah Bern"/>
    <x v="0"/>
    <s v="United States"/>
    <s v="New York City"/>
    <x v="15"/>
    <n v="10035"/>
    <x v="3"/>
    <s v="FUR-CH-10000595"/>
    <x v="0"/>
    <x v="1"/>
    <s v="Safco Contoured Stacking Chairs"/>
    <n v="858.24"/>
    <n v="4"/>
    <n v="0.1"/>
    <n v="143.03999999999996"/>
    <n v="1.66666666666667E-3"/>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n v="1E-3"/>
  </r>
  <r>
    <n v="2643"/>
    <x v="1294"/>
    <x v="0"/>
    <x v="723"/>
    <d v="2013-12-31T00:00:00"/>
    <s v="First Class"/>
    <s v="KA-16525"/>
    <s v="Kelly Andreada"/>
    <x v="0"/>
    <s v="United States"/>
    <s v="Aurora"/>
    <x v="10"/>
    <n v="60505"/>
    <x v="2"/>
    <s v="OFF-PA-10001289"/>
    <x v="1"/>
    <x v="10"/>
    <s v="White Computer Printout Paper by Universal"/>
    <n v="186.048"/>
    <n v="6"/>
    <n v="0.2"/>
    <n v="67.442399999999992"/>
    <n v="3.6250000000000002E-3"/>
  </r>
  <r>
    <n v="2644"/>
    <x v="1295"/>
    <x v="0"/>
    <x v="764"/>
    <d v="2013-04-22T00:00:00"/>
    <s v="Second Class"/>
    <s v="BF-11170"/>
    <s v="Ben Ferrer"/>
    <x v="2"/>
    <s v="United States"/>
    <s v="Raleigh"/>
    <x v="3"/>
    <n v="27604"/>
    <x v="0"/>
    <s v="TEC-PH-10003092"/>
    <x v="2"/>
    <x v="7"/>
    <s v="Motorola L804"/>
    <n v="36.792000000000002"/>
    <n v="1"/>
    <n v="0.2"/>
    <n v="4.1390999999999991"/>
    <n v="1.1249999999999999E-3"/>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n v="3.375E-3"/>
  </r>
  <r>
    <n v="2646"/>
    <x v="1296"/>
    <x v="2"/>
    <x v="557"/>
    <d v="2011-09-12T00:00:00"/>
    <s v="Second Class"/>
    <s v="TB-21400"/>
    <s v="Tom Boeckenhauer"/>
    <x v="0"/>
    <s v="United States"/>
    <s v="Tulsa"/>
    <x v="26"/>
    <n v="74133"/>
    <x v="2"/>
    <s v="FUR-FU-10004270"/>
    <x v="0"/>
    <x v="5"/>
    <s v="Executive Impressions 13&quot; Clairmont Wall Clock"/>
    <n v="57.69"/>
    <n v="3"/>
    <n v="0"/>
    <n v="23.652900000000002"/>
    <n v="4.1000000000000003E-3"/>
  </r>
  <r>
    <n v="2647"/>
    <x v="1296"/>
    <x v="2"/>
    <x v="557"/>
    <d v="2011-09-12T00:00:00"/>
    <s v="Second Class"/>
    <s v="TB-21400"/>
    <s v="Tom Boeckenhauer"/>
    <x v="0"/>
    <s v="United States"/>
    <s v="Tulsa"/>
    <x v="26"/>
    <n v="74133"/>
    <x v="2"/>
    <s v="OFF-BI-10000948"/>
    <x v="1"/>
    <x v="8"/>
    <s v="GBC Laser Imprintable Binding System Covers, Desert Sand"/>
    <n v="42.81"/>
    <n v="3"/>
    <n v="0"/>
    <n v="20.120699999999999"/>
    <n v="4.7000000000000002E-3"/>
  </r>
  <r>
    <n v="2648"/>
    <x v="1296"/>
    <x v="2"/>
    <x v="557"/>
    <d v="2011-09-12T00:00:00"/>
    <s v="Second Class"/>
    <s v="TB-21400"/>
    <s v="Tom Boeckenhauer"/>
    <x v="0"/>
    <s v="United States"/>
    <s v="Tulsa"/>
    <x v="26"/>
    <n v="74133"/>
    <x v="2"/>
    <s v="OFF-PA-10000223"/>
    <x v="1"/>
    <x v="10"/>
    <s v="Xerox 2000"/>
    <n v="12.96"/>
    <n v="2"/>
    <n v="0"/>
    <n v="6.2208000000000006"/>
    <n v="4.7999999999999996E-3"/>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n v="2.5999999999999999E-3"/>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n v="2.7000000000000001E-3"/>
  </r>
  <r>
    <n v="2651"/>
    <x v="1297"/>
    <x v="0"/>
    <x v="182"/>
    <d v="2013-10-02T00:00:00"/>
    <s v="Standard Class"/>
    <s v="SH-19975"/>
    <s v="Sally Hughsby"/>
    <x v="1"/>
    <s v="United States"/>
    <s v="Hesperia"/>
    <x v="1"/>
    <n v="92345"/>
    <x v="1"/>
    <s v="FUR-BO-10004467"/>
    <x v="0"/>
    <x v="0"/>
    <s v="Bestar Classic Bookcase"/>
    <n v="424.95749999999992"/>
    <n v="5"/>
    <n v="0.15"/>
    <n v="19.997999999999976"/>
    <n v="4.7058823529411701E-4"/>
  </r>
  <r>
    <n v="2652"/>
    <x v="1298"/>
    <x v="3"/>
    <x v="697"/>
    <d v="2014-09-22T00:00:00"/>
    <s v="Second Class"/>
    <s v="AS-10225"/>
    <s v="Alan Schoenberger"/>
    <x v="1"/>
    <s v="United States"/>
    <s v="Provo"/>
    <x v="7"/>
    <n v="84604"/>
    <x v="1"/>
    <s v="OFF-BI-10000829"/>
    <x v="1"/>
    <x v="8"/>
    <s v="Avery Non-Stick Binders"/>
    <n v="10.776000000000002"/>
    <n v="3"/>
    <n v="0.2"/>
    <n v="3.5021999999999989"/>
    <n v="3.2499999999999999E-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n v="3.6250000000000002E-3"/>
  </r>
  <r>
    <n v="2654"/>
    <x v="1298"/>
    <x v="3"/>
    <x v="697"/>
    <d v="2014-09-22T00:00:00"/>
    <s v="Second Class"/>
    <s v="AS-10225"/>
    <s v="Alan Schoenberger"/>
    <x v="1"/>
    <s v="United States"/>
    <s v="Provo"/>
    <x v="7"/>
    <n v="84604"/>
    <x v="1"/>
    <s v="OFF-PA-10000062"/>
    <x v="1"/>
    <x v="10"/>
    <s v="Green Bar Computer Printout Paper"/>
    <n v="164.88"/>
    <n v="3"/>
    <n v="0"/>
    <n v="80.791200000000003"/>
    <n v="4.8999999999999998E-3"/>
  </r>
  <r>
    <n v="2655"/>
    <x v="1298"/>
    <x v="3"/>
    <x v="697"/>
    <d v="2014-09-22T00:00:00"/>
    <s v="Second Class"/>
    <s v="AS-10225"/>
    <s v="Alan Schoenberger"/>
    <x v="1"/>
    <s v="United States"/>
    <s v="Provo"/>
    <x v="7"/>
    <n v="84604"/>
    <x v="1"/>
    <s v="FUR-BO-10003404"/>
    <x v="0"/>
    <x v="0"/>
    <s v="Global Adaptabilites Bookcase, Cherry/Storm Gray Finish"/>
    <n v="1292.94"/>
    <n v="3"/>
    <n v="0"/>
    <n v="77.576399999999921"/>
    <n v="5.9999999999999897E-4"/>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n v="3.5000000000000001E-3"/>
  </r>
  <r>
    <n v="2657"/>
    <x v="1298"/>
    <x v="3"/>
    <x v="697"/>
    <d v="2014-09-22T00:00:00"/>
    <s v="Second Class"/>
    <s v="AS-10225"/>
    <s v="Alan Schoenberger"/>
    <x v="1"/>
    <s v="United States"/>
    <s v="Provo"/>
    <x v="7"/>
    <n v="84604"/>
    <x v="1"/>
    <s v="OFF-ST-10001272"/>
    <x v="1"/>
    <x v="4"/>
    <s v="Mini 13-1/2 Capacity Data Binder Rack, Pearl"/>
    <n v="261.74"/>
    <n v="2"/>
    <n v="0"/>
    <n v="65.435000000000002"/>
    <n v="2.5000000000000001E-3"/>
  </r>
  <r>
    <n v="2658"/>
    <x v="1298"/>
    <x v="3"/>
    <x v="697"/>
    <d v="2014-09-22T00:00:00"/>
    <s v="Second Class"/>
    <s v="AS-10225"/>
    <s v="Alan Schoenberger"/>
    <x v="1"/>
    <s v="United States"/>
    <s v="Provo"/>
    <x v="7"/>
    <n v="84604"/>
    <x v="1"/>
    <s v="OFF-LA-10001175"/>
    <x v="1"/>
    <x v="2"/>
    <s v="Avery 514"/>
    <n v="14.399999999999999"/>
    <n v="5"/>
    <n v="0"/>
    <n v="7.056"/>
    <n v="4.8999999999999998E-3"/>
  </r>
  <r>
    <n v="2659"/>
    <x v="1299"/>
    <x v="0"/>
    <x v="765"/>
    <d v="2013-08-21T00:00:00"/>
    <s v="Standard Class"/>
    <s v="PK-19075"/>
    <s v="Pete Kriz"/>
    <x v="0"/>
    <s v="United States"/>
    <s v="San Francisco"/>
    <x v="1"/>
    <n v="94110"/>
    <x v="1"/>
    <s v="OFF-EN-10004030"/>
    <x v="1"/>
    <x v="12"/>
    <s v="Convenience Packs of Business Envelopes"/>
    <n v="10.86"/>
    <n v="3"/>
    <n v="0"/>
    <n v="5.1042000000000005"/>
    <n v="4.7000000000000002E-3"/>
  </r>
  <r>
    <n v="2660"/>
    <x v="1300"/>
    <x v="1"/>
    <x v="100"/>
    <d v="2012-12-28T00:00:00"/>
    <s v="Standard Class"/>
    <s v="HR-14830"/>
    <s v="Harold Ryan"/>
    <x v="1"/>
    <s v="United States"/>
    <s v="Gilbert"/>
    <x v="16"/>
    <n v="85234"/>
    <x v="1"/>
    <s v="FUR-CH-10004287"/>
    <x v="0"/>
    <x v="1"/>
    <s v="SAFCO Arco Folding Chair"/>
    <n v="883.84"/>
    <n v="4"/>
    <n v="0.2"/>
    <n v="99.431999999999931"/>
    <n v="1.1249999999999999E-3"/>
  </r>
  <r>
    <n v="2661"/>
    <x v="1301"/>
    <x v="3"/>
    <x v="354"/>
    <d v="2014-12-03T00:00:00"/>
    <s v="Standard Class"/>
    <s v="DG-13300"/>
    <s v="Deirdre Greer"/>
    <x v="1"/>
    <s v="United States"/>
    <s v="New York City"/>
    <x v="15"/>
    <n v="10035"/>
    <x v="3"/>
    <s v="TEC-PH-10002834"/>
    <x v="2"/>
    <x v="7"/>
    <s v="Google Nexus 5"/>
    <n v="1979.89"/>
    <n v="11"/>
    <n v="0"/>
    <n v="494.97250000000003"/>
    <n v="2.5000000000000001E-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n v="4.4999999999999997E-3"/>
  </r>
  <r>
    <n v="2663"/>
    <x v="1302"/>
    <x v="3"/>
    <x v="349"/>
    <d v="2014-04-16T00:00:00"/>
    <s v="First Class"/>
    <s v="CL-12700"/>
    <s v="Craig Leslie"/>
    <x v="2"/>
    <s v="United States"/>
    <s v="Springfield"/>
    <x v="25"/>
    <n v="65807"/>
    <x v="2"/>
    <s v="OFF-BI-10003460"/>
    <x v="1"/>
    <x v="8"/>
    <s v="Acco 3-Hole Punch"/>
    <n v="8.76"/>
    <n v="2"/>
    <n v="0"/>
    <n v="4.2047999999999996"/>
    <n v="4.7999999999999996E-3"/>
  </r>
  <r>
    <n v="2664"/>
    <x v="1303"/>
    <x v="0"/>
    <x v="766"/>
    <d v="2013-05-05T00:00:00"/>
    <s v="First Class"/>
    <s v="HF-14995"/>
    <s v="Herbert Flentye"/>
    <x v="0"/>
    <s v="United States"/>
    <s v="Memphis"/>
    <x v="18"/>
    <n v="38109"/>
    <x v="0"/>
    <s v="OFF-LA-10001569"/>
    <x v="1"/>
    <x v="2"/>
    <s v="Avery 499"/>
    <n v="3.9840000000000004"/>
    <n v="1"/>
    <n v="0.2"/>
    <n v="1.2948"/>
    <n v="3.2499999999999999E-3"/>
  </r>
  <r>
    <n v="2665"/>
    <x v="1303"/>
    <x v="0"/>
    <x v="766"/>
    <d v="2013-05-05T00:00:00"/>
    <s v="First Class"/>
    <s v="HF-14995"/>
    <s v="Herbert Flentye"/>
    <x v="0"/>
    <s v="United States"/>
    <s v="Memphis"/>
    <x v="18"/>
    <n v="38109"/>
    <x v="0"/>
    <s v="FUR-TA-10004534"/>
    <x v="0"/>
    <x v="3"/>
    <s v="Bevis 44 x 96 Conference Tables"/>
    <n v="370.62"/>
    <n v="3"/>
    <n v="0.4"/>
    <n v="-142.07100000000008"/>
    <n v="-3.8333333333333401E-3"/>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n v="-7.3333333333333297E-3"/>
  </r>
  <r>
    <n v="2667"/>
    <x v="1304"/>
    <x v="0"/>
    <x v="393"/>
    <d v="2013-10-02T00:00:00"/>
    <s v="Same Day"/>
    <s v="HG-15025"/>
    <s v="Hunter Glantz"/>
    <x v="0"/>
    <s v="United States"/>
    <s v="Amarillo"/>
    <x v="5"/>
    <n v="79109"/>
    <x v="2"/>
    <s v="TEC-AC-10003832"/>
    <x v="2"/>
    <x v="11"/>
    <s v="Imation 16GB Mini TravelDrive USB 2.0 Flash Drive"/>
    <n v="79.512000000000015"/>
    <n v="3"/>
    <n v="0.2"/>
    <n v="20.8719"/>
    <n v="2.6250000000000002E-3"/>
  </r>
  <r>
    <n v="2668"/>
    <x v="1304"/>
    <x v="0"/>
    <x v="393"/>
    <d v="2013-10-02T00:00:00"/>
    <s v="Same Day"/>
    <s v="HG-15025"/>
    <s v="Hunter Glantz"/>
    <x v="0"/>
    <s v="United States"/>
    <s v="Amarillo"/>
    <x v="5"/>
    <n v="79109"/>
    <x v="2"/>
    <s v="OFF-PA-10000474"/>
    <x v="1"/>
    <x v="10"/>
    <s v="Staples"/>
    <n v="28.352"/>
    <n v="1"/>
    <n v="0.2"/>
    <n v="9.568799999999996"/>
    <n v="3.375E-3"/>
  </r>
  <r>
    <n v="2669"/>
    <x v="1305"/>
    <x v="1"/>
    <x v="767"/>
    <d v="2012-08-30T00:00:00"/>
    <s v="Standard Class"/>
    <s v="NL-18310"/>
    <s v="Nancy Lomonaco"/>
    <x v="2"/>
    <s v="United States"/>
    <s v="Los Angeles"/>
    <x v="1"/>
    <n v="90045"/>
    <x v="1"/>
    <s v="FUR-CH-10002774"/>
    <x v="0"/>
    <x v="1"/>
    <s v="Global Deluxe Stacking Chair, Gray"/>
    <n v="40.783999999999999"/>
    <n v="1"/>
    <n v="0.2"/>
    <n v="4.5881999999999987"/>
    <n v="1.1249999999999999E-3"/>
  </r>
  <r>
    <n v="2670"/>
    <x v="1305"/>
    <x v="1"/>
    <x v="767"/>
    <d v="2012-08-30T00:00:00"/>
    <s v="Standard Class"/>
    <s v="NL-18310"/>
    <s v="Nancy Lomonaco"/>
    <x v="2"/>
    <s v="United States"/>
    <s v="Los Angeles"/>
    <x v="1"/>
    <n v="90045"/>
    <x v="1"/>
    <s v="OFF-AP-10002765"/>
    <x v="1"/>
    <x v="9"/>
    <s v="Fellowes Advanced Computer Series Surge Protectors"/>
    <n v="105.96"/>
    <n v="4"/>
    <n v="0"/>
    <n v="29.668800000000005"/>
    <n v="2.8E-3"/>
  </r>
  <r>
    <n v="2671"/>
    <x v="1306"/>
    <x v="2"/>
    <x v="340"/>
    <d v="2011-09-12T00:00:00"/>
    <s v="Second Class"/>
    <s v="RR-19525"/>
    <s v="Rick Reed"/>
    <x v="1"/>
    <s v="United States"/>
    <s v="Lowell"/>
    <x v="31"/>
    <n v="1852"/>
    <x v="3"/>
    <s v="OFF-PA-10001144"/>
    <x v="1"/>
    <x v="10"/>
    <s v="Xerox 1913"/>
    <n v="166.44"/>
    <n v="3"/>
    <n v="0"/>
    <n v="79.891199999999998"/>
    <n v="4.7999999999999996E-3"/>
  </r>
  <r>
    <n v="2672"/>
    <x v="1306"/>
    <x v="2"/>
    <x v="340"/>
    <d v="2011-09-12T00:00:00"/>
    <s v="Second Class"/>
    <s v="RR-19525"/>
    <s v="Rick Reed"/>
    <x v="1"/>
    <s v="United States"/>
    <s v="Lowell"/>
    <x v="31"/>
    <n v="1852"/>
    <x v="3"/>
    <s v="FUR-CH-10003761"/>
    <x v="0"/>
    <x v="1"/>
    <s v="Global Italian Leather Office Chair"/>
    <n v="785.87999999999988"/>
    <n v="6"/>
    <n v="0"/>
    <n v="212.18759999999997"/>
    <n v="2.7000000000000001E-3"/>
  </r>
  <r>
    <n v="2673"/>
    <x v="1306"/>
    <x v="2"/>
    <x v="340"/>
    <d v="2011-09-12T00:00:00"/>
    <s v="Second Class"/>
    <s v="RR-19525"/>
    <s v="Rick Reed"/>
    <x v="1"/>
    <s v="United States"/>
    <s v="Lowell"/>
    <x v="31"/>
    <n v="1852"/>
    <x v="3"/>
    <s v="OFF-PA-10004665"/>
    <x v="1"/>
    <x v="10"/>
    <s v="Advantus Motivational Note Cards"/>
    <n v="26.2"/>
    <n v="2"/>
    <n v="0"/>
    <n v="12.837999999999999"/>
    <n v="4.8999999999999998E-3"/>
  </r>
  <r>
    <n v="2674"/>
    <x v="1306"/>
    <x v="2"/>
    <x v="340"/>
    <d v="2011-09-12T00:00:00"/>
    <s v="Second Class"/>
    <s v="RR-19525"/>
    <s v="Rick Reed"/>
    <x v="1"/>
    <s v="United States"/>
    <s v="Lowell"/>
    <x v="31"/>
    <n v="1852"/>
    <x v="3"/>
    <s v="OFF-ST-10000078"/>
    <x v="1"/>
    <x v="4"/>
    <s v="Tennsco 6- and 18-Compartment Lockers"/>
    <n v="1325.8500000000001"/>
    <n v="5"/>
    <n v="0"/>
    <n v="238.65299999999991"/>
    <n v="1.8E-3"/>
  </r>
  <r>
    <n v="2675"/>
    <x v="1307"/>
    <x v="3"/>
    <x v="734"/>
    <d v="2014-12-04T00:00:00"/>
    <s v="Same Day"/>
    <s v="TC-21295"/>
    <s v="Toby Carlisle"/>
    <x v="0"/>
    <s v="United States"/>
    <s v="San Diego"/>
    <x v="1"/>
    <n v="92024"/>
    <x v="1"/>
    <s v="OFF-PA-10000357"/>
    <x v="1"/>
    <x v="10"/>
    <s v="Xerox 1888"/>
    <n v="166.44"/>
    <n v="3"/>
    <n v="0"/>
    <n v="79.891199999999998"/>
    <n v="4.7999999999999996E-3"/>
  </r>
  <r>
    <n v="2676"/>
    <x v="1308"/>
    <x v="3"/>
    <x v="344"/>
    <d v="2014-12-03T00:00:00"/>
    <s v="Standard Class"/>
    <s v="DB-13615"/>
    <s v="Doug Bickford"/>
    <x v="0"/>
    <s v="United States"/>
    <s v="Asheville"/>
    <x v="3"/>
    <n v="28806"/>
    <x v="0"/>
    <s v="OFF-AR-10000422"/>
    <x v="1"/>
    <x v="6"/>
    <s v="Pencil and Crayon Sharpener"/>
    <n v="8.76"/>
    <n v="5"/>
    <n v="0.2"/>
    <n v="0.76649999999999974"/>
    <n v="8.7500000000000002E-4"/>
  </r>
  <r>
    <n v="2677"/>
    <x v="1308"/>
    <x v="3"/>
    <x v="344"/>
    <d v="2014-12-03T00:00:00"/>
    <s v="Standard Class"/>
    <s v="DB-13615"/>
    <s v="Doug Bickford"/>
    <x v="0"/>
    <s v="United States"/>
    <s v="Asheville"/>
    <x v="3"/>
    <n v="28806"/>
    <x v="0"/>
    <s v="OFF-AP-10001205"/>
    <x v="1"/>
    <x v="9"/>
    <s v="Belkin 5 Outlet SurgeMaster Power Centers"/>
    <n v="43.584000000000003"/>
    <n v="1"/>
    <n v="0.2"/>
    <n v="4.3584000000000032"/>
    <n v="1E-3"/>
  </r>
  <r>
    <n v="2678"/>
    <x v="1309"/>
    <x v="2"/>
    <x v="261"/>
    <d v="2011-06-21T00:00:00"/>
    <s v="Same Day"/>
    <s v="SV-20785"/>
    <s v="Stewart Visinsky"/>
    <x v="0"/>
    <s v="United States"/>
    <s v="Pueblo"/>
    <x v="22"/>
    <n v="81001"/>
    <x v="1"/>
    <s v="OFF-BI-10001116"/>
    <x v="1"/>
    <x v="8"/>
    <s v="Wilson Jones 1&quot; Hanging DublLock Ring Binders"/>
    <n v="11.088000000000003"/>
    <n v="7"/>
    <n v="0.7"/>
    <n v="-8.1311999999999998"/>
    <n v="-7.3333333333333297E-3"/>
  </r>
  <r>
    <n v="2679"/>
    <x v="1309"/>
    <x v="2"/>
    <x v="261"/>
    <d v="2011-06-21T00:00:00"/>
    <s v="Same Day"/>
    <s v="SV-20785"/>
    <s v="Stewart Visinsky"/>
    <x v="0"/>
    <s v="United States"/>
    <s v="Pueblo"/>
    <x v="22"/>
    <n v="81001"/>
    <x v="1"/>
    <s v="OFF-BI-10002931"/>
    <x v="1"/>
    <x v="8"/>
    <s v="Avery Trapezoid Extra Heavy Duty 4&quot; Binders"/>
    <n v="25.164000000000001"/>
    <n v="2"/>
    <n v="0.7"/>
    <n v="-16.775999999999996"/>
    <n v="-6.6666666666666602E-3"/>
  </r>
  <r>
    <n v="2680"/>
    <x v="1310"/>
    <x v="3"/>
    <x v="276"/>
    <d v="2014-01-28T00:00:00"/>
    <s v="Standard Class"/>
    <s v="MH-18115"/>
    <s v="Mick Hernandez"/>
    <x v="2"/>
    <s v="United States"/>
    <s v="Jackson"/>
    <x v="12"/>
    <n v="49201"/>
    <x v="2"/>
    <s v="OFF-BI-10000546"/>
    <x v="1"/>
    <x v="8"/>
    <s v="Avery Durable Binders"/>
    <n v="14.399999999999999"/>
    <n v="5"/>
    <n v="0"/>
    <n v="7.056"/>
    <n v="4.8999999999999998E-3"/>
  </r>
  <r>
    <n v="2681"/>
    <x v="1310"/>
    <x v="3"/>
    <x v="276"/>
    <d v="2014-01-28T00:00:00"/>
    <s v="Standard Class"/>
    <s v="MH-18115"/>
    <s v="Mick Hernandez"/>
    <x v="2"/>
    <s v="United States"/>
    <s v="Jackson"/>
    <x v="12"/>
    <n v="49201"/>
    <x v="2"/>
    <s v="TEC-AC-10002049"/>
    <x v="2"/>
    <x v="11"/>
    <s v="Logitech G19 Programmable Gaming Keyboard"/>
    <n v="619.94999999999993"/>
    <n v="5"/>
    <n v="0"/>
    <n v="111.59099999999995"/>
    <n v="1.8E-3"/>
  </r>
  <r>
    <n v="2682"/>
    <x v="1310"/>
    <x v="3"/>
    <x v="276"/>
    <d v="2014-01-28T00:00:00"/>
    <s v="Standard Class"/>
    <s v="MH-18115"/>
    <s v="Mick Hernandez"/>
    <x v="2"/>
    <s v="United States"/>
    <s v="Jackson"/>
    <x v="12"/>
    <n v="49201"/>
    <x v="2"/>
    <s v="OFF-BI-10001196"/>
    <x v="1"/>
    <x v="8"/>
    <s v="Avery Flip-Chart Easel Binder, Black"/>
    <n v="89.52"/>
    <n v="4"/>
    <n v="0"/>
    <n v="42.074399999999997"/>
    <n v="4.7000000000000002E-3"/>
  </r>
  <r>
    <n v="2683"/>
    <x v="1310"/>
    <x v="3"/>
    <x v="276"/>
    <d v="2014-01-28T00:00:00"/>
    <s v="Standard Class"/>
    <s v="MH-18115"/>
    <s v="Mick Hernandez"/>
    <x v="2"/>
    <s v="United States"/>
    <s v="Jackson"/>
    <x v="12"/>
    <n v="49201"/>
    <x v="2"/>
    <s v="TEC-MA-10002981"/>
    <x v="2"/>
    <x v="15"/>
    <s v="I.R.I.S IRISCard Anywhere 5 Card Scanner"/>
    <n v="350.97300000000007"/>
    <n v="3"/>
    <n v="0.1"/>
    <n v="152.08829999999998"/>
    <n v="4.3333333333333297E-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3.0000000000000001E-3"/>
  </r>
  <r>
    <n v="2685"/>
    <x v="1311"/>
    <x v="3"/>
    <x v="222"/>
    <d v="2014-07-07T00:00:00"/>
    <s v="Standard Class"/>
    <s v="CT-11995"/>
    <s v="Carol Triggs"/>
    <x v="0"/>
    <s v="United States"/>
    <s v="Los Angeles"/>
    <x v="1"/>
    <n v="90004"/>
    <x v="1"/>
    <s v="OFF-BI-10000632"/>
    <x v="1"/>
    <x v="8"/>
    <s v="Satellite Sectional Post Binders"/>
    <n v="312.55200000000002"/>
    <n v="9"/>
    <n v="0.2"/>
    <n v="101.57939999999999"/>
    <n v="3.2499999999999999E-3"/>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n v="3.1250000000000002E-3"/>
  </r>
  <r>
    <n v="2687"/>
    <x v="1312"/>
    <x v="0"/>
    <x v="47"/>
    <d v="2013-09-12T00:00:00"/>
    <s v="Standard Class"/>
    <s v="KB-16315"/>
    <s v="Karl Braun"/>
    <x v="0"/>
    <s v="United States"/>
    <s v="Thomasville"/>
    <x v="3"/>
    <n v="27360"/>
    <x v="0"/>
    <s v="OFF-BI-10001031"/>
    <x v="1"/>
    <x v="8"/>
    <s v="Pressboard Data Binders by Wilson Jones"/>
    <n v="3.2040000000000002"/>
    <n v="2"/>
    <n v="0.7"/>
    <n v="-2.4563999999999995"/>
    <n v="-7.6666666666666602E-3"/>
  </r>
  <r>
    <n v="2688"/>
    <x v="1313"/>
    <x v="0"/>
    <x v="578"/>
    <d v="2013-08-06T00:00:00"/>
    <s v="First Class"/>
    <s v="RA-19285"/>
    <s v="Ralph Arnett"/>
    <x v="0"/>
    <s v="United States"/>
    <s v="Peoria"/>
    <x v="10"/>
    <n v="61604"/>
    <x v="2"/>
    <s v="OFF-BI-10002003"/>
    <x v="1"/>
    <x v="8"/>
    <s v="Ibico Presentation Index for Binding Systems"/>
    <n v="3.9799999999999991"/>
    <n v="5"/>
    <n v="0.8"/>
    <n v="-6.5670000000000019"/>
    <n v="-1.6500000000000001E-2"/>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n v="4.4999999999999997E-3"/>
  </r>
  <r>
    <n v="2690"/>
    <x v="1315"/>
    <x v="2"/>
    <x v="479"/>
    <d v="2011-07-02T00:00:00"/>
    <s v="First Class"/>
    <s v="RA-19915"/>
    <s v="Russell Applegate"/>
    <x v="0"/>
    <s v="United States"/>
    <s v="Chicago"/>
    <x v="10"/>
    <n v="60653"/>
    <x v="2"/>
    <s v="OFF-AR-10004582"/>
    <x v="1"/>
    <x v="6"/>
    <s v="BIC Brite Liner Grip Highlighters"/>
    <n v="5.2480000000000002"/>
    <n v="4"/>
    <n v="0.2"/>
    <n v="1.6399999999999995"/>
    <n v="3.1250000000000002E-3"/>
  </r>
  <r>
    <n v="2691"/>
    <x v="1316"/>
    <x v="3"/>
    <x v="769"/>
    <d v="2014-12-09T00:00:00"/>
    <s v="Standard Class"/>
    <s v="CM-12160"/>
    <s v="Charles McCrossin"/>
    <x v="0"/>
    <s v="United States"/>
    <s v="Philadelphia"/>
    <x v="9"/>
    <n v="19134"/>
    <x v="3"/>
    <s v="OFF-BI-10004364"/>
    <x v="1"/>
    <x v="8"/>
    <s v="Storex Dura Pro Binders"/>
    <n v="5.3460000000000019"/>
    <n v="3"/>
    <n v="0.7"/>
    <n v="-4.4550000000000001"/>
    <n v="-8.3333333333333297E-3"/>
  </r>
  <r>
    <n v="2692"/>
    <x v="1317"/>
    <x v="0"/>
    <x v="770"/>
    <d v="2013-09-03T00:00:00"/>
    <s v="Standard Class"/>
    <s v="CS-12130"/>
    <s v="Chad Sievert"/>
    <x v="0"/>
    <s v="United States"/>
    <s v="Englewood"/>
    <x v="22"/>
    <n v="80112"/>
    <x v="1"/>
    <s v="OFF-PA-10002246"/>
    <x v="1"/>
    <x v="10"/>
    <s v="Wirebound Four 2-3/4 x 5 Forms per Page, 400 Sets per Book"/>
    <n v="15.48"/>
    <n v="3"/>
    <n v="0.2"/>
    <n v="5.6115000000000004"/>
    <n v="3.6250000000000002E-3"/>
  </r>
  <r>
    <n v="2693"/>
    <x v="1317"/>
    <x v="0"/>
    <x v="770"/>
    <d v="2013-09-03T00:00:00"/>
    <s v="Standard Class"/>
    <s v="CS-12130"/>
    <s v="Chad Sievert"/>
    <x v="0"/>
    <s v="United States"/>
    <s v="Englewood"/>
    <x v="22"/>
    <n v="80112"/>
    <x v="1"/>
    <s v="TEC-PH-10002890"/>
    <x v="2"/>
    <x v="7"/>
    <s v="AT&amp;T 17929 Lendline Telephone"/>
    <n v="108.57599999999999"/>
    <n v="3"/>
    <n v="0.2"/>
    <n v="8.1432000000000002"/>
    <n v="7.5000000000000002E-4"/>
  </r>
  <r>
    <n v="2694"/>
    <x v="1318"/>
    <x v="0"/>
    <x v="115"/>
    <d v="2013-01-28T00:00:00"/>
    <s v="Standard Class"/>
    <s v="AJ-10795"/>
    <s v="Anthony Johnson"/>
    <x v="1"/>
    <s v="United States"/>
    <s v="Seattle"/>
    <x v="4"/>
    <n v="98115"/>
    <x v="1"/>
    <s v="FUR-FU-10001475"/>
    <x v="0"/>
    <x v="5"/>
    <s v="Contract Clock, 14&quot;, Brown"/>
    <n v="109.9"/>
    <n v="5"/>
    <n v="0"/>
    <n v="37.366"/>
    <n v="3.3999999999999998E-3"/>
  </r>
  <r>
    <n v="2695"/>
    <x v="1319"/>
    <x v="2"/>
    <x v="771"/>
    <d v="2011-10-20T00:00:00"/>
    <s v="Standard Class"/>
    <s v="DL-12865"/>
    <s v="Dan Lawera"/>
    <x v="0"/>
    <s v="United States"/>
    <s v="Hialeah"/>
    <x v="2"/>
    <n v="33012"/>
    <x v="0"/>
    <s v="FUR-FU-10004270"/>
    <x v="0"/>
    <x v="5"/>
    <s v="Executive Impressions 13&quot; Clairmont Wall Clock"/>
    <n v="15.384"/>
    <n v="1"/>
    <n v="0.2"/>
    <n v="4.0383000000000013"/>
    <n v="2.6250000000000002E-3"/>
  </r>
  <r>
    <n v="2696"/>
    <x v="1320"/>
    <x v="0"/>
    <x v="569"/>
    <d v="2013-02-09T00:00:00"/>
    <s v="First Class"/>
    <s v="BE-11410"/>
    <s v="Bobby Elias"/>
    <x v="0"/>
    <s v="United States"/>
    <s v="Lancaster"/>
    <x v="24"/>
    <n v="43130"/>
    <x v="3"/>
    <s v="OFF-PA-10003465"/>
    <x v="1"/>
    <x v="10"/>
    <s v="Xerox 1912"/>
    <n v="30.352"/>
    <n v="2"/>
    <n v="0.2"/>
    <n v="10.623199999999997"/>
    <n v="3.5000000000000001E-3"/>
  </r>
  <r>
    <n v="2697"/>
    <x v="1321"/>
    <x v="2"/>
    <x v="772"/>
    <d v="2011-03-23T00:00:00"/>
    <s v="Standard Class"/>
    <s v="SM-20320"/>
    <s v="Sean Miller"/>
    <x v="2"/>
    <s v="United States"/>
    <s v="Jacksonville"/>
    <x v="2"/>
    <n v="32216"/>
    <x v="0"/>
    <s v="TEC-MA-10003626"/>
    <x v="2"/>
    <x v="15"/>
    <s v="Hewlett-Packard Deskjet 6540 Color Inkjet Printer"/>
    <n v="821.3"/>
    <n v="4"/>
    <n v="0.5"/>
    <n v="-16.426000000000045"/>
    <n v="-2.0000000000000101E-4"/>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n v="-8.0000000000000101E-4"/>
  </r>
  <r>
    <n v="2699"/>
    <x v="1321"/>
    <x v="2"/>
    <x v="772"/>
    <d v="2011-03-23T00:00:00"/>
    <s v="Standard Class"/>
    <s v="SM-20320"/>
    <s v="Sean Miller"/>
    <x v="2"/>
    <s v="United States"/>
    <s v="Jacksonville"/>
    <x v="2"/>
    <n v="32216"/>
    <x v="0"/>
    <s v="OFF-PA-10001804"/>
    <x v="1"/>
    <x v="10"/>
    <s v="Xerox 195"/>
    <n v="21.376000000000001"/>
    <n v="4"/>
    <n v="0.2"/>
    <n v="7.4815999999999994"/>
    <n v="3.5000000000000001E-3"/>
  </r>
  <r>
    <n v="2700"/>
    <x v="1321"/>
    <x v="2"/>
    <x v="772"/>
    <d v="2011-03-23T00:00:00"/>
    <s v="Standard Class"/>
    <s v="SM-20320"/>
    <s v="Sean Miller"/>
    <x v="2"/>
    <s v="United States"/>
    <s v="Jacksonville"/>
    <x v="2"/>
    <n v="32216"/>
    <x v="0"/>
    <s v="OFF-AR-10003183"/>
    <x v="1"/>
    <x v="6"/>
    <s v="Avery Fluorescent Highlighter Four-Color Set"/>
    <n v="8.016"/>
    <n v="3"/>
    <n v="0.2"/>
    <n v="1.0019999999999993"/>
    <n v="1.25E-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n v="2.6250000000000002E-3"/>
  </r>
  <r>
    <n v="2702"/>
    <x v="1321"/>
    <x v="2"/>
    <x v="772"/>
    <d v="2011-03-23T00:00:00"/>
    <s v="Standard Class"/>
    <s v="SM-20320"/>
    <s v="Sean Miller"/>
    <x v="2"/>
    <s v="United States"/>
    <s v="Jacksonville"/>
    <x v="2"/>
    <n v="32216"/>
    <x v="0"/>
    <s v="OFF-FA-10003112"/>
    <x v="1"/>
    <x v="13"/>
    <s v="Staples"/>
    <n v="18.936"/>
    <n v="3"/>
    <n v="0.2"/>
    <n v="5.9174999999999986"/>
    <n v="3.1250000000000002E-3"/>
  </r>
  <r>
    <n v="2703"/>
    <x v="1321"/>
    <x v="2"/>
    <x v="772"/>
    <d v="2011-03-23T00:00:00"/>
    <s v="Standard Class"/>
    <s v="SM-20320"/>
    <s v="Sean Miller"/>
    <x v="2"/>
    <s v="United States"/>
    <s v="Jacksonville"/>
    <x v="2"/>
    <n v="32216"/>
    <x v="0"/>
    <s v="FUR-FU-10001986"/>
    <x v="0"/>
    <x v="5"/>
    <s v="Dana Fluorescent Magnifying Lamp, White, 36&quot;"/>
    <n v="122.352"/>
    <n v="3"/>
    <n v="0.2"/>
    <n v="15.29399999999999"/>
    <n v="1.25E-3"/>
  </r>
  <r>
    <n v="2704"/>
    <x v="1322"/>
    <x v="2"/>
    <x v="773"/>
    <d v="2011-05-30T00:00:00"/>
    <s v="Standard Class"/>
    <s v="RP-19390"/>
    <s v="Resi Pölking"/>
    <x v="0"/>
    <s v="United States"/>
    <s v="Baltimore"/>
    <x v="39"/>
    <n v="21215"/>
    <x v="3"/>
    <s v="OFF-PA-10002319"/>
    <x v="1"/>
    <x v="10"/>
    <s v="Xerox 1944"/>
    <n v="116.28"/>
    <n v="3"/>
    <n v="0"/>
    <n v="56.977199999999996"/>
    <n v="4.8999999999999998E-3"/>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n v="1.2999999999999999E-3"/>
  </r>
  <r>
    <n v="2706"/>
    <x v="1324"/>
    <x v="3"/>
    <x v="114"/>
    <d v="2014-06-22T00:00:00"/>
    <s v="Standard Class"/>
    <s v="AB-10255"/>
    <s v="Alejandro Ballentine"/>
    <x v="2"/>
    <s v="United States"/>
    <s v="Carlsbad"/>
    <x v="27"/>
    <n v="88220"/>
    <x v="1"/>
    <s v="OFF-SU-10001165"/>
    <x v="1"/>
    <x v="14"/>
    <s v="Acme Elite Stainless Steel Scissors"/>
    <n v="16.68"/>
    <n v="2"/>
    <n v="0"/>
    <n v="4.3368000000000002"/>
    <n v="2.5999999999999999E-3"/>
  </r>
  <r>
    <n v="2707"/>
    <x v="1324"/>
    <x v="3"/>
    <x v="114"/>
    <d v="2014-06-22T00:00:00"/>
    <s v="Standard Class"/>
    <s v="AB-10255"/>
    <s v="Alejandro Ballentine"/>
    <x v="2"/>
    <s v="United States"/>
    <s v="Carlsbad"/>
    <x v="27"/>
    <n v="88220"/>
    <x v="1"/>
    <s v="OFF-PA-10001246"/>
    <x v="1"/>
    <x v="10"/>
    <s v="Xerox 215"/>
    <n v="19.440000000000001"/>
    <n v="3"/>
    <n v="0"/>
    <n v="9.3312000000000008"/>
    <n v="4.7999999999999996E-3"/>
  </r>
  <r>
    <n v="2708"/>
    <x v="1324"/>
    <x v="3"/>
    <x v="114"/>
    <d v="2014-06-22T00:00:00"/>
    <s v="Standard Class"/>
    <s v="AB-10255"/>
    <s v="Alejandro Ballentine"/>
    <x v="2"/>
    <s v="United States"/>
    <s v="Carlsbad"/>
    <x v="27"/>
    <n v="88220"/>
    <x v="1"/>
    <s v="OFF-PA-10001815"/>
    <x v="1"/>
    <x v="10"/>
    <s v="Xerox 1885"/>
    <n v="192.16"/>
    <n v="4"/>
    <n v="0"/>
    <n v="92.236799999999988"/>
    <n v="4.7999999999999996E-3"/>
  </r>
  <r>
    <n v="2709"/>
    <x v="1325"/>
    <x v="1"/>
    <x v="564"/>
    <d v="2012-02-06T00:00:00"/>
    <s v="Standard Class"/>
    <s v="CC-12145"/>
    <s v="Charles Crestani"/>
    <x v="0"/>
    <s v="United States"/>
    <s v="Los Angeles"/>
    <x v="1"/>
    <n v="90049"/>
    <x v="1"/>
    <s v="FUR-FU-10001876"/>
    <x v="0"/>
    <x v="5"/>
    <s v="Computer Room Manger, 14&quot;"/>
    <n v="227.35999999999999"/>
    <n v="7"/>
    <n v="0"/>
    <n v="81.849599999999981"/>
    <n v="3.5999999999999999E-3"/>
  </r>
  <r>
    <n v="2710"/>
    <x v="1325"/>
    <x v="1"/>
    <x v="564"/>
    <d v="2012-02-06T00:00:00"/>
    <s v="Standard Class"/>
    <s v="CC-12145"/>
    <s v="Charles Crestani"/>
    <x v="0"/>
    <s v="United States"/>
    <s v="Los Angeles"/>
    <x v="1"/>
    <n v="90049"/>
    <x v="1"/>
    <s v="TEC-MA-10000488"/>
    <x v="2"/>
    <x v="15"/>
    <s v="Bady BDG101FRU Card Printer"/>
    <n v="1919.9760000000001"/>
    <n v="3"/>
    <n v="0.2"/>
    <n v="215.99729999999977"/>
    <n v="1.1249999999999999E-3"/>
  </r>
  <r>
    <n v="2711"/>
    <x v="1326"/>
    <x v="1"/>
    <x v="555"/>
    <d v="2012-12-15T00:00:00"/>
    <s v="Standard Class"/>
    <s v="GH-14425"/>
    <s v="Gary Hwang"/>
    <x v="0"/>
    <s v="United States"/>
    <s v="Jacksonville"/>
    <x v="2"/>
    <n v="32216"/>
    <x v="0"/>
    <s v="OFF-BI-10001098"/>
    <x v="1"/>
    <x v="8"/>
    <s v="Acco D-Ring Binder w/DublLock"/>
    <n v="12.828000000000001"/>
    <n v="2"/>
    <n v="0.7"/>
    <n v="-8.9795999999999978"/>
    <n v="-7.0000000000000001E-3"/>
  </r>
  <r>
    <n v="2712"/>
    <x v="1327"/>
    <x v="3"/>
    <x v="449"/>
    <d v="2014-10-12T00:00:00"/>
    <s v="First Class"/>
    <s v="CP-12085"/>
    <s v="Cathy Prescott"/>
    <x v="1"/>
    <s v="United States"/>
    <s v="Lakewood"/>
    <x v="24"/>
    <n v="44107"/>
    <x v="3"/>
    <s v="FUR-FU-10003577"/>
    <x v="0"/>
    <x v="5"/>
    <s v="Nu-Dell Leatherette Frames"/>
    <n v="45.888000000000005"/>
    <n v="4"/>
    <n v="0.2"/>
    <n v="9.1775999999999982"/>
    <n v="2E-3"/>
  </r>
  <r>
    <n v="2713"/>
    <x v="1328"/>
    <x v="3"/>
    <x v="570"/>
    <d v="2014-08-02T00:00:00"/>
    <s v="Second Class"/>
    <s v="GM-14440"/>
    <s v="Gary McGarr"/>
    <x v="0"/>
    <s v="United States"/>
    <s v="Troy"/>
    <x v="15"/>
    <n v="12180"/>
    <x v="3"/>
    <s v="OFF-AR-10002656"/>
    <x v="1"/>
    <x v="6"/>
    <s v="Sanford Liquid Accent Highlighters"/>
    <n v="60.12"/>
    <n v="9"/>
    <n v="0"/>
    <n v="22.244399999999995"/>
    <n v="3.7000000000000002E-3"/>
  </r>
  <r>
    <n v="2714"/>
    <x v="1329"/>
    <x v="2"/>
    <x v="573"/>
    <d v="2011-04-29T00:00:00"/>
    <s v="Standard Class"/>
    <s v="LC-16885"/>
    <s v="Lena Creighton"/>
    <x v="0"/>
    <s v="United States"/>
    <s v="Wilmington"/>
    <x v="3"/>
    <n v="28403"/>
    <x v="0"/>
    <s v="TEC-PH-10004531"/>
    <x v="2"/>
    <x v="7"/>
    <s v="AT&amp;T CL2909"/>
    <n v="302.37599999999998"/>
    <n v="3"/>
    <n v="0.2"/>
    <n v="37.796999999999997"/>
    <n v="1.25E-3"/>
  </r>
  <r>
    <n v="2715"/>
    <x v="1330"/>
    <x v="1"/>
    <x v="494"/>
    <d v="2012-12-06T00:00:00"/>
    <s v="Standard Class"/>
    <s v="BT-11305"/>
    <s v="Beth Thompson"/>
    <x v="2"/>
    <s v="United States"/>
    <s v="Seattle"/>
    <x v="4"/>
    <n v="98105"/>
    <x v="1"/>
    <s v="OFF-AR-10003251"/>
    <x v="1"/>
    <x v="6"/>
    <s v="Prang Drawing Pencil Set"/>
    <n v="13.899999999999999"/>
    <n v="5"/>
    <n v="0"/>
    <n v="5.56"/>
    <n v="4.0000000000000001E-3"/>
  </r>
  <r>
    <n v="2716"/>
    <x v="1331"/>
    <x v="2"/>
    <x v="774"/>
    <d v="2011-12-08T00:00:00"/>
    <s v="Standard Class"/>
    <s v="CP-12085"/>
    <s v="Cathy Prescott"/>
    <x v="1"/>
    <s v="United States"/>
    <s v="New York City"/>
    <x v="15"/>
    <n v="10024"/>
    <x v="3"/>
    <s v="TEC-PH-10000673"/>
    <x v="2"/>
    <x v="7"/>
    <s v="Plantronics Voyager Pro HD - Bluetooth Headset"/>
    <n v="129.97999999999999"/>
    <n v="2"/>
    <n v="0"/>
    <n v="62.3904"/>
    <n v="4.7999999999999996E-3"/>
  </r>
  <r>
    <n v="2717"/>
    <x v="1332"/>
    <x v="3"/>
    <x v="775"/>
    <d v="2014-09-02T00:00:00"/>
    <s v="Standard Class"/>
    <s v="SC-20680"/>
    <s v="Steve Carroll"/>
    <x v="2"/>
    <s v="United States"/>
    <s v="Columbus"/>
    <x v="32"/>
    <n v="31907"/>
    <x v="0"/>
    <s v="TEC-AC-10000158"/>
    <x v="2"/>
    <x v="11"/>
    <s v="Sony 64GB Class 10 Micro SDHC R40 Memory Card"/>
    <n v="71.98"/>
    <n v="2"/>
    <n v="0"/>
    <n v="15.1158"/>
    <n v="2.0999999999999999E-3"/>
  </r>
  <r>
    <n v="2718"/>
    <x v="1333"/>
    <x v="2"/>
    <x v="557"/>
    <d v="2011-09-13T00:00:00"/>
    <s v="Standard Class"/>
    <s v="DK-13375"/>
    <s v="Dennis Kane"/>
    <x v="0"/>
    <s v="United States"/>
    <s v="New York City"/>
    <x v="15"/>
    <n v="10024"/>
    <x v="3"/>
    <s v="TEC-PH-10002075"/>
    <x v="2"/>
    <x v="7"/>
    <s v="AT&amp;T EL51110 DECT"/>
    <n v="377.96999999999997"/>
    <n v="3"/>
    <n v="0"/>
    <n v="109.61129999999999"/>
    <n v="2.8999999999999998E-3"/>
  </r>
  <r>
    <n v="2719"/>
    <x v="1334"/>
    <x v="3"/>
    <x v="202"/>
    <d v="2014-12-28T00:00:00"/>
    <s v="Standard Class"/>
    <s v="SE-20110"/>
    <s v="Sanjit Engle"/>
    <x v="0"/>
    <s v="United States"/>
    <s v="Costa Mesa"/>
    <x v="1"/>
    <n v="92627"/>
    <x v="1"/>
    <s v="OFF-ST-10004340"/>
    <x v="1"/>
    <x v="4"/>
    <s v="Fellowes Mobile File Cart, Black"/>
    <n v="124.36"/>
    <n v="2"/>
    <n v="0"/>
    <n v="33.577200000000005"/>
    <n v="2.7000000000000001E-3"/>
  </r>
  <r>
    <n v="2720"/>
    <x v="1335"/>
    <x v="2"/>
    <x v="776"/>
    <d v="2011-12-08T00:00:00"/>
    <s v="Second Class"/>
    <s v="LF-17185"/>
    <s v="Luke Foster"/>
    <x v="0"/>
    <s v="United States"/>
    <s v="Houston"/>
    <x v="5"/>
    <n v="77095"/>
    <x v="2"/>
    <s v="FUR-FU-10002759"/>
    <x v="0"/>
    <x v="5"/>
    <s v="12-1/2 Diameter Round Wall Clock"/>
    <n v="23.976000000000003"/>
    <n v="3"/>
    <n v="0.6"/>
    <n v="-14.385599999999997"/>
    <n v="-6.0000000000000001E-3"/>
  </r>
  <r>
    <n v="2721"/>
    <x v="1336"/>
    <x v="2"/>
    <x v="130"/>
    <d v="2011-11-08T00:00:00"/>
    <s v="Second Class"/>
    <s v="ON-18715"/>
    <s v="Odella Nelson"/>
    <x v="1"/>
    <s v="United States"/>
    <s v="Cary"/>
    <x v="3"/>
    <n v="27511"/>
    <x v="0"/>
    <s v="OFF-FA-10000585"/>
    <x v="1"/>
    <x v="13"/>
    <s v="OIC Bulk Pack Metal Binder Clips"/>
    <n v="8.3760000000000012"/>
    <n v="3"/>
    <n v="0.2"/>
    <n v="2.7222"/>
    <n v="3.2499999999999999E-3"/>
  </r>
  <r>
    <n v="2722"/>
    <x v="1336"/>
    <x v="2"/>
    <x v="130"/>
    <d v="2011-11-08T00:00:00"/>
    <s v="Second Class"/>
    <s v="ON-18715"/>
    <s v="Odella Nelson"/>
    <x v="1"/>
    <s v="United States"/>
    <s v="Cary"/>
    <x v="3"/>
    <n v="27511"/>
    <x v="0"/>
    <s v="OFF-AP-10004859"/>
    <x v="1"/>
    <x v="9"/>
    <s v="Acco 6 Outlet Guardian Premium Surge Suppressor"/>
    <n v="58.240000000000009"/>
    <n v="5"/>
    <n v="0.2"/>
    <n v="5.0960000000000001"/>
    <n v="8.7500000000000002E-4"/>
  </r>
  <r>
    <n v="2723"/>
    <x v="1337"/>
    <x v="0"/>
    <x v="167"/>
    <d v="2013-04-20T00:00:00"/>
    <s v="Second Class"/>
    <s v="TB-21400"/>
    <s v="Tom Boeckenhauer"/>
    <x v="0"/>
    <s v="United States"/>
    <s v="Alexandria"/>
    <x v="17"/>
    <n v="22304"/>
    <x v="0"/>
    <s v="OFF-ST-10001558"/>
    <x v="1"/>
    <x v="4"/>
    <s v="Acco Perma 4000 Stacking Storage Drawers"/>
    <n v="81.199999999999989"/>
    <n v="5"/>
    <n v="0"/>
    <n v="12.18"/>
    <n v="1.5E-3"/>
  </r>
  <r>
    <n v="2724"/>
    <x v="1338"/>
    <x v="2"/>
    <x v="777"/>
    <d v="2011-10-08T00:00:00"/>
    <s v="Standard Class"/>
    <s v="DF-13135"/>
    <s v="David Flashing"/>
    <x v="0"/>
    <s v="United States"/>
    <s v="Vallejo"/>
    <x v="1"/>
    <n v="94591"/>
    <x v="1"/>
    <s v="OFF-LA-10004689"/>
    <x v="1"/>
    <x v="2"/>
    <s v="Avery 512"/>
    <n v="14.450000000000001"/>
    <n v="5"/>
    <n v="0"/>
    <n v="6.7915000000000001"/>
    <n v="4.7000000000000002E-3"/>
  </r>
  <r>
    <n v="2725"/>
    <x v="1338"/>
    <x v="2"/>
    <x v="777"/>
    <d v="2011-10-08T00:00:00"/>
    <s v="Standard Class"/>
    <s v="DF-13135"/>
    <s v="David Flashing"/>
    <x v="0"/>
    <s v="United States"/>
    <s v="Vallejo"/>
    <x v="1"/>
    <n v="94591"/>
    <x v="1"/>
    <s v="OFF-BI-10002867"/>
    <x v="1"/>
    <x v="8"/>
    <s v="GBC Recycled Regency Composition Covers"/>
    <n v="95.64800000000001"/>
    <n v="2"/>
    <n v="0.2"/>
    <n v="31.085599999999989"/>
    <n v="3.2499999999999999E-3"/>
  </r>
  <r>
    <n v="2726"/>
    <x v="1339"/>
    <x v="3"/>
    <x v="659"/>
    <d v="2014-11-14T00:00:00"/>
    <s v="Standard Class"/>
    <s v="EP-13915"/>
    <s v="Emily Phan"/>
    <x v="0"/>
    <s v="United States"/>
    <s v="Philadelphia"/>
    <x v="9"/>
    <n v="19120"/>
    <x v="3"/>
    <s v="TEC-PH-10003811"/>
    <x v="2"/>
    <x v="7"/>
    <s v="Jabra Supreme Plus Driver Edition Headset"/>
    <n v="359.97"/>
    <n v="5"/>
    <n v="0.4"/>
    <n v="-71.994000000000028"/>
    <n v="-2E-3"/>
  </r>
  <r>
    <n v="2727"/>
    <x v="1339"/>
    <x v="3"/>
    <x v="659"/>
    <d v="2014-11-14T00:00:00"/>
    <s v="Standard Class"/>
    <s v="EP-13915"/>
    <s v="Emily Phan"/>
    <x v="0"/>
    <s v="United States"/>
    <s v="Philadelphia"/>
    <x v="9"/>
    <n v="19120"/>
    <x v="3"/>
    <s v="FUR-TA-10000849"/>
    <x v="0"/>
    <x v="3"/>
    <s v="Bevis Rectangular Conference Tables"/>
    <n v="350.35199999999998"/>
    <n v="4"/>
    <n v="0.4"/>
    <n v="-140.14079999999996"/>
    <n v="-4.0000000000000001E-3"/>
  </r>
  <r>
    <n v="2728"/>
    <x v="1340"/>
    <x v="3"/>
    <x v="66"/>
    <d v="2014-12-25T00:00:00"/>
    <s v="First Class"/>
    <s v="SK-19990"/>
    <s v="Sally Knutson"/>
    <x v="0"/>
    <s v="United States"/>
    <s v="Toledo"/>
    <x v="24"/>
    <n v="43615"/>
    <x v="3"/>
    <s v="OFF-BI-10000848"/>
    <x v="1"/>
    <x v="8"/>
    <s v="Angle-D Ring Binders"/>
    <n v="1.6410000000000002"/>
    <n v="1"/>
    <n v="0.7"/>
    <n v="-1.3128000000000002"/>
    <n v="-8.0000000000000002E-3"/>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n v="1.5E-3"/>
  </r>
  <r>
    <n v="2730"/>
    <x v="1341"/>
    <x v="3"/>
    <x v="778"/>
    <d v="2014-02-20T00:00:00"/>
    <s v="Standard Class"/>
    <s v="FH-14350"/>
    <s v="Fred Harton"/>
    <x v="0"/>
    <s v="United States"/>
    <s v="Seattle"/>
    <x v="4"/>
    <n v="98105"/>
    <x v="1"/>
    <s v="OFF-AR-10001547"/>
    <x v="1"/>
    <x v="6"/>
    <s v="Newell 311"/>
    <n v="6.63"/>
    <n v="3"/>
    <n v="0"/>
    <n v="1.7901"/>
    <n v="2.7000000000000001E-3"/>
  </r>
  <r>
    <n v="2731"/>
    <x v="1341"/>
    <x v="3"/>
    <x v="778"/>
    <d v="2014-02-20T00:00:00"/>
    <s v="Standard Class"/>
    <s v="FH-14350"/>
    <s v="Fred Harton"/>
    <x v="0"/>
    <s v="United States"/>
    <s v="Seattle"/>
    <x v="4"/>
    <n v="98105"/>
    <x v="1"/>
    <s v="TEC-AC-10001838"/>
    <x v="2"/>
    <x v="11"/>
    <s v="Razer Tiamat Over Ear 7.1 Surround Sound PC Gaming Headset"/>
    <n v="799.96"/>
    <n v="4"/>
    <n v="0"/>
    <n v="343.98280000000005"/>
    <n v="4.3E-3"/>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n v="2E-3"/>
  </r>
  <r>
    <n v="2733"/>
    <x v="1342"/>
    <x v="2"/>
    <x v="779"/>
    <d v="2011-07-06T00:00:00"/>
    <s v="Standard Class"/>
    <s v="EH-13945"/>
    <s v="Eric Hoffmann"/>
    <x v="0"/>
    <s v="United States"/>
    <s v="Plainfield"/>
    <x v="30"/>
    <n v="7060"/>
    <x v="3"/>
    <s v="TEC-PH-10002923"/>
    <x v="2"/>
    <x v="7"/>
    <s v="Logitech B530 USB Headset - headset - Full size, Binaural"/>
    <n v="73.98"/>
    <n v="2"/>
    <n v="0"/>
    <n v="19.974600000000002"/>
    <n v="2.7000000000000001E-3"/>
  </r>
  <r>
    <n v="2734"/>
    <x v="1342"/>
    <x v="2"/>
    <x v="779"/>
    <d v="2011-07-06T00:00:00"/>
    <s v="Standard Class"/>
    <s v="EH-13945"/>
    <s v="Eric Hoffmann"/>
    <x v="0"/>
    <s v="United States"/>
    <s v="Plainfield"/>
    <x v="30"/>
    <n v="7060"/>
    <x v="3"/>
    <s v="OFF-AR-10000716"/>
    <x v="1"/>
    <x v="6"/>
    <s v="DIXON Ticonderoga Erasable Checking Pencils"/>
    <n v="5.58"/>
    <n v="1"/>
    <n v="0"/>
    <n v="2.1762000000000001"/>
    <n v="3.8999999999999998E-3"/>
  </r>
  <r>
    <n v="2735"/>
    <x v="1343"/>
    <x v="1"/>
    <x v="780"/>
    <d v="2012-02-23T00:00:00"/>
    <s v="Second Class"/>
    <s v="JE-15715"/>
    <s v="Joe Elijah"/>
    <x v="0"/>
    <s v="United States"/>
    <s v="Las Cruces"/>
    <x v="27"/>
    <n v="88001"/>
    <x v="1"/>
    <s v="OFF-PA-10000249"/>
    <x v="1"/>
    <x v="10"/>
    <s v="Staples"/>
    <n v="49.12"/>
    <n v="4"/>
    <n v="0"/>
    <n v="23.086399999999998"/>
    <n v="4.7000000000000002E-3"/>
  </r>
  <r>
    <n v="2736"/>
    <x v="1344"/>
    <x v="1"/>
    <x v="50"/>
    <d v="2012-11-19T00:00:00"/>
    <s v="Standard Class"/>
    <s v="KL-16645"/>
    <s v="Ken Lonsdale"/>
    <x v="0"/>
    <s v="United States"/>
    <s v="Newark"/>
    <x v="13"/>
    <n v="19711"/>
    <x v="3"/>
    <s v="TEC-PH-10003691"/>
    <x v="2"/>
    <x v="7"/>
    <s v="BlackBerry Q10"/>
    <n v="377.96999999999997"/>
    <n v="3"/>
    <n v="0"/>
    <n v="94.492500000000007"/>
    <n v="2.5000000000000001E-3"/>
  </r>
  <r>
    <n v="2737"/>
    <x v="1344"/>
    <x v="1"/>
    <x v="50"/>
    <d v="2012-11-19T00:00:00"/>
    <s v="Standard Class"/>
    <s v="KL-16645"/>
    <s v="Ken Lonsdale"/>
    <x v="0"/>
    <s v="United States"/>
    <s v="Newark"/>
    <x v="13"/>
    <n v="19711"/>
    <x v="3"/>
    <s v="OFF-PA-10001560"/>
    <x v="1"/>
    <x v="10"/>
    <s v="Adams Telephone Message Books, 5 1/4” x 11”"/>
    <n v="42.28"/>
    <n v="7"/>
    <n v="0"/>
    <n v="19.871600000000001"/>
    <n v="4.7000000000000002E-3"/>
  </r>
  <r>
    <n v="2738"/>
    <x v="1344"/>
    <x v="1"/>
    <x v="50"/>
    <d v="2012-11-19T00:00:00"/>
    <s v="Standard Class"/>
    <s v="KL-16645"/>
    <s v="Ken Lonsdale"/>
    <x v="0"/>
    <s v="United States"/>
    <s v="Newark"/>
    <x v="13"/>
    <n v="19711"/>
    <x v="3"/>
    <s v="FUR-BO-10004467"/>
    <x v="0"/>
    <x v="0"/>
    <s v="Bestar Classic Bookcase"/>
    <n v="299.96999999999997"/>
    <n v="3"/>
    <n v="0"/>
    <n v="56.994299999999981"/>
    <n v="1.9E-3"/>
  </r>
  <r>
    <n v="2739"/>
    <x v="1344"/>
    <x v="1"/>
    <x v="50"/>
    <d v="2012-11-19T00:00:00"/>
    <s v="Standard Class"/>
    <s v="KL-16645"/>
    <s v="Ken Lonsdale"/>
    <x v="0"/>
    <s v="United States"/>
    <s v="Newark"/>
    <x v="13"/>
    <n v="19711"/>
    <x v="3"/>
    <s v="TEC-PH-10001819"/>
    <x v="2"/>
    <x v="7"/>
    <s v="Innergie mMini Combo Duo USB Travel Charging Kit"/>
    <n v="89.98"/>
    <n v="2"/>
    <n v="0"/>
    <n v="43.190399999999997"/>
    <n v="4.7999999999999996E-3"/>
  </r>
  <r>
    <n v="2740"/>
    <x v="1345"/>
    <x v="3"/>
    <x v="513"/>
    <d v="2014-04-19T00:00:00"/>
    <s v="First Class"/>
    <s v="EB-13750"/>
    <s v="Edward Becker"/>
    <x v="1"/>
    <s v="United States"/>
    <s v="Hoover"/>
    <x v="19"/>
    <n v="35244"/>
    <x v="0"/>
    <s v="OFF-SU-10000157"/>
    <x v="1"/>
    <x v="14"/>
    <s v="Compact Automatic Electric Letter Opener"/>
    <n v="477.24"/>
    <n v="4"/>
    <n v="0"/>
    <n v="9.5448000000000093"/>
    <n v="2.0000000000000001E-4"/>
  </r>
  <r>
    <n v="2741"/>
    <x v="1345"/>
    <x v="3"/>
    <x v="513"/>
    <d v="2014-04-19T00:00:00"/>
    <s v="First Class"/>
    <s v="EB-13750"/>
    <s v="Edward Becker"/>
    <x v="1"/>
    <s v="United States"/>
    <s v="Hoover"/>
    <x v="19"/>
    <n v="35244"/>
    <x v="0"/>
    <s v="TEC-AC-10004227"/>
    <x v="2"/>
    <x v="11"/>
    <s v="SanDisk Ultra 16 GB MicroSDHC Class 10 Memory Card"/>
    <n v="25.98"/>
    <n v="2"/>
    <n v="0"/>
    <n v="1.558799999999998"/>
    <n v="5.9999999999999897E-4"/>
  </r>
  <r>
    <n v="2742"/>
    <x v="1346"/>
    <x v="0"/>
    <x v="781"/>
    <d v="2013-02-27T00:00:00"/>
    <s v="Second Class"/>
    <s v="BD-11725"/>
    <s v="Bruce Degenhardt"/>
    <x v="0"/>
    <s v="United States"/>
    <s v="Newark"/>
    <x v="24"/>
    <n v="43055"/>
    <x v="3"/>
    <s v="OFF-EN-10003134"/>
    <x v="1"/>
    <x v="12"/>
    <s v="Staples"/>
    <n v="46.72"/>
    <n v="5"/>
    <n v="0.2"/>
    <n v="17.52"/>
    <n v="3.7499999999999999E-3"/>
  </r>
  <r>
    <n v="2743"/>
    <x v="1347"/>
    <x v="2"/>
    <x v="130"/>
    <d v="2011-11-08T00:00:00"/>
    <s v="Standard Class"/>
    <s v="MS-17530"/>
    <s v="MaryBeth Skach"/>
    <x v="0"/>
    <s v="United States"/>
    <s v="San Diego"/>
    <x v="1"/>
    <n v="92037"/>
    <x v="1"/>
    <s v="FUR-FU-10004671"/>
    <x v="0"/>
    <x v="5"/>
    <s v="Executive Impressions 12&quot; Wall Clock"/>
    <n v="35.340000000000003"/>
    <n v="2"/>
    <n v="0"/>
    <n v="13.429200000000002"/>
    <n v="3.8E-3"/>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n v="3.8999999999999998E-3"/>
  </r>
  <r>
    <n v="2745"/>
    <x v="1348"/>
    <x v="1"/>
    <x v="782"/>
    <d v="2012-06-25T00:00:00"/>
    <s v="Second Class"/>
    <s v="SC-20770"/>
    <s v="Stewart Carmichael"/>
    <x v="1"/>
    <s v="United States"/>
    <s v="San Francisco"/>
    <x v="1"/>
    <n v="94122"/>
    <x v="1"/>
    <s v="TEC-PH-10002726"/>
    <x v="2"/>
    <x v="7"/>
    <s v="netTALK DUO VoIP Telephone Service"/>
    <n v="125.97600000000001"/>
    <n v="3"/>
    <n v="0.2"/>
    <n v="47.241"/>
    <n v="3.7499999999999999E-3"/>
  </r>
  <r>
    <n v="2746"/>
    <x v="1349"/>
    <x v="3"/>
    <x v="783"/>
    <d v="2014-08-12T00:00:00"/>
    <s v="Second Class"/>
    <s v="FM-14380"/>
    <s v="Fred McMath"/>
    <x v="0"/>
    <s v="United States"/>
    <s v="Jacksonville"/>
    <x v="3"/>
    <n v="28540"/>
    <x v="0"/>
    <s v="TEC-AC-10004571"/>
    <x v="2"/>
    <x v="11"/>
    <s v="Logitech G700s Rechargeable Gaming Mouse"/>
    <n v="79.992000000000004"/>
    <n v="1"/>
    <n v="0.2"/>
    <n v="21.997800000000002"/>
    <n v="2.7499999999999998E-3"/>
  </r>
  <r>
    <n v="2747"/>
    <x v="1350"/>
    <x v="2"/>
    <x v="552"/>
    <d v="2011-05-17T00:00:00"/>
    <s v="Standard Class"/>
    <s v="KT-16480"/>
    <s v="Kean Thornton"/>
    <x v="0"/>
    <s v="United States"/>
    <s v="Franklin"/>
    <x v="31"/>
    <n v="2038"/>
    <x v="3"/>
    <s v="FUR-TA-10002228"/>
    <x v="0"/>
    <x v="3"/>
    <s v="Bevis Traditional Conference Table Top, Plinth Base"/>
    <n v="700.05600000000004"/>
    <n v="3"/>
    <n v="0.3"/>
    <n v="-130.0104"/>
    <n v="-1.8571428571428599E-3"/>
  </r>
  <r>
    <n v="2748"/>
    <x v="1351"/>
    <x v="1"/>
    <x v="6"/>
    <d v="2012-11-26T00:00:00"/>
    <s v="Standard Class"/>
    <s v="AP-10720"/>
    <s v="Anne Pryor"/>
    <x v="2"/>
    <s v="United States"/>
    <s v="Frisco"/>
    <x v="5"/>
    <n v="75034"/>
    <x v="2"/>
    <s v="TEC-AC-10004127"/>
    <x v="2"/>
    <x v="11"/>
    <s v="SanDisk Cruzer 8 GB USB Flash Drive"/>
    <n v="27.168000000000003"/>
    <n v="4"/>
    <n v="0.2"/>
    <n v="-1.3583999999999987"/>
    <n v="-5.0000000000000001E-4"/>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n v="-7.3333333333333297E-3"/>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n v="1.25E-3"/>
  </r>
  <r>
    <n v="2751"/>
    <x v="1354"/>
    <x v="2"/>
    <x v="233"/>
    <d v="2011-08-11T00:00:00"/>
    <s v="Second Class"/>
    <s v="TM-21010"/>
    <s v="Tamara Manning"/>
    <x v="0"/>
    <s v="United States"/>
    <s v="Vacaville"/>
    <x v="1"/>
    <n v="95687"/>
    <x v="1"/>
    <s v="OFF-ST-10000532"/>
    <x v="1"/>
    <x v="4"/>
    <s v="Advantus Rolling Drawer Organizers"/>
    <n v="423.28"/>
    <n v="11"/>
    <n v="0"/>
    <n v="110.05279999999999"/>
    <n v="2.5999999999999999E-3"/>
  </r>
  <r>
    <n v="2752"/>
    <x v="1355"/>
    <x v="2"/>
    <x v="542"/>
    <d v="2011-05-30T00:00:00"/>
    <s v="Standard Class"/>
    <s v="HF-14995"/>
    <s v="Herbert Flentye"/>
    <x v="0"/>
    <s v="United States"/>
    <s v="Los Angeles"/>
    <x v="1"/>
    <n v="90008"/>
    <x v="1"/>
    <s v="FUR-CH-10000988"/>
    <x v="0"/>
    <x v="1"/>
    <s v="Hon Olson Stacker Stools"/>
    <n v="225.29600000000002"/>
    <n v="2"/>
    <n v="0.2"/>
    <n v="22.529599999999995"/>
    <n v="1E-3"/>
  </r>
  <r>
    <n v="2753"/>
    <x v="1356"/>
    <x v="1"/>
    <x v="786"/>
    <d v="2012-04-21T00:00:00"/>
    <s v="Standard Class"/>
    <s v="GA-14515"/>
    <s v="George Ashbrook"/>
    <x v="0"/>
    <s v="United States"/>
    <s v="San Francisco"/>
    <x v="1"/>
    <n v="94122"/>
    <x v="1"/>
    <s v="OFF-AR-10003251"/>
    <x v="1"/>
    <x v="6"/>
    <s v="Prang Drawing Pencil Set"/>
    <n v="5.56"/>
    <n v="2"/>
    <n v="0"/>
    <n v="2.2239999999999998"/>
    <n v="4.0000000000000001E-3"/>
  </r>
  <r>
    <n v="2754"/>
    <x v="1356"/>
    <x v="1"/>
    <x v="786"/>
    <d v="2012-04-21T00:00:00"/>
    <s v="Standard Class"/>
    <s v="GA-14515"/>
    <s v="George Ashbrook"/>
    <x v="0"/>
    <s v="United States"/>
    <s v="San Francisco"/>
    <x v="1"/>
    <n v="94122"/>
    <x v="1"/>
    <s v="TEC-AC-10003174"/>
    <x v="2"/>
    <x v="11"/>
    <s v="Plantronics S12 Corded Telephone Headset System"/>
    <n v="323.37"/>
    <n v="3"/>
    <n v="0"/>
    <n v="129.34800000000001"/>
    <n v="4.0000000000000001E-3"/>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n v="8.7500000000000002E-4"/>
  </r>
  <r>
    <n v="2756"/>
    <x v="1356"/>
    <x v="1"/>
    <x v="786"/>
    <d v="2012-04-21T00:00:00"/>
    <s v="Standard Class"/>
    <s v="GA-14515"/>
    <s v="George Ashbrook"/>
    <x v="0"/>
    <s v="United States"/>
    <s v="San Francisco"/>
    <x v="1"/>
    <n v="94122"/>
    <x v="1"/>
    <s v="OFF-AP-10002651"/>
    <x v="1"/>
    <x v="9"/>
    <s v="Hoover Upright Vacuum With Dirt Cup"/>
    <n v="1447.6499999999999"/>
    <n v="5"/>
    <n v="0"/>
    <n v="419.8184999999998"/>
    <n v="2.8999999999999998E-3"/>
  </r>
  <r>
    <n v="2757"/>
    <x v="1356"/>
    <x v="1"/>
    <x v="786"/>
    <d v="2012-04-21T00:00:00"/>
    <s v="Standard Class"/>
    <s v="GA-14515"/>
    <s v="George Ashbrook"/>
    <x v="0"/>
    <s v="United States"/>
    <s v="San Francisco"/>
    <x v="1"/>
    <n v="94122"/>
    <x v="1"/>
    <s v="OFF-PA-10001184"/>
    <x v="1"/>
    <x v="10"/>
    <s v="Xerox 1903"/>
    <n v="11.96"/>
    <n v="2"/>
    <n v="0"/>
    <n v="5.8604000000000003"/>
    <n v="4.8999999999999998E-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n v="3.0000000000000001E-3"/>
  </r>
  <r>
    <n v="2759"/>
    <x v="1358"/>
    <x v="0"/>
    <x v="21"/>
    <d v="2013-03-16T00:00:00"/>
    <s v="Standard Class"/>
    <s v="JP-16135"/>
    <s v="Julie Prescott"/>
    <x v="2"/>
    <s v="United States"/>
    <s v="Columbus"/>
    <x v="32"/>
    <n v="31907"/>
    <x v="0"/>
    <s v="FUR-FU-10004270"/>
    <x v="0"/>
    <x v="5"/>
    <s v="Executive Impressions 13&quot; Clairmont Wall Clock"/>
    <n v="76.92"/>
    <n v="4"/>
    <n v="0"/>
    <n v="31.537200000000006"/>
    <n v="4.1000000000000003E-3"/>
  </r>
  <r>
    <n v="2760"/>
    <x v="1358"/>
    <x v="0"/>
    <x v="21"/>
    <d v="2013-03-16T00:00:00"/>
    <s v="Standard Class"/>
    <s v="JP-16135"/>
    <s v="Julie Prescott"/>
    <x v="2"/>
    <s v="United States"/>
    <s v="Columbus"/>
    <x v="32"/>
    <n v="31907"/>
    <x v="0"/>
    <s v="OFF-ST-10001526"/>
    <x v="1"/>
    <x v="4"/>
    <s v="Iceberg Mobile Mega Data/Printer Cart "/>
    <n v="481.32"/>
    <n v="4"/>
    <n v="0"/>
    <n v="125.14319999999998"/>
    <n v="2.5999999999999999E-3"/>
  </r>
  <r>
    <n v="2761"/>
    <x v="1359"/>
    <x v="2"/>
    <x v="542"/>
    <d v="2011-05-29T00:00:00"/>
    <s v="First Class"/>
    <s v="Dp-13240"/>
    <s v="Dean percer"/>
    <x v="2"/>
    <s v="United States"/>
    <s v="Murray"/>
    <x v="7"/>
    <n v="84107"/>
    <x v="1"/>
    <s v="OFF-PA-10002893"/>
    <x v="1"/>
    <x v="10"/>
    <s v="Wirebound Service Call Books, 5 1/2&quot; x 4&quot;"/>
    <n v="48.4"/>
    <n v="5"/>
    <n v="0"/>
    <n v="23.231999999999999"/>
    <n v="4.7999999999999996E-3"/>
  </r>
  <r>
    <n v="2762"/>
    <x v="1360"/>
    <x v="3"/>
    <x v="386"/>
    <d v="2014-10-15T00:00:00"/>
    <s v="First Class"/>
    <s v="NK-18490"/>
    <s v="Neil Knudson"/>
    <x v="2"/>
    <s v="United States"/>
    <s v="San Francisco"/>
    <x v="1"/>
    <n v="94110"/>
    <x v="1"/>
    <s v="TEC-AC-10003709"/>
    <x v="2"/>
    <x v="11"/>
    <s v="Maxell 4.7GB DVD-R 5/Pack"/>
    <n v="0.99"/>
    <n v="1"/>
    <n v="0"/>
    <n v="0.4356000000000001"/>
    <n v="4.4000000000000003E-3"/>
  </r>
  <r>
    <n v="2763"/>
    <x v="1360"/>
    <x v="3"/>
    <x v="386"/>
    <d v="2014-10-15T00:00:00"/>
    <s v="First Class"/>
    <s v="NK-18490"/>
    <s v="Neil Knudson"/>
    <x v="2"/>
    <s v="United States"/>
    <s v="San Francisco"/>
    <x v="1"/>
    <n v="94110"/>
    <x v="1"/>
    <s v="OFF-BI-10001191"/>
    <x v="1"/>
    <x v="8"/>
    <s v="Canvas Sectional Post Binders"/>
    <n v="101.84"/>
    <n v="5"/>
    <n v="0.2"/>
    <n v="36.917000000000002"/>
    <n v="3.6250000000000002E-3"/>
  </r>
  <r>
    <n v="2764"/>
    <x v="1361"/>
    <x v="3"/>
    <x v="738"/>
    <d v="2014-06-29T00:00:00"/>
    <s v="Standard Class"/>
    <s v="PL-18925"/>
    <s v="Paul Lucas"/>
    <x v="2"/>
    <s v="United States"/>
    <s v="Philadelphia"/>
    <x v="9"/>
    <n v="19140"/>
    <x v="3"/>
    <s v="OFF-BI-10003166"/>
    <x v="1"/>
    <x v="8"/>
    <s v="GBC Plasticlear Binding Covers"/>
    <n v="10.332000000000003"/>
    <n v="3"/>
    <n v="0.7"/>
    <n v="-7.5767999999999986"/>
    <n v="-7.3333333333333297E-3"/>
  </r>
  <r>
    <n v="2765"/>
    <x v="1361"/>
    <x v="3"/>
    <x v="738"/>
    <d v="2014-06-29T00:00:00"/>
    <s v="Standard Class"/>
    <s v="PL-18925"/>
    <s v="Paul Lucas"/>
    <x v="2"/>
    <s v="United States"/>
    <s v="Philadelphia"/>
    <x v="9"/>
    <n v="19140"/>
    <x v="3"/>
    <s v="OFF-BI-10003982"/>
    <x v="1"/>
    <x v="8"/>
    <s v="Wilson Jones Century Plastic Molded Ring Binders"/>
    <n v="31.155000000000005"/>
    <n v="5"/>
    <n v="0.7"/>
    <n v="-23.8855"/>
    <n v="-7.6666666666666602E-3"/>
  </r>
  <r>
    <n v="2766"/>
    <x v="1361"/>
    <x v="3"/>
    <x v="738"/>
    <d v="2014-06-29T00:00:00"/>
    <s v="Standard Class"/>
    <s v="PL-18925"/>
    <s v="Paul Lucas"/>
    <x v="2"/>
    <s v="United States"/>
    <s v="Philadelphia"/>
    <x v="9"/>
    <n v="19140"/>
    <x v="3"/>
    <s v="OFF-ST-10004835"/>
    <x v="1"/>
    <x v="4"/>
    <s v="Plastic Stacking Crates &amp; Casters"/>
    <n v="8.9280000000000008"/>
    <n v="2"/>
    <n v="0.2"/>
    <n v="0.66959999999999997"/>
    <n v="7.5000000000000002E-4"/>
  </r>
  <r>
    <n v="2767"/>
    <x v="1362"/>
    <x v="3"/>
    <x v="787"/>
    <d v="2014-01-19T00:00:00"/>
    <s v="First Class"/>
    <s v="RW-19690"/>
    <s v="Robert Waldorf"/>
    <x v="0"/>
    <s v="United States"/>
    <s v="Philadelphia"/>
    <x v="9"/>
    <n v="19134"/>
    <x v="3"/>
    <s v="OFF-AP-10000159"/>
    <x v="1"/>
    <x v="9"/>
    <s v="Belkin F9M820V08 8 Outlet Surge"/>
    <n v="34.384"/>
    <n v="1"/>
    <n v="0.2"/>
    <n v="3.8681999999999945"/>
    <n v="1.1249999999999999E-3"/>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n v="1.6249999999999999E-3"/>
  </r>
  <r>
    <n v="2769"/>
    <x v="1363"/>
    <x v="1"/>
    <x v="788"/>
    <d v="2012-04-07T00:00:00"/>
    <s v="Standard Class"/>
    <s v="MO-17950"/>
    <s v="Michael Oakman"/>
    <x v="0"/>
    <s v="United States"/>
    <s v="Dallas"/>
    <x v="5"/>
    <n v="75220"/>
    <x v="2"/>
    <s v="OFF-AP-10001242"/>
    <x v="1"/>
    <x v="9"/>
    <s v="APC 7 Outlet Network SurgeArrest Surge Protector"/>
    <n v="32.191999999999993"/>
    <n v="2"/>
    <n v="0.8"/>
    <n v="-80.48"/>
    <n v="-2.5000000000000001E-2"/>
  </r>
  <r>
    <n v="2770"/>
    <x v="1363"/>
    <x v="1"/>
    <x v="788"/>
    <d v="2012-04-07T00:00:00"/>
    <s v="Standard Class"/>
    <s v="MO-17950"/>
    <s v="Michael Oakman"/>
    <x v="0"/>
    <s v="United States"/>
    <s v="Dallas"/>
    <x v="5"/>
    <n v="75220"/>
    <x v="2"/>
    <s v="TEC-AC-10003038"/>
    <x v="2"/>
    <x v="11"/>
    <s v="Kingston Digital DataTraveler 16GB USB 2.0"/>
    <n v="50.120000000000005"/>
    <n v="7"/>
    <n v="0.2"/>
    <n v="-0.62650000000000716"/>
    <n v="-1.2500000000000101E-4"/>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n v="3.7500000000000001E-4"/>
  </r>
  <r>
    <n v="2772"/>
    <x v="1364"/>
    <x v="0"/>
    <x v="323"/>
    <d v="2013-09-11T00:00:00"/>
    <s v="Standard Class"/>
    <s v="JJ-15445"/>
    <s v="Jennifer Jackson"/>
    <x v="0"/>
    <s v="United States"/>
    <s v="Waukesha"/>
    <x v="6"/>
    <n v="53186"/>
    <x v="2"/>
    <s v="OFF-ST-10000918"/>
    <x v="1"/>
    <x v="4"/>
    <s v="Crate-A-Files"/>
    <n v="54.5"/>
    <n v="5"/>
    <n v="0"/>
    <n v="14.169999999999998"/>
    <n v="2.5999999999999999E-3"/>
  </r>
  <r>
    <n v="2773"/>
    <x v="1365"/>
    <x v="3"/>
    <x v="389"/>
    <d v="2014-12-13T00:00:00"/>
    <s v="First Class"/>
    <s v="BT-11680"/>
    <s v="Brian Thompson"/>
    <x v="0"/>
    <s v="United States"/>
    <s v="Fort Lauderdale"/>
    <x v="2"/>
    <n v="33311"/>
    <x v="0"/>
    <s v="FUR-FU-10001940"/>
    <x v="0"/>
    <x v="5"/>
    <s v="Staples"/>
    <n v="19.103999999999999"/>
    <n v="3"/>
    <n v="0.2"/>
    <n v="5.7312000000000012"/>
    <n v="3.0000000000000001E-3"/>
  </r>
  <r>
    <n v="2774"/>
    <x v="1366"/>
    <x v="0"/>
    <x v="441"/>
    <d v="2013-11-27T00:00:00"/>
    <s v="Standard Class"/>
    <s v="RD-19585"/>
    <s v="Rob Dowd"/>
    <x v="0"/>
    <s v="United States"/>
    <s v="Detroit"/>
    <x v="12"/>
    <n v="48205"/>
    <x v="2"/>
    <s v="OFF-BI-10002852"/>
    <x v="1"/>
    <x v="8"/>
    <s v="Ibico Standard Transparent Covers"/>
    <n v="49.44"/>
    <n v="3"/>
    <n v="0"/>
    <n v="24.2256"/>
    <n v="4.8999999999999998E-3"/>
  </r>
  <r>
    <n v="2775"/>
    <x v="1367"/>
    <x v="3"/>
    <x v="343"/>
    <d v="2014-11-19T00:00:00"/>
    <s v="Standard Class"/>
    <s v="ML-17755"/>
    <s v="Max Ludwig"/>
    <x v="2"/>
    <s v="United States"/>
    <s v="Springfield"/>
    <x v="24"/>
    <n v="45503"/>
    <x v="3"/>
    <s v="OFF-PA-10004451"/>
    <x v="1"/>
    <x v="10"/>
    <s v="Xerox 222"/>
    <n v="10.368000000000002"/>
    <n v="2"/>
    <n v="0.2"/>
    <n v="3.6288"/>
    <n v="3.5000000000000001E-3"/>
  </r>
  <r>
    <n v="2776"/>
    <x v="1368"/>
    <x v="0"/>
    <x v="147"/>
    <d v="2013-10-26T00:00:00"/>
    <s v="Standard Class"/>
    <s v="JE-15745"/>
    <s v="Joel Eaton"/>
    <x v="0"/>
    <s v="United States"/>
    <s v="San Diego"/>
    <x v="1"/>
    <n v="92037"/>
    <x v="1"/>
    <s v="OFF-ST-10004804"/>
    <x v="1"/>
    <x v="4"/>
    <s v="Belkin 19&quot; Vented Equipment Shelf, Black"/>
    <n v="154.44"/>
    <n v="3"/>
    <n v="0"/>
    <n v="1.5444000000000031"/>
    <n v="1E-4"/>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n v="7.5000000000000002E-4"/>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n v="-7.0588235294117695E-4"/>
  </r>
  <r>
    <n v="2779"/>
    <x v="1371"/>
    <x v="3"/>
    <x v="504"/>
    <d v="2014-05-06T00:00:00"/>
    <s v="Standard Class"/>
    <s v="SS-20140"/>
    <s v="Saphhira Shifley"/>
    <x v="1"/>
    <s v="United States"/>
    <s v="Pompano Beach"/>
    <x v="2"/>
    <n v="33068"/>
    <x v="0"/>
    <s v="FUR-FU-10001935"/>
    <x v="0"/>
    <x v="5"/>
    <s v="3M Hangers With Command Adhesive"/>
    <n v="23.680000000000003"/>
    <n v="8"/>
    <n v="0.2"/>
    <n v="6.216000000000002"/>
    <n v="2.6250000000000002E-3"/>
  </r>
  <r>
    <n v="2780"/>
    <x v="1371"/>
    <x v="3"/>
    <x v="504"/>
    <d v="2014-05-06T00:00:00"/>
    <s v="Standard Class"/>
    <s v="SS-20140"/>
    <s v="Saphhira Shifley"/>
    <x v="1"/>
    <s v="United States"/>
    <s v="Pompano Beach"/>
    <x v="2"/>
    <n v="33068"/>
    <x v="0"/>
    <s v="TEC-AC-10003433"/>
    <x v="2"/>
    <x v="11"/>
    <s v="Maxell 4.7GB DVD+R 5/Pack"/>
    <n v="2.3760000000000003"/>
    <n v="3"/>
    <n v="0.2"/>
    <n v="0.74249999999999994"/>
    <n v="3.1250000000000002E-3"/>
  </r>
  <r>
    <n v="2781"/>
    <x v="1372"/>
    <x v="3"/>
    <x v="636"/>
    <d v="2014-05-09T00:00:00"/>
    <s v="First Class"/>
    <s v="TC-21295"/>
    <s v="Toby Carlisle"/>
    <x v="0"/>
    <s v="United States"/>
    <s v="New York City"/>
    <x v="15"/>
    <n v="10035"/>
    <x v="3"/>
    <s v="OFF-LA-10004544"/>
    <x v="1"/>
    <x v="2"/>
    <s v="Avery 505"/>
    <n v="59.2"/>
    <n v="4"/>
    <n v="0"/>
    <n v="29.6"/>
    <n v="5.0000000000000001E-3"/>
  </r>
  <r>
    <n v="2782"/>
    <x v="1373"/>
    <x v="3"/>
    <x v="225"/>
    <d v="2014-11-28T00:00:00"/>
    <s v="Standard Class"/>
    <s v="HG-15025"/>
    <s v="Hunter Glantz"/>
    <x v="0"/>
    <s v="United States"/>
    <s v="Lakeville"/>
    <x v="11"/>
    <n v="55044"/>
    <x v="2"/>
    <s v="OFF-AR-10001026"/>
    <x v="1"/>
    <x v="6"/>
    <s v="Sanford Uni-Blazer View Highlighters, Chisel Tip, Yellow"/>
    <n v="22"/>
    <n v="10"/>
    <n v="0"/>
    <n v="9.6800000000000015"/>
    <n v="4.4000000000000003E-3"/>
  </r>
  <r>
    <n v="2783"/>
    <x v="1374"/>
    <x v="0"/>
    <x v="583"/>
    <d v="2013-11-17T00:00:00"/>
    <s v="Standard Class"/>
    <s v="LD-17005"/>
    <s v="Lisa DeCherney"/>
    <x v="0"/>
    <s v="United States"/>
    <s v="Detroit"/>
    <x v="12"/>
    <n v="48234"/>
    <x v="2"/>
    <s v="TEC-PH-10001336"/>
    <x v="2"/>
    <x v="7"/>
    <s v="Digium D40 VoIP phone"/>
    <n v="257.98"/>
    <n v="2"/>
    <n v="0"/>
    <n v="74.8142"/>
    <n v="2.8999999999999998E-3"/>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n v="-6.6666666666666697E-3"/>
  </r>
  <r>
    <n v="2785"/>
    <x v="1376"/>
    <x v="0"/>
    <x v="790"/>
    <d v="2013-10-16T00:00:00"/>
    <s v="Standard Class"/>
    <s v="MP-17965"/>
    <s v="Michael Paige"/>
    <x v="1"/>
    <s v="United States"/>
    <s v="Troy"/>
    <x v="24"/>
    <n v="45373"/>
    <x v="3"/>
    <s v="TEC-PH-10004897"/>
    <x v="2"/>
    <x v="7"/>
    <s v="Mediabridge Sport Armband iPhone 5s"/>
    <n v="23.975999999999999"/>
    <n v="4"/>
    <n v="0.4"/>
    <n v="-15.584400000000002"/>
    <n v="-6.4999999999999997E-3"/>
  </r>
  <r>
    <n v="2786"/>
    <x v="1377"/>
    <x v="1"/>
    <x v="481"/>
    <d v="2012-09-23T00:00:00"/>
    <s v="First Class"/>
    <s v="CD-12790"/>
    <s v="Cynthia Delaney"/>
    <x v="2"/>
    <s v="United States"/>
    <s v="Los Angeles"/>
    <x v="1"/>
    <n v="90036"/>
    <x v="1"/>
    <s v="FUR-CH-10004997"/>
    <x v="0"/>
    <x v="1"/>
    <s v="Hon Every-Day Series Multi-Task Chairs"/>
    <n v="601.53599999999994"/>
    <n v="4"/>
    <n v="0.2"/>
    <n v="0"/>
    <n v="0"/>
  </r>
  <r>
    <n v="2787"/>
    <x v="1377"/>
    <x v="1"/>
    <x v="481"/>
    <d v="2012-09-23T00:00:00"/>
    <s v="First Class"/>
    <s v="CD-12790"/>
    <s v="Cynthia Delaney"/>
    <x v="2"/>
    <s v="United States"/>
    <s v="Los Angeles"/>
    <x v="1"/>
    <n v="90036"/>
    <x v="1"/>
    <s v="OFF-FA-10002763"/>
    <x v="1"/>
    <x v="13"/>
    <s v="Advantus Map Pennant Flags and Round Head Tacks"/>
    <n v="7.9"/>
    <n v="2"/>
    <n v="0"/>
    <n v="2.5279999999999996"/>
    <n v="3.2000000000000002E-3"/>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n v="-4.2500000000000003E-3"/>
  </r>
  <r>
    <n v="2789"/>
    <x v="1378"/>
    <x v="2"/>
    <x v="266"/>
    <d v="2011-12-06T00:00:00"/>
    <s v="Standard Class"/>
    <s v="MD-17860"/>
    <s v="Michael Dominguez"/>
    <x v="1"/>
    <s v="United States"/>
    <s v="Corpus Christi"/>
    <x v="5"/>
    <n v="78415"/>
    <x v="2"/>
    <s v="OFF-AR-10000940"/>
    <x v="1"/>
    <x v="6"/>
    <s v="Newell 343"/>
    <n v="16.463999999999999"/>
    <n v="7"/>
    <n v="0.2"/>
    <n v="1.4406000000000008"/>
    <n v="8.7500000000000002E-4"/>
  </r>
  <r>
    <n v="2790"/>
    <x v="1378"/>
    <x v="2"/>
    <x v="266"/>
    <d v="2011-12-06T00:00:00"/>
    <s v="Standard Class"/>
    <s v="MD-17860"/>
    <s v="Michael Dominguez"/>
    <x v="1"/>
    <s v="United States"/>
    <s v="Corpus Christi"/>
    <x v="5"/>
    <n v="78415"/>
    <x v="2"/>
    <s v="FUR-FU-10002759"/>
    <x v="0"/>
    <x v="5"/>
    <s v="12-1/2 Diameter Round Wall Clock"/>
    <n v="39.960000000000008"/>
    <n v="5"/>
    <n v="0.6"/>
    <n v="-23.975999999999999"/>
    <n v="-6.0000000000000001E-3"/>
  </r>
  <r>
    <n v="2791"/>
    <x v="1379"/>
    <x v="2"/>
    <x v="158"/>
    <d v="2011-09-22T00:00:00"/>
    <s v="First Class"/>
    <s v="BM-11650"/>
    <s v="Brian Moss"/>
    <x v="1"/>
    <s v="United States"/>
    <s v="Omaha"/>
    <x v="8"/>
    <n v="68104"/>
    <x v="2"/>
    <s v="OFF-AP-10000358"/>
    <x v="1"/>
    <x v="9"/>
    <s v="Fellowes Basic Home/Office Series Surge Protectors"/>
    <n v="25.96"/>
    <n v="2"/>
    <n v="0"/>
    <n v="7.5283999999999978"/>
    <n v="2.8999999999999998E-3"/>
  </r>
  <r>
    <n v="2792"/>
    <x v="1379"/>
    <x v="2"/>
    <x v="158"/>
    <d v="2011-09-22T00:00:00"/>
    <s v="First Class"/>
    <s v="BM-11650"/>
    <s v="Brian Moss"/>
    <x v="1"/>
    <s v="United States"/>
    <s v="Omaha"/>
    <x v="8"/>
    <n v="68104"/>
    <x v="2"/>
    <s v="OFF-AP-10003281"/>
    <x v="1"/>
    <x v="9"/>
    <s v="Acco 6 Outlet Guardian Standard Surge Suppressor"/>
    <n v="36.269999999999996"/>
    <n v="3"/>
    <n v="0"/>
    <n v="10.880999999999997"/>
    <n v="3.0000000000000001E-3"/>
  </r>
  <r>
    <n v="2793"/>
    <x v="1379"/>
    <x v="2"/>
    <x v="158"/>
    <d v="2011-09-22T00:00:00"/>
    <s v="First Class"/>
    <s v="BM-11650"/>
    <s v="Brian Moss"/>
    <x v="1"/>
    <s v="United States"/>
    <s v="Omaha"/>
    <x v="8"/>
    <n v="68104"/>
    <x v="2"/>
    <s v="OFF-PA-10000029"/>
    <x v="1"/>
    <x v="10"/>
    <s v="Xerox 224"/>
    <n v="6.48"/>
    <n v="1"/>
    <n v="0"/>
    <n v="3.1104000000000003"/>
    <n v="4.7999999999999996E-3"/>
  </r>
  <r>
    <n v="2794"/>
    <x v="1380"/>
    <x v="2"/>
    <x v="791"/>
    <d v="2011-04-17T00:00:00"/>
    <s v="Standard Class"/>
    <s v="KN-16450"/>
    <s v="Kean Nguyen"/>
    <x v="1"/>
    <s v="United States"/>
    <s v="Redondo Beach"/>
    <x v="1"/>
    <n v="90278"/>
    <x v="1"/>
    <s v="TEC-PH-10001557"/>
    <x v="2"/>
    <x v="7"/>
    <s v="Pyle PMP37LED"/>
    <n v="1075.088"/>
    <n v="14"/>
    <n v="0.2"/>
    <n v="94.070199999999943"/>
    <n v="8.7500000000000002E-4"/>
  </r>
  <r>
    <n v="2795"/>
    <x v="1380"/>
    <x v="2"/>
    <x v="791"/>
    <d v="2011-04-17T00:00:00"/>
    <s v="Standard Class"/>
    <s v="KN-16450"/>
    <s v="Kean Nguyen"/>
    <x v="1"/>
    <s v="United States"/>
    <s v="Redondo Beach"/>
    <x v="1"/>
    <n v="90278"/>
    <x v="1"/>
    <s v="TEC-PH-10000576"/>
    <x v="2"/>
    <x v="7"/>
    <s v="AT&amp;T 1080 Corded phone"/>
    <n v="438.36800000000005"/>
    <n v="4"/>
    <n v="0.2"/>
    <n v="38.357200000000006"/>
    <n v="8.7500000000000002E-4"/>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n v="3.6250000000000002E-3"/>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n v="-5.8823529411764701E-4"/>
  </r>
  <r>
    <n v="2798"/>
    <x v="1381"/>
    <x v="3"/>
    <x v="179"/>
    <d v="2014-10-28T00:00:00"/>
    <s v="Standard Class"/>
    <s v="IG-15085"/>
    <s v="Ivan Gibson"/>
    <x v="0"/>
    <s v="United States"/>
    <s v="Little Rock"/>
    <x v="36"/>
    <n v="72209"/>
    <x v="0"/>
    <s v="OFF-AR-10002257"/>
    <x v="1"/>
    <x v="6"/>
    <s v="Eldon Spacemaker Box, Quick-Snap Lid, Clear"/>
    <n v="13.36"/>
    <n v="4"/>
    <n v="0"/>
    <n v="4.1415999999999986"/>
    <n v="3.0999999999999999E-3"/>
  </r>
  <r>
    <n v="2799"/>
    <x v="1381"/>
    <x v="3"/>
    <x v="179"/>
    <d v="2014-10-28T00:00:00"/>
    <s v="Standard Class"/>
    <s v="IG-15085"/>
    <s v="Ivan Gibson"/>
    <x v="0"/>
    <s v="United States"/>
    <s v="Little Rock"/>
    <x v="36"/>
    <n v="72209"/>
    <x v="0"/>
    <s v="OFF-PA-10001019"/>
    <x v="1"/>
    <x v="10"/>
    <s v="Xerox 1884"/>
    <n v="39.96"/>
    <n v="2"/>
    <n v="0"/>
    <n v="18.781199999999998"/>
    <n v="4.7000000000000002E-3"/>
  </r>
  <r>
    <n v="2800"/>
    <x v="1381"/>
    <x v="3"/>
    <x v="179"/>
    <d v="2014-10-28T00:00:00"/>
    <s v="Standard Class"/>
    <s v="IG-15085"/>
    <s v="Ivan Gibson"/>
    <x v="0"/>
    <s v="United States"/>
    <s v="Little Rock"/>
    <x v="36"/>
    <n v="72209"/>
    <x v="0"/>
    <s v="OFF-BI-10003364"/>
    <x v="1"/>
    <x v="8"/>
    <s v="Binding Machine Supplies"/>
    <n v="145.85000000000002"/>
    <n v="5"/>
    <n v="0"/>
    <n v="70.007999999999996"/>
    <n v="4.7999999999999996E-3"/>
  </r>
  <r>
    <n v="2801"/>
    <x v="1382"/>
    <x v="0"/>
    <x v="792"/>
    <d v="2013-10-29T00:00:00"/>
    <s v="First Class"/>
    <s v="JS-15595"/>
    <s v="Jill Stevenson"/>
    <x v="1"/>
    <s v="United States"/>
    <s v="Miami"/>
    <x v="2"/>
    <n v="33180"/>
    <x v="0"/>
    <s v="TEC-PH-10000984"/>
    <x v="2"/>
    <x v="7"/>
    <s v="Panasonic KX-TG9471B"/>
    <n v="783.96000000000015"/>
    <n v="5"/>
    <n v="0.2"/>
    <n v="78.396000000000043"/>
    <n v="1E-3"/>
  </r>
  <r>
    <n v="2802"/>
    <x v="1383"/>
    <x v="1"/>
    <x v="549"/>
    <d v="2012-11-04T00:00:00"/>
    <s v="First Class"/>
    <s v="GA-14725"/>
    <s v="Guy Armstrong"/>
    <x v="0"/>
    <s v="United States"/>
    <s v="Salem"/>
    <x v="21"/>
    <n v="97301"/>
    <x v="1"/>
    <s v="OFF-AR-10001683"/>
    <x v="1"/>
    <x v="6"/>
    <s v="Lumber Crayons"/>
    <n v="7.88"/>
    <n v="1"/>
    <n v="0.2"/>
    <n v="1.7730000000000004"/>
    <n v="2.2499999999999998E-3"/>
  </r>
  <r>
    <n v="2803"/>
    <x v="1384"/>
    <x v="3"/>
    <x v="132"/>
    <d v="2014-11-09T00:00:00"/>
    <s v="Standard Class"/>
    <s v="DL-13330"/>
    <s v="Denise Leinenbach"/>
    <x v="0"/>
    <s v="United States"/>
    <s v="Las Cruces"/>
    <x v="27"/>
    <n v="88001"/>
    <x v="1"/>
    <s v="FUR-FU-10000629"/>
    <x v="0"/>
    <x v="5"/>
    <s v="9-3/4 Diameter Round Wall Clock"/>
    <n v="41.37"/>
    <n v="3"/>
    <n v="0"/>
    <n v="17.375399999999999"/>
    <n v="4.1999999999999997E-3"/>
  </r>
  <r>
    <n v="2804"/>
    <x v="1385"/>
    <x v="1"/>
    <x v="793"/>
    <d v="2012-05-16T00:00:00"/>
    <s v="Standard Class"/>
    <s v="CS-12505"/>
    <s v="Cindy Stewart"/>
    <x v="0"/>
    <s v="United States"/>
    <s v="San Francisco"/>
    <x v="1"/>
    <n v="94122"/>
    <x v="1"/>
    <s v="OFF-PA-10003893"/>
    <x v="1"/>
    <x v="10"/>
    <s v="Xerox 1962"/>
    <n v="12.84"/>
    <n v="3"/>
    <n v="0"/>
    <n v="5.7779999999999987"/>
    <n v="4.4999999999999997E-3"/>
  </r>
  <r>
    <n v="2805"/>
    <x v="1385"/>
    <x v="1"/>
    <x v="793"/>
    <d v="2012-05-16T00:00:00"/>
    <s v="Standard Class"/>
    <s v="CS-12505"/>
    <s v="Cindy Stewart"/>
    <x v="0"/>
    <s v="United States"/>
    <s v="San Francisco"/>
    <x v="1"/>
    <n v="94122"/>
    <x v="1"/>
    <s v="OFF-PA-10004239"/>
    <x v="1"/>
    <x v="10"/>
    <s v="Xerox 1953"/>
    <n v="25.68"/>
    <n v="6"/>
    <n v="0"/>
    <n v="11.555999999999997"/>
    <n v="4.4999999999999997E-3"/>
  </r>
  <r>
    <n v="2806"/>
    <x v="1386"/>
    <x v="1"/>
    <x v="67"/>
    <d v="2012-09-11T00:00:00"/>
    <s v="Standard Class"/>
    <s v="CC-12145"/>
    <s v="Charles Crestani"/>
    <x v="0"/>
    <s v="United States"/>
    <s v="El Paso"/>
    <x v="5"/>
    <n v="79907"/>
    <x v="2"/>
    <s v="FUR-CH-10000553"/>
    <x v="0"/>
    <x v="1"/>
    <s v="Metal Folding Chairs, Beige, 4/Carton"/>
    <n v="47.515999999999991"/>
    <n v="2"/>
    <n v="0.3"/>
    <n v="-2.0364000000000004"/>
    <n v="-4.2857142857142898E-4"/>
  </r>
  <r>
    <n v="2807"/>
    <x v="1387"/>
    <x v="1"/>
    <x v="395"/>
    <d v="2012-07-27T00:00:00"/>
    <s v="Second Class"/>
    <s v="MH-18025"/>
    <s v="Michelle Huthwaite"/>
    <x v="0"/>
    <s v="United States"/>
    <s v="Seattle"/>
    <x v="4"/>
    <n v="98115"/>
    <x v="1"/>
    <s v="OFF-FA-10004395"/>
    <x v="1"/>
    <x v="13"/>
    <s v="Plymouth Boxed Rubber Bands by Plymouth"/>
    <n v="9.42"/>
    <n v="2"/>
    <n v="0"/>
    <n v="0.47100000000000009"/>
    <n v="5.0000000000000001E-4"/>
  </r>
  <r>
    <n v="2808"/>
    <x v="1387"/>
    <x v="1"/>
    <x v="395"/>
    <d v="2012-07-27T00:00:00"/>
    <s v="Second Class"/>
    <s v="MH-18025"/>
    <s v="Michelle Huthwaite"/>
    <x v="0"/>
    <s v="United States"/>
    <s v="Seattle"/>
    <x v="4"/>
    <n v="98115"/>
    <x v="1"/>
    <s v="OFF-PA-10004782"/>
    <x v="1"/>
    <x v="10"/>
    <s v="Xerox 228"/>
    <n v="12.96"/>
    <n v="2"/>
    <n v="0"/>
    <n v="6.2208000000000006"/>
    <n v="4.7999999999999996E-3"/>
  </r>
  <r>
    <n v="2809"/>
    <x v="1387"/>
    <x v="1"/>
    <x v="395"/>
    <d v="2012-07-27T00:00:00"/>
    <s v="Second Class"/>
    <s v="MH-18025"/>
    <s v="Michelle Huthwaite"/>
    <x v="0"/>
    <s v="United States"/>
    <s v="Seattle"/>
    <x v="4"/>
    <n v="98115"/>
    <x v="1"/>
    <s v="FUR-BO-10002213"/>
    <x v="0"/>
    <x v="0"/>
    <s v="Sauder Forest Hills Library, Woodland Oak Finish"/>
    <n v="704.9"/>
    <n v="5"/>
    <n v="0"/>
    <n v="56.392000000000024"/>
    <n v="8.0000000000000004E-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n v="5.0000000000000001E-4"/>
  </r>
  <r>
    <n v="2811"/>
    <x v="1388"/>
    <x v="1"/>
    <x v="547"/>
    <d v="2012-11-18T00:00:00"/>
    <s v="Second Class"/>
    <s v="MP-18175"/>
    <s v="Mike Pelletier"/>
    <x v="2"/>
    <s v="United States"/>
    <s v="Milwaukee"/>
    <x v="6"/>
    <n v="53209"/>
    <x v="2"/>
    <s v="OFF-PA-10000157"/>
    <x v="1"/>
    <x v="10"/>
    <s v="Xerox 191"/>
    <n v="179.82"/>
    <n v="9"/>
    <n v="0"/>
    <n v="84.5154"/>
    <n v="4.7000000000000002E-3"/>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n v="4.1000000000000003E-3"/>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n v="1.6999999999999999E-3"/>
  </r>
  <r>
    <n v="2814"/>
    <x v="1388"/>
    <x v="1"/>
    <x v="547"/>
    <d v="2012-11-18T00:00:00"/>
    <s v="Second Class"/>
    <s v="MP-18175"/>
    <s v="Mike Pelletier"/>
    <x v="2"/>
    <s v="United States"/>
    <s v="Milwaukee"/>
    <x v="6"/>
    <n v="53209"/>
    <x v="2"/>
    <s v="TEC-AC-10004145"/>
    <x v="2"/>
    <x v="11"/>
    <s v="Logitech diNovo Edge Keyboard"/>
    <n v="999.96"/>
    <n v="4"/>
    <n v="0"/>
    <n v="229.99080000000004"/>
    <n v="2.3E-3"/>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n v="1.6999999999999999E-3"/>
  </r>
  <r>
    <n v="2816"/>
    <x v="1389"/>
    <x v="1"/>
    <x v="135"/>
    <d v="2012-09-08T00:00:00"/>
    <s v="Standard Class"/>
    <s v="DR-12940"/>
    <s v="Daniel Raglin"/>
    <x v="2"/>
    <s v="United States"/>
    <s v="Franklin"/>
    <x v="31"/>
    <n v="2038"/>
    <x v="3"/>
    <s v="OFF-BI-10001510"/>
    <x v="1"/>
    <x v="8"/>
    <s v="Deluxe Heavy-Duty Vinyl Round Ring Binder"/>
    <n v="114.60000000000001"/>
    <n v="5"/>
    <n v="0"/>
    <n v="51.57"/>
    <n v="4.4999999999999997E-3"/>
  </r>
  <r>
    <n v="2817"/>
    <x v="1389"/>
    <x v="1"/>
    <x v="135"/>
    <d v="2012-09-08T00:00:00"/>
    <s v="Standard Class"/>
    <s v="DR-12940"/>
    <s v="Daniel Raglin"/>
    <x v="2"/>
    <s v="United States"/>
    <s v="Franklin"/>
    <x v="31"/>
    <n v="2038"/>
    <x v="3"/>
    <s v="FUR-CH-10003817"/>
    <x v="0"/>
    <x v="1"/>
    <s v="Global Value Steno Chair, Gray"/>
    <n v="60.74"/>
    <n v="1"/>
    <n v="0"/>
    <n v="15.185000000000002"/>
    <n v="2.5000000000000001E-3"/>
  </r>
  <r>
    <n v="2818"/>
    <x v="1389"/>
    <x v="1"/>
    <x v="135"/>
    <d v="2012-09-08T00:00:00"/>
    <s v="Standard Class"/>
    <s v="DR-12940"/>
    <s v="Daniel Raglin"/>
    <x v="2"/>
    <s v="United States"/>
    <s v="Franklin"/>
    <x v="31"/>
    <n v="2038"/>
    <x v="3"/>
    <s v="FUR-FU-10000308"/>
    <x v="0"/>
    <x v="5"/>
    <s v="Deflect-o Glass Clear Studded Chair Mats"/>
    <n v="124.36"/>
    <n v="2"/>
    <n v="0"/>
    <n v="27.359200000000001"/>
    <n v="2.2000000000000001E-3"/>
  </r>
  <r>
    <n v="2819"/>
    <x v="1389"/>
    <x v="1"/>
    <x v="135"/>
    <d v="2012-09-08T00:00:00"/>
    <s v="Standard Class"/>
    <s v="DR-12940"/>
    <s v="Daniel Raglin"/>
    <x v="2"/>
    <s v="United States"/>
    <s v="Franklin"/>
    <x v="31"/>
    <n v="2038"/>
    <x v="3"/>
    <s v="OFF-ST-10003208"/>
    <x v="1"/>
    <x v="4"/>
    <s v="Adjustable Depth Letter/Legal Cart"/>
    <n v="1088.76"/>
    <n v="6"/>
    <n v="0"/>
    <n v="315.74039999999985"/>
    <n v="2.8999999999999998E-3"/>
  </r>
  <r>
    <n v="2820"/>
    <x v="1390"/>
    <x v="0"/>
    <x v="465"/>
    <d v="2013-05-09T00:00:00"/>
    <s v="First Class"/>
    <s v="DM-13015"/>
    <s v="Darrin Martin"/>
    <x v="0"/>
    <s v="United States"/>
    <s v="Encinitas"/>
    <x v="1"/>
    <n v="92024"/>
    <x v="1"/>
    <s v="OFF-BI-10003784"/>
    <x v="1"/>
    <x v="8"/>
    <s v="Computer Printout Index Tabs"/>
    <n v="6.7200000000000006"/>
    <n v="5"/>
    <n v="0.2"/>
    <n v="2.351999999999999"/>
    <n v="3.5000000000000001E-3"/>
  </r>
  <r>
    <n v="2821"/>
    <x v="1390"/>
    <x v="0"/>
    <x v="465"/>
    <d v="2013-05-09T00:00:00"/>
    <s v="First Class"/>
    <s v="DM-13015"/>
    <s v="Darrin Martin"/>
    <x v="0"/>
    <s v="United States"/>
    <s v="Encinitas"/>
    <x v="1"/>
    <n v="92024"/>
    <x v="1"/>
    <s v="FUR-TA-10003748"/>
    <x v="0"/>
    <x v="3"/>
    <s v="Bevis 36 x 72 Conference Tables"/>
    <n v="298.77600000000001"/>
    <n v="3"/>
    <n v="0.2"/>
    <n v="7.4693999999999932"/>
    <n v="2.5000000000000001E-4"/>
  </r>
  <r>
    <n v="2822"/>
    <x v="1391"/>
    <x v="3"/>
    <x v="413"/>
    <d v="2014-01-06T00:00:00"/>
    <s v="Standard Class"/>
    <s v="BD-11620"/>
    <s v="Brian DeCherney"/>
    <x v="0"/>
    <s v="United States"/>
    <s v="Anaheim"/>
    <x v="1"/>
    <n v="92804"/>
    <x v="1"/>
    <s v="TEC-PH-10002563"/>
    <x v="2"/>
    <x v="7"/>
    <s v="Adtran 1202752G1"/>
    <n v="302.37599999999998"/>
    <n v="3"/>
    <n v="0.2"/>
    <n v="22.678200000000018"/>
    <n v="7.5000000000000099E-4"/>
  </r>
  <r>
    <n v="2823"/>
    <x v="1392"/>
    <x v="3"/>
    <x v="65"/>
    <d v="2014-09-21T00:00:00"/>
    <s v="First Class"/>
    <s v="DC-12850"/>
    <s v="Dan Campbell"/>
    <x v="0"/>
    <s v="United States"/>
    <s v="Arlington"/>
    <x v="5"/>
    <n v="76017"/>
    <x v="2"/>
    <s v="OFF-AR-10000122"/>
    <x v="1"/>
    <x v="6"/>
    <s v="Newell 314"/>
    <n v="8.9280000000000008"/>
    <n v="2"/>
    <n v="0.2"/>
    <n v="0.55799999999999894"/>
    <n v="6.2499999999999904E-4"/>
  </r>
  <r>
    <n v="2824"/>
    <x v="1392"/>
    <x v="3"/>
    <x v="65"/>
    <d v="2014-09-21T00:00:00"/>
    <s v="First Class"/>
    <s v="DC-12850"/>
    <s v="Dan Campbell"/>
    <x v="0"/>
    <s v="United States"/>
    <s v="Arlington"/>
    <x v="5"/>
    <n v="76017"/>
    <x v="2"/>
    <s v="OFF-ST-10000352"/>
    <x v="1"/>
    <x v="4"/>
    <s v="Acco Perma 2700 Stacking Storage Drawers"/>
    <n v="47.584000000000003"/>
    <n v="2"/>
    <n v="0.2"/>
    <n v="-2.9739999999999966"/>
    <n v="-6.2499999999999904E-4"/>
  </r>
  <r>
    <n v="2825"/>
    <x v="1393"/>
    <x v="2"/>
    <x v="794"/>
    <d v="2011-09-30T00:00:00"/>
    <s v="Standard Class"/>
    <s v="MT-18070"/>
    <s v="Michelle Tran"/>
    <x v="2"/>
    <s v="United States"/>
    <s v="Houston"/>
    <x v="5"/>
    <n v="77041"/>
    <x v="2"/>
    <s v="OFF-PA-10003270"/>
    <x v="1"/>
    <x v="10"/>
    <s v="Xerox 1954"/>
    <n v="33.792000000000002"/>
    <n v="8"/>
    <n v="0.2"/>
    <n v="10.559999999999999"/>
    <n v="3.1250000000000002E-3"/>
  </r>
  <r>
    <n v="2826"/>
    <x v="1393"/>
    <x v="2"/>
    <x v="794"/>
    <d v="2011-09-30T00:00:00"/>
    <s v="Standard Class"/>
    <s v="MT-18070"/>
    <s v="Michelle Tran"/>
    <x v="2"/>
    <s v="United States"/>
    <s v="Houston"/>
    <x v="5"/>
    <n v="77041"/>
    <x v="2"/>
    <s v="FUR-BO-10003272"/>
    <x v="0"/>
    <x v="0"/>
    <s v="O'Sullivan Living Dimensions 5-Shelf Bookcases"/>
    <n v="300.53279999999995"/>
    <n v="2"/>
    <n v="0.32"/>
    <n v="-97.23120000000003"/>
    <n v="-3.2352941176470602E-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n v="-1.6E-2"/>
  </r>
  <r>
    <n v="2828"/>
    <x v="1393"/>
    <x v="2"/>
    <x v="794"/>
    <d v="2011-09-30T00:00:00"/>
    <s v="Standard Class"/>
    <s v="MT-18070"/>
    <s v="Michelle Tran"/>
    <x v="2"/>
    <s v="United States"/>
    <s v="Houston"/>
    <x v="5"/>
    <n v="77041"/>
    <x v="2"/>
    <s v="OFF-EN-10001509"/>
    <x v="1"/>
    <x v="12"/>
    <s v="Poly String Tie Envelopes"/>
    <n v="3.2640000000000002"/>
    <n v="2"/>
    <n v="0.2"/>
    <n v="1.1015999999999997"/>
    <n v="3.375E-3"/>
  </r>
  <r>
    <n v="2829"/>
    <x v="1394"/>
    <x v="0"/>
    <x v="131"/>
    <d v="2013-04-27T00:00:00"/>
    <s v="First Class"/>
    <s v="MJ-17740"/>
    <s v="Max Jones"/>
    <x v="0"/>
    <s v="United States"/>
    <s v="Lancaster"/>
    <x v="24"/>
    <n v="43130"/>
    <x v="3"/>
    <s v="OFF-PA-10002421"/>
    <x v="1"/>
    <x v="10"/>
    <s v="Embossed Ink Jet Note Cards"/>
    <n v="108.33600000000001"/>
    <n v="6"/>
    <n v="0.2"/>
    <n v="37.917599999999993"/>
    <n v="3.5000000000000001E-3"/>
  </r>
  <r>
    <n v="2830"/>
    <x v="1394"/>
    <x v="0"/>
    <x v="131"/>
    <d v="2013-04-27T00:00:00"/>
    <s v="First Class"/>
    <s v="MJ-17740"/>
    <s v="Max Jones"/>
    <x v="0"/>
    <s v="United States"/>
    <s v="Lancaster"/>
    <x v="24"/>
    <n v="43130"/>
    <x v="3"/>
    <s v="OFF-ST-10000760"/>
    <x v="1"/>
    <x v="4"/>
    <s v="Eldon Fold 'N Roll Cart System"/>
    <n v="55.92"/>
    <n v="5"/>
    <n v="0.2"/>
    <n v="6.2910000000000004"/>
    <n v="1.1249999999999999E-3"/>
  </r>
  <r>
    <n v="2831"/>
    <x v="1394"/>
    <x v="0"/>
    <x v="131"/>
    <d v="2013-04-27T00:00:00"/>
    <s v="First Class"/>
    <s v="MJ-17740"/>
    <s v="Max Jones"/>
    <x v="0"/>
    <s v="United States"/>
    <s v="Lancaster"/>
    <x v="24"/>
    <n v="43130"/>
    <x v="3"/>
    <s v="OFF-PA-10002923"/>
    <x v="1"/>
    <x v="10"/>
    <s v="Xerox 1942"/>
    <n v="78.304000000000002"/>
    <n v="2"/>
    <n v="0.2"/>
    <n v="29.363999999999997"/>
    <n v="3.7499999999999999E-3"/>
  </r>
  <r>
    <n v="2832"/>
    <x v="1395"/>
    <x v="2"/>
    <x v="301"/>
    <d v="2011-11-05T00:00:00"/>
    <s v="Standard Class"/>
    <s v="ND-18370"/>
    <s v="Natalie DeCherney"/>
    <x v="0"/>
    <s v="United States"/>
    <s v="Portland"/>
    <x v="21"/>
    <n v="97206"/>
    <x v="1"/>
    <s v="OFF-ST-10001128"/>
    <x v="1"/>
    <x v="4"/>
    <s v="Carina Mini System Audio Rack, Model AR050B"/>
    <n v="443.92"/>
    <n v="5"/>
    <n v="0.2"/>
    <n v="-94.33299999999997"/>
    <n v="-2.1250000000000002E-3"/>
  </r>
  <r>
    <n v="2833"/>
    <x v="1395"/>
    <x v="2"/>
    <x v="301"/>
    <d v="2011-11-05T00:00:00"/>
    <s v="Standard Class"/>
    <s v="ND-18370"/>
    <s v="Natalie DeCherney"/>
    <x v="0"/>
    <s v="United States"/>
    <s v="Portland"/>
    <x v="21"/>
    <n v="97206"/>
    <x v="1"/>
    <s v="TEC-PH-10000673"/>
    <x v="2"/>
    <x v="7"/>
    <s v="Plantronics Voyager Pro HD - Bluetooth Headset"/>
    <n v="155.976"/>
    <n v="3"/>
    <n v="0.2"/>
    <n v="54.5916"/>
    <n v="3.5000000000000001E-3"/>
  </r>
  <r>
    <n v="2834"/>
    <x v="1396"/>
    <x v="3"/>
    <x v="795"/>
    <d v="2014-02-01T00:00:00"/>
    <s v="Second Class"/>
    <s v="CA-11965"/>
    <s v="Carol Adams"/>
    <x v="1"/>
    <s v="United States"/>
    <s v="Hoover"/>
    <x v="19"/>
    <n v="35244"/>
    <x v="0"/>
    <s v="OFF-AR-10001547"/>
    <x v="1"/>
    <x v="6"/>
    <s v="Newell 311"/>
    <n v="15.469999999999999"/>
    <n v="7"/>
    <n v="0"/>
    <n v="4.1768999999999998"/>
    <n v="2.7000000000000001E-3"/>
  </r>
  <r>
    <n v="2835"/>
    <x v="1396"/>
    <x v="3"/>
    <x v="795"/>
    <d v="2014-02-01T00:00:00"/>
    <s v="Second Class"/>
    <s v="CA-11965"/>
    <s v="Carol Adams"/>
    <x v="1"/>
    <s v="United States"/>
    <s v="Hoover"/>
    <x v="19"/>
    <n v="35244"/>
    <x v="0"/>
    <s v="OFF-BI-10001890"/>
    <x v="1"/>
    <x v="8"/>
    <s v="Avery Poly Binder Pockets"/>
    <n v="7.16"/>
    <n v="2"/>
    <n v="0"/>
    <n v="3.4367999999999999"/>
    <n v="4.7999999999999996E-3"/>
  </r>
  <r>
    <n v="2836"/>
    <x v="1397"/>
    <x v="3"/>
    <x v="343"/>
    <d v="2014-11-17T00:00:00"/>
    <s v="Standard Class"/>
    <s v="GA-14725"/>
    <s v="Guy Armstrong"/>
    <x v="0"/>
    <s v="United States"/>
    <s v="Los Angeles"/>
    <x v="1"/>
    <n v="90036"/>
    <x v="1"/>
    <s v="OFF-AP-10003971"/>
    <x v="1"/>
    <x v="9"/>
    <s v="Belkin 6 Outlet Metallic Surge Strip"/>
    <n v="10.89"/>
    <n v="1"/>
    <n v="0"/>
    <n v="2.8314000000000004"/>
    <n v="2.5999999999999999E-3"/>
  </r>
  <r>
    <n v="2837"/>
    <x v="1397"/>
    <x v="3"/>
    <x v="343"/>
    <d v="2014-11-17T00:00:00"/>
    <s v="Standard Class"/>
    <s v="GA-14725"/>
    <s v="Guy Armstrong"/>
    <x v="0"/>
    <s v="United States"/>
    <s v="Los Angeles"/>
    <x v="1"/>
    <n v="90036"/>
    <x v="1"/>
    <s v="OFF-PA-10000520"/>
    <x v="1"/>
    <x v="10"/>
    <s v="Xerox 201"/>
    <n v="19.440000000000001"/>
    <n v="3"/>
    <n v="0"/>
    <n v="9.3312000000000008"/>
    <n v="4.7999999999999996E-3"/>
  </r>
  <r>
    <n v="2838"/>
    <x v="1397"/>
    <x v="3"/>
    <x v="343"/>
    <d v="2014-11-17T00:00:00"/>
    <s v="Standard Class"/>
    <s v="GA-14725"/>
    <s v="Guy Armstrong"/>
    <x v="0"/>
    <s v="United States"/>
    <s v="Los Angeles"/>
    <x v="1"/>
    <n v="90036"/>
    <x v="1"/>
    <s v="OFF-BI-10000977"/>
    <x v="1"/>
    <x v="8"/>
    <s v="Ibico Plastic Spiral Binding Combs"/>
    <n v="121.6"/>
    <n v="5"/>
    <n v="0.2"/>
    <n v="39.519999999999989"/>
    <n v="3.2499999999999999E-3"/>
  </r>
  <r>
    <n v="2839"/>
    <x v="1398"/>
    <x v="0"/>
    <x v="632"/>
    <d v="2013-06-13T00:00:00"/>
    <s v="First Class"/>
    <s v="TC-21295"/>
    <s v="Toby Carlisle"/>
    <x v="0"/>
    <s v="United States"/>
    <s v="Tallahassee"/>
    <x v="2"/>
    <n v="32303"/>
    <x v="0"/>
    <s v="TEC-MA-10002178"/>
    <x v="2"/>
    <x v="15"/>
    <s v="Cisco CP-7937G Unified IP Conference Station Phone"/>
    <n v="695.7"/>
    <n v="2"/>
    <n v="0.5"/>
    <n v="-27.827999999999975"/>
    <n v="-4.0000000000000002E-4"/>
  </r>
  <r>
    <n v="2840"/>
    <x v="1399"/>
    <x v="1"/>
    <x v="37"/>
    <d v="2012-09-08T00:00:00"/>
    <s v="Second Class"/>
    <s v="JB-15400"/>
    <s v="Jennifer Braxton"/>
    <x v="1"/>
    <s v="United States"/>
    <s v="New York City"/>
    <x v="15"/>
    <n v="10009"/>
    <x v="3"/>
    <s v="OFF-ST-10001526"/>
    <x v="1"/>
    <x v="4"/>
    <s v="Iceberg Mobile Mega Data/Printer Cart "/>
    <n v="120.33"/>
    <n v="1"/>
    <n v="0"/>
    <n v="31.285799999999995"/>
    <n v="2.5999999999999999E-3"/>
  </r>
  <r>
    <n v="2841"/>
    <x v="1400"/>
    <x v="2"/>
    <x v="619"/>
    <d v="2011-03-19T00:00:00"/>
    <s v="Standard Class"/>
    <s v="CK-12325"/>
    <s v="Christine Kargatis"/>
    <x v="2"/>
    <s v="United States"/>
    <s v="Chesapeake"/>
    <x v="17"/>
    <n v="23320"/>
    <x v="0"/>
    <s v="FUR-CH-10003379"/>
    <x v="0"/>
    <x v="1"/>
    <s v="Global Commerce Series High-Back Swivel/Tilt Chairs"/>
    <n v="1139.92"/>
    <n v="4"/>
    <n v="0"/>
    <n v="284.98"/>
    <n v="2.5000000000000001E-3"/>
  </r>
  <r>
    <n v="2842"/>
    <x v="1401"/>
    <x v="3"/>
    <x v="515"/>
    <d v="2014-09-05T00:00:00"/>
    <s v="Second Class"/>
    <s v="RL-19615"/>
    <s v="Rob Lucas"/>
    <x v="0"/>
    <s v="United States"/>
    <s v="Fayetteville"/>
    <x v="3"/>
    <n v="28314"/>
    <x v="0"/>
    <s v="OFF-PA-10000100"/>
    <x v="1"/>
    <x v="10"/>
    <s v="Xerox 1945"/>
    <n v="229.54400000000001"/>
    <n v="7"/>
    <n v="0.2"/>
    <n v="83.209699999999998"/>
    <n v="3.6250000000000002E-3"/>
  </r>
  <r>
    <n v="2843"/>
    <x v="1402"/>
    <x v="3"/>
    <x v="721"/>
    <d v="2014-03-28T00:00:00"/>
    <s v="Standard Class"/>
    <s v="AC-10660"/>
    <s v="Anna Chung"/>
    <x v="0"/>
    <s v="United States"/>
    <s v="Huntsville"/>
    <x v="5"/>
    <n v="77340"/>
    <x v="2"/>
    <s v="OFF-ST-10001809"/>
    <x v="1"/>
    <x v="4"/>
    <s v="Fellowes Officeware Wire Shelving"/>
    <n v="143.72800000000001"/>
    <n v="2"/>
    <n v="0.2"/>
    <n v="-32.338800000000006"/>
    <n v="-2.2499999999999998E-3"/>
  </r>
  <r>
    <n v="2844"/>
    <x v="1403"/>
    <x v="3"/>
    <x v="796"/>
    <d v="2014-05-23T00:00:00"/>
    <s v="Standard Class"/>
    <s v="BH-11710"/>
    <s v="Brosina Hoffman"/>
    <x v="0"/>
    <s v="United States"/>
    <s v="Philadelphia"/>
    <x v="9"/>
    <n v="19140"/>
    <x v="3"/>
    <s v="TEC-AC-10000387"/>
    <x v="2"/>
    <x v="11"/>
    <s v="KeyTronic KT800P2 - Keyboard - Black"/>
    <n v="36.048000000000002"/>
    <n v="3"/>
    <n v="0.2"/>
    <n v="-0.90120000000000111"/>
    <n v="-2.5000000000000001E-4"/>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n v="-1.4285714285714401E-4"/>
  </r>
  <r>
    <n v="2846"/>
    <x v="1405"/>
    <x v="3"/>
    <x v="701"/>
    <d v="2014-11-21T00:00:00"/>
    <s v="First Class"/>
    <s v="XP-21865"/>
    <s v="Xylona Preis"/>
    <x v="0"/>
    <s v="United States"/>
    <s v="Everett"/>
    <x v="31"/>
    <n v="2149"/>
    <x v="3"/>
    <s v="OFF-AR-10001958"/>
    <x v="1"/>
    <x v="6"/>
    <s v="Stanley Bostitch Contemporary Electric Pencil Sharpeners"/>
    <n v="50.94"/>
    <n v="3"/>
    <n v="0"/>
    <n v="14.263200000000001"/>
    <n v="2.8E-3"/>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n v="-1.4999999999999999E-2"/>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n v="2.8E-3"/>
  </r>
  <r>
    <n v="2849"/>
    <x v="1407"/>
    <x v="3"/>
    <x v="798"/>
    <d v="2014-04-16T00:00:00"/>
    <s v="Standard Class"/>
    <s v="DM-13345"/>
    <s v="Denise Monton"/>
    <x v="1"/>
    <s v="United States"/>
    <s v="Roswell"/>
    <x v="32"/>
    <n v="30076"/>
    <x v="0"/>
    <s v="OFF-BI-10001359"/>
    <x v="1"/>
    <x v="8"/>
    <s v="GBC DocuBind TL300 Electric Binding System"/>
    <n v="2690.9700000000003"/>
    <n v="3"/>
    <n v="0"/>
    <n v="1264.7558999999999"/>
    <n v="4.7000000000000002E-3"/>
  </r>
  <r>
    <n v="2850"/>
    <x v="1408"/>
    <x v="0"/>
    <x v="85"/>
    <d v="2013-12-04T00:00:00"/>
    <s v="Standard Class"/>
    <s v="AJ-10780"/>
    <s v="Anthony Jacobs"/>
    <x v="1"/>
    <s v="United States"/>
    <s v="Palm Coast"/>
    <x v="2"/>
    <n v="32137"/>
    <x v="0"/>
    <s v="OFF-BI-10002976"/>
    <x v="1"/>
    <x v="8"/>
    <s v="ACCOHIDE Binder by Acco"/>
    <n v="7.4340000000000011"/>
    <n v="6"/>
    <n v="0.7"/>
    <n v="-5.6993999999999971"/>
    <n v="-7.6666666666666602E-3"/>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n v="-2E-3"/>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n v="4.7000000000000002E-3"/>
  </r>
  <r>
    <n v="2853"/>
    <x v="1411"/>
    <x v="0"/>
    <x v="690"/>
    <d v="2013-03-22T00:00:00"/>
    <s v="Second Class"/>
    <s v="SV-20935"/>
    <s v="Susan Vittorini"/>
    <x v="0"/>
    <s v="United States"/>
    <s v="Oceanside"/>
    <x v="15"/>
    <n v="11572"/>
    <x v="3"/>
    <s v="FUR-FU-10000409"/>
    <x v="0"/>
    <x v="5"/>
    <s v="GE 4 Foot Flourescent Tube, 40 Watt"/>
    <n v="14.98"/>
    <n v="1"/>
    <n v="0"/>
    <n v="6.8908000000000005"/>
    <n v="4.5999999999999999E-3"/>
  </r>
  <r>
    <n v="2854"/>
    <x v="1411"/>
    <x v="0"/>
    <x v="690"/>
    <d v="2013-03-22T00:00:00"/>
    <s v="Second Class"/>
    <s v="SV-20935"/>
    <s v="Susan Vittorini"/>
    <x v="0"/>
    <s v="United States"/>
    <s v="Oceanside"/>
    <x v="15"/>
    <n v="11572"/>
    <x v="3"/>
    <s v="FUR-FU-10000221"/>
    <x v="0"/>
    <x v="5"/>
    <s v="Master Caster Door Stop, Brown"/>
    <n v="20.32"/>
    <n v="4"/>
    <n v="0"/>
    <n v="6.9087999999999994"/>
    <n v="3.3999999999999998E-3"/>
  </r>
  <r>
    <n v="2855"/>
    <x v="1412"/>
    <x v="3"/>
    <x v="648"/>
    <d v="2014-08-21T00:00:00"/>
    <s v="Same Day"/>
    <s v="EM-13810"/>
    <s v="Eleni McCrary"/>
    <x v="1"/>
    <s v="United States"/>
    <s v="Franklin"/>
    <x v="31"/>
    <n v="2038"/>
    <x v="3"/>
    <s v="OFF-ST-10000344"/>
    <x v="1"/>
    <x v="4"/>
    <s v="Neat Ideas Personal Hanging Folder Files, Black"/>
    <n v="40.29"/>
    <n v="3"/>
    <n v="0"/>
    <n v="10.475399999999999"/>
    <n v="2.5999999999999999E-3"/>
  </r>
  <r>
    <n v="2856"/>
    <x v="1413"/>
    <x v="3"/>
    <x v="800"/>
    <d v="2014-08-01T00:00:00"/>
    <s v="Standard Class"/>
    <s v="RB-19360"/>
    <s v="Raymond Buch"/>
    <x v="0"/>
    <s v="United States"/>
    <s v="Sioux Falls"/>
    <x v="44"/>
    <n v="57103"/>
    <x v="2"/>
    <s v="OFF-LA-10003663"/>
    <x v="1"/>
    <x v="2"/>
    <s v="Avery 498"/>
    <n v="20.23"/>
    <n v="7"/>
    <n v="0"/>
    <n v="9.5081000000000007"/>
    <n v="4.7000000000000002E-3"/>
  </r>
  <r>
    <n v="2857"/>
    <x v="1414"/>
    <x v="0"/>
    <x v="370"/>
    <d v="2013-08-30T00:00:00"/>
    <s v="First Class"/>
    <s v="DJ-13510"/>
    <s v="Don Jones"/>
    <x v="1"/>
    <s v="United States"/>
    <s v="San Diego"/>
    <x v="1"/>
    <n v="92037"/>
    <x v="1"/>
    <s v="FUR-CH-10001215"/>
    <x v="0"/>
    <x v="1"/>
    <s v="Global Troy Executive Leather Low-Back Tilter"/>
    <n v="1603.1360000000002"/>
    <n v="4"/>
    <n v="0.2"/>
    <n v="100.19599999999997"/>
    <n v="6.2500000000000001E-4"/>
  </r>
  <r>
    <n v="2858"/>
    <x v="1415"/>
    <x v="0"/>
    <x v="243"/>
    <d v="2013-08-18T00:00:00"/>
    <s v="Second Class"/>
    <s v="CC-12370"/>
    <s v="Christopher Conant"/>
    <x v="0"/>
    <s v="United States"/>
    <s v="Fayetteville"/>
    <x v="3"/>
    <n v="28314"/>
    <x v="0"/>
    <s v="FUR-CH-10000988"/>
    <x v="0"/>
    <x v="1"/>
    <s v="Hon Olson Stacker Stools"/>
    <n v="225.29600000000002"/>
    <n v="2"/>
    <n v="0.2"/>
    <n v="22.529599999999995"/>
    <n v="1E-3"/>
  </r>
  <r>
    <n v="2859"/>
    <x v="1416"/>
    <x v="3"/>
    <x v="240"/>
    <d v="2014-05-24T00:00:00"/>
    <s v="Standard Class"/>
    <s v="SC-20380"/>
    <s v="Shahid Collister"/>
    <x v="0"/>
    <s v="United States"/>
    <s v="Atlanta"/>
    <x v="32"/>
    <n v="30318"/>
    <x v="0"/>
    <s v="TEC-AC-10003441"/>
    <x v="2"/>
    <x v="11"/>
    <s v="Kingston Digital DataTraveler 32GB USB 2.0"/>
    <n v="67.8"/>
    <n v="4"/>
    <n v="0"/>
    <n v="4.0679999999999978"/>
    <n v="5.9999999999999995E-4"/>
  </r>
  <r>
    <n v="2860"/>
    <x v="1416"/>
    <x v="3"/>
    <x v="240"/>
    <d v="2014-05-24T00:00:00"/>
    <s v="Standard Class"/>
    <s v="SC-20380"/>
    <s v="Shahid Collister"/>
    <x v="0"/>
    <s v="United States"/>
    <s v="Atlanta"/>
    <x v="32"/>
    <n v="30318"/>
    <x v="0"/>
    <s v="TEC-PH-10004389"/>
    <x v="2"/>
    <x v="7"/>
    <s v="Nokia Lumia 925"/>
    <n v="377.96999999999997"/>
    <n v="3"/>
    <n v="0"/>
    <n v="98.272200000000012"/>
    <n v="2.5999999999999999E-3"/>
  </r>
  <r>
    <n v="2861"/>
    <x v="1416"/>
    <x v="3"/>
    <x v="240"/>
    <d v="2014-05-24T00:00:00"/>
    <s v="Standard Class"/>
    <s v="SC-20380"/>
    <s v="Shahid Collister"/>
    <x v="0"/>
    <s v="United States"/>
    <s v="Atlanta"/>
    <x v="32"/>
    <n v="30318"/>
    <x v="0"/>
    <s v="FUR-BO-10004695"/>
    <x v="0"/>
    <x v="0"/>
    <s v="O'Sullivan 2-Door Barrister Bookcase in Odessa Pine"/>
    <n v="1628.82"/>
    <n v="9"/>
    <n v="0"/>
    <n v="374.62859999999989"/>
    <n v="2.3E-3"/>
  </r>
  <r>
    <n v="2862"/>
    <x v="1416"/>
    <x v="3"/>
    <x v="240"/>
    <d v="2014-05-24T00:00:00"/>
    <s v="Standard Class"/>
    <s v="SC-20380"/>
    <s v="Shahid Collister"/>
    <x v="0"/>
    <s v="United States"/>
    <s v="Atlanta"/>
    <x v="32"/>
    <n v="30318"/>
    <x v="0"/>
    <s v="OFF-PA-10000100"/>
    <x v="1"/>
    <x v="10"/>
    <s v="Xerox 1945"/>
    <n v="286.93"/>
    <n v="7"/>
    <n v="0"/>
    <n v="140.59569999999999"/>
    <n v="4.8999999999999998E-3"/>
  </r>
  <r>
    <n v="2863"/>
    <x v="1417"/>
    <x v="3"/>
    <x v="801"/>
    <d v="2014-08-18T00:00:00"/>
    <s v="Standard Class"/>
    <s v="RH-19495"/>
    <s v="Rick Hansen"/>
    <x v="0"/>
    <s v="United States"/>
    <s v="Orlando"/>
    <x v="2"/>
    <n v="32839"/>
    <x v="0"/>
    <s v="OFF-PA-10000223"/>
    <x v="1"/>
    <x v="10"/>
    <s v="Xerox 2000"/>
    <n v="20.736000000000004"/>
    <n v="4"/>
    <n v="0.2"/>
    <n v="7.2576000000000001"/>
    <n v="3.5000000000000001E-3"/>
  </r>
  <r>
    <n v="2864"/>
    <x v="1418"/>
    <x v="3"/>
    <x v="802"/>
    <d v="2014-08-14T00:00:00"/>
    <s v="Same Day"/>
    <s v="JK-15370"/>
    <s v="Jay Kimmel"/>
    <x v="0"/>
    <s v="United States"/>
    <s v="San Francisco"/>
    <x v="1"/>
    <n v="94122"/>
    <x v="1"/>
    <s v="OFF-ST-10001325"/>
    <x v="1"/>
    <x v="4"/>
    <s v="Sterilite Officeware Hinged File Box"/>
    <n v="31.44"/>
    <n v="3"/>
    <n v="0"/>
    <n v="8.4888000000000012"/>
    <n v="2.7000000000000001E-3"/>
  </r>
  <r>
    <n v="2865"/>
    <x v="1418"/>
    <x v="3"/>
    <x v="802"/>
    <d v="2014-08-14T00:00:00"/>
    <s v="Same Day"/>
    <s v="JK-15370"/>
    <s v="Jay Kimmel"/>
    <x v="0"/>
    <s v="United States"/>
    <s v="San Francisco"/>
    <x v="1"/>
    <n v="94122"/>
    <x v="1"/>
    <s v="OFF-AP-10004249"/>
    <x v="1"/>
    <x v="9"/>
    <s v="Staples"/>
    <n v="83.79"/>
    <n v="7"/>
    <n v="0"/>
    <n v="22.623299999999997"/>
    <n v="2.7000000000000001E-3"/>
  </r>
  <r>
    <n v="2866"/>
    <x v="1418"/>
    <x v="3"/>
    <x v="802"/>
    <d v="2014-08-14T00:00:00"/>
    <s v="Same Day"/>
    <s v="JK-15370"/>
    <s v="Jay Kimmel"/>
    <x v="0"/>
    <s v="United States"/>
    <s v="San Francisco"/>
    <x v="1"/>
    <n v="94122"/>
    <x v="1"/>
    <s v="OFF-AR-10000588"/>
    <x v="1"/>
    <x v="6"/>
    <s v="Newell 345"/>
    <n v="59.519999999999996"/>
    <n v="3"/>
    <n v="0"/>
    <n v="15.475200000000001"/>
    <n v="2.5999999999999999E-3"/>
  </r>
  <r>
    <n v="2867"/>
    <x v="1418"/>
    <x v="3"/>
    <x v="802"/>
    <d v="2014-08-14T00:00:00"/>
    <s v="Same Day"/>
    <s v="JK-15370"/>
    <s v="Jay Kimmel"/>
    <x v="0"/>
    <s v="United States"/>
    <s v="San Francisco"/>
    <x v="1"/>
    <n v="94122"/>
    <x v="1"/>
    <s v="OFF-SU-10000946"/>
    <x v="1"/>
    <x v="14"/>
    <s v="Staples"/>
    <n v="31.92"/>
    <n v="4"/>
    <n v="0"/>
    <n v="9.2567999999999984"/>
    <n v="2.8999999999999998E-3"/>
  </r>
  <r>
    <n v="2868"/>
    <x v="1419"/>
    <x v="0"/>
    <x v="338"/>
    <d v="2013-11-13T00:00:00"/>
    <s v="Second Class"/>
    <s v="AF-10885"/>
    <s v="Art Foster"/>
    <x v="0"/>
    <s v="United States"/>
    <s v="Toledo"/>
    <x v="24"/>
    <n v="43615"/>
    <x v="3"/>
    <s v="OFF-SU-10001225"/>
    <x v="1"/>
    <x v="14"/>
    <s v="Staples"/>
    <n v="14.720000000000002"/>
    <n v="5"/>
    <n v="0.2"/>
    <n v="-3.3120000000000012"/>
    <n v="-2.2499999999999998E-3"/>
  </r>
  <r>
    <n v="2869"/>
    <x v="1419"/>
    <x v="0"/>
    <x v="338"/>
    <d v="2013-11-13T00:00:00"/>
    <s v="Second Class"/>
    <s v="AF-10885"/>
    <s v="Art Foster"/>
    <x v="0"/>
    <s v="United States"/>
    <s v="Toledo"/>
    <x v="24"/>
    <n v="43615"/>
    <x v="3"/>
    <s v="OFF-ST-10001558"/>
    <x v="1"/>
    <x v="4"/>
    <s v="Acco Perma 4000 Stacking Storage Drawers"/>
    <n v="38.975999999999999"/>
    <n v="3"/>
    <n v="0.2"/>
    <n v="-2.4359999999999999"/>
    <n v="-6.2500000000000001E-4"/>
  </r>
  <r>
    <n v="2870"/>
    <x v="1420"/>
    <x v="3"/>
    <x v="492"/>
    <d v="2014-06-20T00:00:00"/>
    <s v="Standard Class"/>
    <s v="LC-16885"/>
    <s v="Lena Creighton"/>
    <x v="0"/>
    <s v="United States"/>
    <s v="Saint Petersburg"/>
    <x v="2"/>
    <n v="33710"/>
    <x v="0"/>
    <s v="FUR-FU-10001546"/>
    <x v="0"/>
    <x v="5"/>
    <s v="Dana Swing-Arm Lamps"/>
    <n v="17.088000000000001"/>
    <n v="2"/>
    <n v="0.2"/>
    <n v="1.0679999999999996"/>
    <n v="6.2500000000000001E-4"/>
  </r>
  <r>
    <n v="2871"/>
    <x v="1421"/>
    <x v="2"/>
    <x v="579"/>
    <d v="2011-03-26T00:00:00"/>
    <s v="Standard Class"/>
    <s v="BF-11275"/>
    <s v="Beth Fritzler"/>
    <x v="1"/>
    <s v="United States"/>
    <s v="Tucson"/>
    <x v="16"/>
    <n v="85705"/>
    <x v="1"/>
    <s v="OFF-PA-10002581"/>
    <x v="1"/>
    <x v="10"/>
    <s v="Xerox 1951"/>
    <n v="74.352000000000004"/>
    <n v="3"/>
    <n v="0.2"/>
    <n v="23.234999999999992"/>
    <n v="3.1250000000000002E-3"/>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n v="-1.1249999999999999E-3"/>
  </r>
  <r>
    <n v="2873"/>
    <x v="1422"/>
    <x v="3"/>
    <x v="140"/>
    <d v="2014-06-21T00:00:00"/>
    <s v="Standard Class"/>
    <s v="SC-20800"/>
    <s v="Stuart Calhoun"/>
    <x v="0"/>
    <s v="United States"/>
    <s v="Los Angeles"/>
    <x v="1"/>
    <n v="90036"/>
    <x v="1"/>
    <s v="OFF-AR-10002399"/>
    <x v="1"/>
    <x v="6"/>
    <s v="Dixon Prang Watercolor Pencils, 10-Color Set with Brush"/>
    <n v="4.26"/>
    <n v="1"/>
    <n v="0"/>
    <n v="1.7465999999999999"/>
    <n v="4.1000000000000003E-3"/>
  </r>
  <r>
    <n v="2874"/>
    <x v="1423"/>
    <x v="3"/>
    <x v="673"/>
    <d v="2014-11-23T00:00:00"/>
    <s v="Standard Class"/>
    <s v="SW-20275"/>
    <s v="Scott Williamson"/>
    <x v="0"/>
    <s v="United States"/>
    <s v="San Diego"/>
    <x v="1"/>
    <n v="92105"/>
    <x v="1"/>
    <s v="OFF-ST-10001963"/>
    <x v="1"/>
    <x v="4"/>
    <s v="Tennsco Regal Shelving Units"/>
    <n v="811.28"/>
    <n v="8"/>
    <n v="0"/>
    <n v="24.338399999999979"/>
    <n v="2.9999999999999997E-4"/>
  </r>
  <r>
    <n v="2875"/>
    <x v="1424"/>
    <x v="3"/>
    <x v="614"/>
    <d v="2015-01-01T00:00:00"/>
    <s v="First Class"/>
    <s v="MC-17845"/>
    <s v="Michael Chen"/>
    <x v="0"/>
    <s v="United States"/>
    <s v="New York City"/>
    <x v="15"/>
    <n v="10035"/>
    <x v="3"/>
    <s v="OFF-FA-10002988"/>
    <x v="1"/>
    <x v="13"/>
    <s v="Ideal Clamps"/>
    <n v="6.0299999999999994"/>
    <n v="3"/>
    <n v="0"/>
    <n v="2.9546999999999999"/>
    <n v="4.8999999999999998E-3"/>
  </r>
  <r>
    <n v="2876"/>
    <x v="1425"/>
    <x v="0"/>
    <x v="803"/>
    <d v="2013-01-23T00:00:00"/>
    <s v="Second Class"/>
    <s v="TD-20995"/>
    <s v="Tamara Dahlen"/>
    <x v="0"/>
    <s v="United States"/>
    <s v="San Diego"/>
    <x v="1"/>
    <n v="92037"/>
    <x v="1"/>
    <s v="FUR-CH-10004289"/>
    <x v="0"/>
    <x v="1"/>
    <s v="Global Super Steno Chair"/>
    <n v="153.56800000000001"/>
    <n v="2"/>
    <n v="0.2"/>
    <n v="-5.758800000000015"/>
    <n v="-3.7500000000000098E-4"/>
  </r>
  <r>
    <n v="2877"/>
    <x v="1425"/>
    <x v="0"/>
    <x v="803"/>
    <d v="2013-01-23T00:00:00"/>
    <s v="Second Class"/>
    <s v="TD-20995"/>
    <s v="Tamara Dahlen"/>
    <x v="0"/>
    <s v="United States"/>
    <s v="San Diego"/>
    <x v="1"/>
    <n v="92037"/>
    <x v="1"/>
    <s v="FUR-CH-10000785"/>
    <x v="0"/>
    <x v="1"/>
    <s v="Global Ergonomic Managers Chair"/>
    <n v="1013.4879999999999"/>
    <n v="7"/>
    <n v="0.2"/>
    <n v="76.011600000000016"/>
    <n v="7.5000000000000002E-4"/>
  </r>
  <r>
    <n v="2878"/>
    <x v="1426"/>
    <x v="0"/>
    <x v="804"/>
    <d v="2013-01-19T00:00:00"/>
    <s v="Standard Class"/>
    <s v="Dp-13240"/>
    <s v="Dean percer"/>
    <x v="2"/>
    <s v="United States"/>
    <s v="Westfield"/>
    <x v="30"/>
    <n v="7090"/>
    <x v="3"/>
    <s v="OFF-EN-10003040"/>
    <x v="1"/>
    <x v="12"/>
    <s v="Quality Park Security Envelopes"/>
    <n v="52.34"/>
    <n v="2"/>
    <n v="0"/>
    <n v="24.599800000000002"/>
    <n v="4.7000000000000002E-3"/>
  </r>
  <r>
    <n v="2879"/>
    <x v="1426"/>
    <x v="0"/>
    <x v="804"/>
    <d v="2013-01-19T00:00:00"/>
    <s v="Standard Class"/>
    <s v="Dp-13240"/>
    <s v="Dean percer"/>
    <x v="2"/>
    <s v="United States"/>
    <s v="Westfield"/>
    <x v="30"/>
    <n v="7090"/>
    <x v="3"/>
    <s v="OFF-AR-10001573"/>
    <x v="1"/>
    <x v="6"/>
    <s v="American Pencil"/>
    <n v="4.66"/>
    <n v="2"/>
    <n v="0"/>
    <n v="1.3513999999999995"/>
    <n v="2.8999999999999998E-3"/>
  </r>
  <r>
    <n v="2880"/>
    <x v="1426"/>
    <x v="0"/>
    <x v="804"/>
    <d v="2013-01-19T00:00:00"/>
    <s v="Standard Class"/>
    <s v="Dp-13240"/>
    <s v="Dean percer"/>
    <x v="2"/>
    <s v="United States"/>
    <s v="Westfield"/>
    <x v="30"/>
    <n v="7090"/>
    <x v="3"/>
    <s v="TEC-AC-10000844"/>
    <x v="2"/>
    <x v="11"/>
    <s v="Logitech Gaming G510s - Keyboard"/>
    <n v="254.96999999999997"/>
    <n v="3"/>
    <n v="0"/>
    <n v="91.789199999999994"/>
    <n v="3.5999999999999999E-3"/>
  </r>
  <r>
    <n v="2881"/>
    <x v="1427"/>
    <x v="0"/>
    <x v="251"/>
    <d v="2013-09-24T00:00:00"/>
    <s v="Second Class"/>
    <s v="SD-20485"/>
    <s v="Shirley Daniels"/>
    <x v="2"/>
    <s v="United States"/>
    <s v="Orange"/>
    <x v="30"/>
    <n v="7050"/>
    <x v="3"/>
    <s v="OFF-BI-10000756"/>
    <x v="1"/>
    <x v="8"/>
    <s v="Storex DuraTech Recycled Plastic Frosted Binders"/>
    <n v="25.44"/>
    <n v="6"/>
    <n v="0"/>
    <n v="12.72"/>
    <n v="5.0000000000000001E-3"/>
  </r>
  <r>
    <n v="2882"/>
    <x v="1427"/>
    <x v="0"/>
    <x v="251"/>
    <d v="2013-09-24T00:00:00"/>
    <s v="Second Class"/>
    <s v="SD-20485"/>
    <s v="Shirley Daniels"/>
    <x v="2"/>
    <s v="United States"/>
    <s v="Orange"/>
    <x v="30"/>
    <n v="7050"/>
    <x v="3"/>
    <s v="OFF-SU-10000381"/>
    <x v="1"/>
    <x v="14"/>
    <s v="Acme Forged Steel Scissors with Black Enamel Handles"/>
    <n v="27.93"/>
    <n v="3"/>
    <n v="0"/>
    <n v="8.0996999999999986"/>
    <n v="2.8999999999999998E-3"/>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n v="-1.55E-2"/>
  </r>
  <r>
    <n v="2884"/>
    <x v="1429"/>
    <x v="0"/>
    <x v="583"/>
    <d v="2013-11-17T00:00:00"/>
    <s v="Second Class"/>
    <s v="BK-11260"/>
    <s v="Berenike Kampe"/>
    <x v="0"/>
    <s v="United States"/>
    <s v="San Francisco"/>
    <x v="1"/>
    <n v="94110"/>
    <x v="1"/>
    <s v="FUR-FU-10001852"/>
    <x v="0"/>
    <x v="5"/>
    <s v="Eldon Regeneration Recycled Desk Accessories, Smoke"/>
    <n v="6.96"/>
    <n v="4"/>
    <n v="0"/>
    <n v="2.2271999999999998"/>
    <n v="3.2000000000000002E-3"/>
  </r>
  <r>
    <n v="2885"/>
    <x v="1430"/>
    <x v="0"/>
    <x v="806"/>
    <d v="2013-02-03T00:00:00"/>
    <s v="Standard Class"/>
    <s v="JF-15490"/>
    <s v="Jeremy Farry"/>
    <x v="0"/>
    <s v="United States"/>
    <s v="San Francisco"/>
    <x v="1"/>
    <n v="94122"/>
    <x v="1"/>
    <s v="OFF-BI-10000014"/>
    <x v="1"/>
    <x v="8"/>
    <s v="Heavy-Duty E-Z-D Binders"/>
    <n v="17.456"/>
    <n v="2"/>
    <n v="0.2"/>
    <n v="5.8914"/>
    <n v="3.375E-3"/>
  </r>
  <r>
    <n v="2886"/>
    <x v="1431"/>
    <x v="0"/>
    <x v="807"/>
    <d v="2013-10-23T00:00:00"/>
    <s v="Standard Class"/>
    <s v="EP-13915"/>
    <s v="Emily Phan"/>
    <x v="0"/>
    <s v="United States"/>
    <s v="Tempe"/>
    <x v="16"/>
    <n v="85281"/>
    <x v="1"/>
    <s v="FUR-CH-10003396"/>
    <x v="0"/>
    <x v="1"/>
    <s v="Global Deluxe Steno Chair"/>
    <n v="307.92"/>
    <n v="5"/>
    <n v="0.2"/>
    <n v="-34.64100000000002"/>
    <n v="-1.1249999999999999E-3"/>
  </r>
  <r>
    <n v="2887"/>
    <x v="1432"/>
    <x v="3"/>
    <x v="404"/>
    <d v="2014-12-20T00:00:00"/>
    <s v="First Class"/>
    <s v="EP-13915"/>
    <s v="Emily Phan"/>
    <x v="0"/>
    <s v="United States"/>
    <s v="Los Angeles"/>
    <x v="1"/>
    <n v="90008"/>
    <x v="1"/>
    <s v="OFF-AR-10003811"/>
    <x v="1"/>
    <x v="6"/>
    <s v="Newell 327"/>
    <n v="6.63"/>
    <n v="3"/>
    <n v="0"/>
    <n v="1.7901"/>
    <n v="2.7000000000000001E-3"/>
  </r>
  <r>
    <n v="2888"/>
    <x v="1432"/>
    <x v="3"/>
    <x v="404"/>
    <d v="2014-12-20T00:00:00"/>
    <s v="First Class"/>
    <s v="EP-13915"/>
    <s v="Emily Phan"/>
    <x v="0"/>
    <s v="United States"/>
    <s v="Los Angeles"/>
    <x v="1"/>
    <n v="90008"/>
    <x v="1"/>
    <s v="OFF-PA-10003172"/>
    <x v="1"/>
    <x v="10"/>
    <s v="Xerox 1996"/>
    <n v="12.96"/>
    <n v="2"/>
    <n v="0"/>
    <n v="6.2208000000000006"/>
    <n v="4.7999999999999996E-3"/>
  </r>
  <r>
    <n v="2889"/>
    <x v="1432"/>
    <x v="3"/>
    <x v="404"/>
    <d v="2014-12-20T00:00:00"/>
    <s v="First Class"/>
    <s v="EP-13915"/>
    <s v="Emily Phan"/>
    <x v="0"/>
    <s v="United States"/>
    <s v="Los Angeles"/>
    <x v="1"/>
    <n v="90008"/>
    <x v="1"/>
    <s v="OFF-PA-10000289"/>
    <x v="1"/>
    <x v="10"/>
    <s v="Xerox 213"/>
    <n v="32.400000000000006"/>
    <n v="5"/>
    <n v="0"/>
    <n v="15.552000000000001"/>
    <n v="4.7999999999999996E-3"/>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n v="4.4999999999999997E-3"/>
  </r>
  <r>
    <n v="2891"/>
    <x v="1434"/>
    <x v="2"/>
    <x v="333"/>
    <d v="2011-05-01T00:00:00"/>
    <s v="Second Class"/>
    <s v="HG-14845"/>
    <s v="Harry Greene"/>
    <x v="0"/>
    <s v="United States"/>
    <s v="Lake Charles"/>
    <x v="28"/>
    <n v="70601"/>
    <x v="0"/>
    <s v="FUR-CH-10002304"/>
    <x v="0"/>
    <x v="1"/>
    <s v="Global Stack Chair without Arms, Black"/>
    <n v="51.96"/>
    <n v="2"/>
    <n v="0"/>
    <n v="12.990000000000002"/>
    <n v="2.5000000000000001E-3"/>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n v="4.7999999999999996E-3"/>
  </r>
  <r>
    <n v="2893"/>
    <x v="1435"/>
    <x v="3"/>
    <x v="436"/>
    <d v="2014-10-30T00:00:00"/>
    <s v="Standard Class"/>
    <s v="JC-16105"/>
    <s v="Julie Creighton"/>
    <x v="1"/>
    <s v="United States"/>
    <s v="Rochester"/>
    <x v="15"/>
    <n v="14609"/>
    <x v="3"/>
    <s v="OFF-PA-10003739"/>
    <x v="1"/>
    <x v="10"/>
    <s v="Xerox 1969"/>
    <n v="11.56"/>
    <n v="2"/>
    <n v="0"/>
    <n v="5.6644000000000005"/>
    <n v="4.8999999999999998E-3"/>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n v="4.4999999999999997E-3"/>
  </r>
  <r>
    <n v="2895"/>
    <x v="1435"/>
    <x v="3"/>
    <x v="436"/>
    <d v="2014-10-30T00:00:00"/>
    <s v="Standard Class"/>
    <s v="JC-16105"/>
    <s v="Julie Creighton"/>
    <x v="1"/>
    <s v="United States"/>
    <s v="Rochester"/>
    <x v="15"/>
    <n v="14609"/>
    <x v="3"/>
    <s v="FUR-FU-10000771"/>
    <x v="0"/>
    <x v="5"/>
    <s v="Eldon 200 Class Desk Accessories, Smoke"/>
    <n v="69.08"/>
    <n v="11"/>
    <n v="0"/>
    <n v="29.013600000000004"/>
    <n v="4.1999999999999997E-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n v="2.8E-3"/>
  </r>
  <r>
    <n v="2897"/>
    <x v="1436"/>
    <x v="2"/>
    <x v="809"/>
    <d v="2011-04-03T00:00:00"/>
    <s v="Standard Class"/>
    <s v="KM-16720"/>
    <s v="Kunst Miller"/>
    <x v="0"/>
    <s v="United States"/>
    <s v="Long Beach"/>
    <x v="15"/>
    <n v="11561"/>
    <x v="3"/>
    <s v="OFF-AR-10001915"/>
    <x v="1"/>
    <x v="6"/>
    <s v="Peel-Off China Markers"/>
    <n v="49.65"/>
    <n v="5"/>
    <n v="0"/>
    <n v="20.853000000000002"/>
    <n v="4.1999999999999997E-3"/>
  </r>
  <r>
    <n v="2898"/>
    <x v="1437"/>
    <x v="0"/>
    <x v="810"/>
    <d v="2013-01-09T00:00:00"/>
    <s v="Standard Class"/>
    <s v="EB-13975"/>
    <s v="Erica Bern"/>
    <x v="1"/>
    <s v="United States"/>
    <s v="Charlotte"/>
    <x v="3"/>
    <n v="28205"/>
    <x v="0"/>
    <s v="TEC-CO-10000971"/>
    <x v="2"/>
    <x v="16"/>
    <s v="Hewlett Packard 310 Color Digital Copier"/>
    <n v="959.96800000000007"/>
    <n v="4"/>
    <n v="0.2"/>
    <n v="119.99599999999992"/>
    <n v="1.25E-3"/>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n v="-1.42857142857143E-4"/>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n v="1.25E-3"/>
  </r>
  <r>
    <n v="2901"/>
    <x v="1439"/>
    <x v="1"/>
    <x v="811"/>
    <d v="2012-09-17T00:00:00"/>
    <s v="Standard Class"/>
    <s v="PG-18895"/>
    <s v="Paul Gonzalez"/>
    <x v="0"/>
    <s v="United States"/>
    <s v="New York City"/>
    <x v="15"/>
    <n v="10035"/>
    <x v="3"/>
    <s v="OFF-LA-10001317"/>
    <x v="1"/>
    <x v="2"/>
    <s v="Avery 520"/>
    <n v="12.6"/>
    <n v="4"/>
    <n v="0"/>
    <n v="6.048"/>
    <n v="4.7999999999999996E-3"/>
  </r>
  <r>
    <n v="2902"/>
    <x v="1440"/>
    <x v="3"/>
    <x v="220"/>
    <d v="2014-09-16T00:00:00"/>
    <s v="Standard Class"/>
    <s v="DB-12910"/>
    <s v="Daniel Byrd"/>
    <x v="2"/>
    <s v="United States"/>
    <s v="Columbus"/>
    <x v="32"/>
    <n v="31907"/>
    <x v="0"/>
    <s v="OFF-PA-10003656"/>
    <x v="1"/>
    <x v="10"/>
    <s v="Xerox 1935"/>
    <n v="184.66"/>
    <n v="7"/>
    <n v="0"/>
    <n v="84.943599999999989"/>
    <n v="4.5999999999999999E-3"/>
  </r>
  <r>
    <n v="2903"/>
    <x v="1441"/>
    <x v="0"/>
    <x v="1"/>
    <d v="2013-06-18T00:00:00"/>
    <s v="Standard Class"/>
    <s v="CR-12730"/>
    <s v="Craig Reiter"/>
    <x v="0"/>
    <s v="United States"/>
    <s v="Chicago"/>
    <x v="10"/>
    <n v="60610"/>
    <x v="2"/>
    <s v="OFF-PA-10002160"/>
    <x v="1"/>
    <x v="10"/>
    <s v="Xerox 1978"/>
    <n v="23.120000000000005"/>
    <n v="5"/>
    <n v="0.2"/>
    <n v="8.3810000000000002"/>
    <n v="3.6250000000000002E-3"/>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n v="3.2499999999999999E-3"/>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n v="-1.4285714285714501E-4"/>
  </r>
  <r>
    <n v="2906"/>
    <x v="1443"/>
    <x v="2"/>
    <x v="467"/>
    <d v="2011-09-30T00:00:00"/>
    <s v="Standard Class"/>
    <s v="CS-12400"/>
    <s v="Christopher Schild"/>
    <x v="2"/>
    <s v="United States"/>
    <s v="Seattle"/>
    <x v="4"/>
    <n v="98115"/>
    <x v="1"/>
    <s v="OFF-ST-10002615"/>
    <x v="1"/>
    <x v="4"/>
    <s v="Dual Level, Single-Width Filing Carts"/>
    <n v="310.12"/>
    <n v="2"/>
    <n v="0"/>
    <n v="80.631200000000007"/>
    <n v="2.5999999999999999E-3"/>
  </r>
  <r>
    <n v="2907"/>
    <x v="1444"/>
    <x v="3"/>
    <x v="132"/>
    <d v="2014-11-10T00:00:00"/>
    <s v="Standard Class"/>
    <s v="DL-12925"/>
    <s v="Daniel Lacy"/>
    <x v="0"/>
    <s v="United States"/>
    <s v="Eagan"/>
    <x v="11"/>
    <n v="55122"/>
    <x v="2"/>
    <s v="OFF-PA-10000327"/>
    <x v="1"/>
    <x v="10"/>
    <s v="Xerox 1971"/>
    <n v="8.56"/>
    <n v="2"/>
    <n v="0"/>
    <n v="3.8519999999999994"/>
    <n v="4.4999999999999997E-3"/>
  </r>
  <r>
    <n v="2908"/>
    <x v="1444"/>
    <x v="3"/>
    <x v="132"/>
    <d v="2014-11-10T00:00:00"/>
    <s v="Standard Class"/>
    <s v="DL-12925"/>
    <s v="Daniel Lacy"/>
    <x v="0"/>
    <s v="United States"/>
    <s v="Eagan"/>
    <x v="11"/>
    <n v="55122"/>
    <x v="2"/>
    <s v="OFF-ST-10001325"/>
    <x v="1"/>
    <x v="4"/>
    <s v="Sterilite Officeware Hinged File Box"/>
    <n v="52.400000000000006"/>
    <n v="5"/>
    <n v="0"/>
    <n v="14.148"/>
    <n v="2.7000000000000001E-3"/>
  </r>
  <r>
    <n v="2909"/>
    <x v="1444"/>
    <x v="3"/>
    <x v="132"/>
    <d v="2014-11-10T00:00:00"/>
    <s v="Standard Class"/>
    <s v="DL-12925"/>
    <s v="Daniel Lacy"/>
    <x v="0"/>
    <s v="United States"/>
    <s v="Eagan"/>
    <x v="11"/>
    <n v="55122"/>
    <x v="2"/>
    <s v="OFF-LA-10001771"/>
    <x v="1"/>
    <x v="2"/>
    <s v="Avery 513"/>
    <n v="14.940000000000001"/>
    <n v="3"/>
    <n v="0"/>
    <n v="6.8723999999999998"/>
    <n v="4.5999999999999999E-3"/>
  </r>
  <r>
    <n v="2910"/>
    <x v="1445"/>
    <x v="3"/>
    <x v="600"/>
    <d v="2014-02-24T00:00:00"/>
    <s v="Standard Class"/>
    <s v="ME-17725"/>
    <s v="Max Engle"/>
    <x v="0"/>
    <s v="United States"/>
    <s v="Seattle"/>
    <x v="4"/>
    <n v="98103"/>
    <x v="1"/>
    <s v="OFF-FA-10004968"/>
    <x v="1"/>
    <x v="13"/>
    <s v="Rubber Band Ball"/>
    <n v="11.22"/>
    <n v="3"/>
    <n v="0"/>
    <n v="0.2244000000000006"/>
    <n v="2.0000000000000101E-4"/>
  </r>
  <r>
    <n v="2911"/>
    <x v="1446"/>
    <x v="1"/>
    <x v="599"/>
    <d v="2012-11-09T00:00:00"/>
    <s v="Standard Class"/>
    <s v="VD-21670"/>
    <s v="Valerie Dominguez"/>
    <x v="0"/>
    <s v="United States"/>
    <s v="Coral Springs"/>
    <x v="2"/>
    <n v="33065"/>
    <x v="0"/>
    <s v="OFF-AP-10000576"/>
    <x v="1"/>
    <x v="9"/>
    <s v="Belkin 325VA UPS Surge Protector, 6'"/>
    <n v="387.13600000000002"/>
    <n v="4"/>
    <n v="0.2"/>
    <n v="24.196000000000012"/>
    <n v="6.2500000000000001E-4"/>
  </r>
  <r>
    <n v="2912"/>
    <x v="1447"/>
    <x v="2"/>
    <x v="737"/>
    <d v="2011-06-21T00:00:00"/>
    <s v="Standard Class"/>
    <s v="CK-12205"/>
    <s v="Chloris Kastensmidt"/>
    <x v="0"/>
    <s v="United States"/>
    <s v="Hempstead"/>
    <x v="15"/>
    <n v="11550"/>
    <x v="3"/>
    <s v="OFF-EN-10003286"/>
    <x v="1"/>
    <x v="12"/>
    <s v="Staples"/>
    <n v="41.4"/>
    <n v="5"/>
    <n v="0"/>
    <n v="19.457999999999998"/>
    <n v="4.7000000000000002E-3"/>
  </r>
  <r>
    <n v="2913"/>
    <x v="1447"/>
    <x v="2"/>
    <x v="737"/>
    <d v="2011-06-21T00:00:00"/>
    <s v="Standard Class"/>
    <s v="CK-12205"/>
    <s v="Chloris Kastensmidt"/>
    <x v="0"/>
    <s v="United States"/>
    <s v="Hempstead"/>
    <x v="15"/>
    <n v="11550"/>
    <x v="3"/>
    <s v="OFF-AR-10003772"/>
    <x v="1"/>
    <x v="6"/>
    <s v="Boston 16750 Black Compact Battery Pencil Sharpener"/>
    <n v="35"/>
    <n v="4"/>
    <n v="0"/>
    <n v="10.499999999999996"/>
    <n v="3.0000000000000001E-3"/>
  </r>
  <r>
    <n v="2914"/>
    <x v="1447"/>
    <x v="2"/>
    <x v="737"/>
    <d v="2011-06-21T00:00:00"/>
    <s v="Standard Class"/>
    <s v="CK-12205"/>
    <s v="Chloris Kastensmidt"/>
    <x v="0"/>
    <s v="United States"/>
    <s v="Hempstead"/>
    <x v="15"/>
    <n v="11550"/>
    <x v="3"/>
    <s v="OFF-BI-10002852"/>
    <x v="1"/>
    <x v="8"/>
    <s v="Ibico Standard Transparent Covers"/>
    <n v="39.552000000000007"/>
    <n v="3"/>
    <n v="0.2"/>
    <n v="14.337599999999998"/>
    <n v="3.6250000000000002E-3"/>
  </r>
  <r>
    <n v="2915"/>
    <x v="1448"/>
    <x v="1"/>
    <x v="88"/>
    <d v="2012-10-17T00:00:00"/>
    <s v="Second Class"/>
    <s v="DL-12925"/>
    <s v="Daniel Lacy"/>
    <x v="0"/>
    <s v="United States"/>
    <s v="Noblesville"/>
    <x v="14"/>
    <n v="46060"/>
    <x v="2"/>
    <s v="TEC-PH-10002890"/>
    <x v="2"/>
    <x v="7"/>
    <s v="AT&amp;T 17929 Lendline Telephone"/>
    <n v="135.72"/>
    <n v="3"/>
    <n v="0"/>
    <n v="35.287199999999999"/>
    <n v="2.5999999999999999E-3"/>
  </r>
  <r>
    <n v="2916"/>
    <x v="1448"/>
    <x v="1"/>
    <x v="88"/>
    <d v="2012-10-17T00:00:00"/>
    <s v="Second Class"/>
    <s v="DL-12925"/>
    <s v="Daniel Lacy"/>
    <x v="0"/>
    <s v="United States"/>
    <s v="Noblesville"/>
    <x v="14"/>
    <n v="46060"/>
    <x v="2"/>
    <s v="OFF-BI-10001308"/>
    <x v="1"/>
    <x v="8"/>
    <s v="GBC Standard Plastic Binding Systems' Combs"/>
    <n v="12.56"/>
    <n v="2"/>
    <n v="0"/>
    <n v="5.6519999999999992"/>
    <n v="4.4999999999999997E-3"/>
  </r>
  <r>
    <n v="2917"/>
    <x v="1448"/>
    <x v="1"/>
    <x v="88"/>
    <d v="2012-10-17T00:00:00"/>
    <s v="Second Class"/>
    <s v="DL-12925"/>
    <s v="Daniel Lacy"/>
    <x v="0"/>
    <s v="United States"/>
    <s v="Noblesville"/>
    <x v="14"/>
    <n v="46060"/>
    <x v="2"/>
    <s v="TEC-PH-10001750"/>
    <x v="2"/>
    <x v="7"/>
    <s v="Samsung Rugby III"/>
    <n v="263.95999999999998"/>
    <n v="4"/>
    <n v="0"/>
    <n v="71.269200000000012"/>
    <n v="2.7000000000000001E-3"/>
  </r>
  <r>
    <n v="2918"/>
    <x v="1449"/>
    <x v="3"/>
    <x v="151"/>
    <d v="2014-08-31T00:00:00"/>
    <s v="First Class"/>
    <s v="SE-20110"/>
    <s v="Sanjit Engle"/>
    <x v="0"/>
    <s v="United States"/>
    <s v="Dallas"/>
    <x v="5"/>
    <n v="75220"/>
    <x v="2"/>
    <s v="OFF-AR-10003338"/>
    <x v="1"/>
    <x v="6"/>
    <s v="Eberhard Faber 3 1/2&quot; Golf Pencils"/>
    <n v="5.9520000000000008"/>
    <n v="1"/>
    <n v="0.2"/>
    <n v="0.37200000000000011"/>
    <n v="6.2500000000000001E-4"/>
  </r>
  <r>
    <n v="2919"/>
    <x v="1450"/>
    <x v="0"/>
    <x v="813"/>
    <d v="2013-11-24T00:00:00"/>
    <s v="Same Day"/>
    <s v="LS-17200"/>
    <s v="Luke Schmidt"/>
    <x v="1"/>
    <s v="United States"/>
    <s v="Philadelphia"/>
    <x v="9"/>
    <n v="19140"/>
    <x v="3"/>
    <s v="OFF-FA-10002763"/>
    <x v="1"/>
    <x v="13"/>
    <s v="Advantus Map Pennant Flags and Round Head Tacks"/>
    <n v="15.8"/>
    <n v="5"/>
    <n v="0.2"/>
    <n v="2.3699999999999983"/>
    <n v="1.5E-3"/>
  </r>
  <r>
    <n v="2920"/>
    <x v="1450"/>
    <x v="0"/>
    <x v="813"/>
    <d v="2013-11-24T00:00:00"/>
    <s v="Same Day"/>
    <s v="LS-17200"/>
    <s v="Luke Schmidt"/>
    <x v="1"/>
    <s v="United States"/>
    <s v="Philadelphia"/>
    <x v="9"/>
    <n v="19140"/>
    <x v="3"/>
    <s v="FUR-FU-10002088"/>
    <x v="0"/>
    <x v="5"/>
    <s v="Nu-Dell Float Frame 11 x 14 1/2"/>
    <n v="14.368000000000002"/>
    <n v="2"/>
    <n v="0.2"/>
    <n v="3.9512"/>
    <n v="2.7499999999999998E-3"/>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n v="1.75E-3"/>
  </r>
  <r>
    <n v="2922"/>
    <x v="1451"/>
    <x v="3"/>
    <x v="289"/>
    <d v="2014-01-31T00:00:00"/>
    <s v="Same Day"/>
    <s v="MM-17920"/>
    <s v="Michael Moore"/>
    <x v="0"/>
    <s v="United States"/>
    <s v="San Francisco"/>
    <x v="1"/>
    <n v="94109"/>
    <x v="1"/>
    <s v="OFF-ST-10001511"/>
    <x v="1"/>
    <x v="4"/>
    <s v="Space Solutions Commercial Steel Shelving"/>
    <n v="129.30000000000001"/>
    <n v="2"/>
    <n v="0"/>
    <n v="6.4649999999999892"/>
    <n v="4.9999999999999903E-4"/>
  </r>
  <r>
    <n v="2923"/>
    <x v="1452"/>
    <x v="1"/>
    <x v="672"/>
    <d v="2012-12-03T00:00:00"/>
    <s v="Second Class"/>
    <s v="DB-13270"/>
    <s v="Deborah Brumfield"/>
    <x v="2"/>
    <s v="United States"/>
    <s v="Austin"/>
    <x v="5"/>
    <n v="78745"/>
    <x v="2"/>
    <s v="OFF-BI-10000301"/>
    <x v="1"/>
    <x v="8"/>
    <s v="GBC Instant Report Kit"/>
    <n v="3.8819999999999988"/>
    <n v="3"/>
    <n v="0.8"/>
    <n v="-5.8230000000000004"/>
    <n v="-1.4999999999999999E-2"/>
  </r>
  <r>
    <n v="2924"/>
    <x v="1453"/>
    <x v="2"/>
    <x v="307"/>
    <d v="2011-07-04T00:00:00"/>
    <s v="Standard Class"/>
    <s v="RW-19630"/>
    <s v="Rob Williams"/>
    <x v="1"/>
    <s v="United States"/>
    <s v="Detroit"/>
    <x v="12"/>
    <n v="48234"/>
    <x v="2"/>
    <s v="OFF-FA-10003495"/>
    <x v="1"/>
    <x v="13"/>
    <s v="Staples"/>
    <n v="6.08"/>
    <n v="1"/>
    <n v="0"/>
    <n v="3.04"/>
    <n v="5.0000000000000001E-3"/>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n v="4.4999999999999997E-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n v="6.9999999999999902E-4"/>
  </r>
  <r>
    <n v="2927"/>
    <x v="1455"/>
    <x v="3"/>
    <x v="815"/>
    <d v="2014-07-15T00:00:00"/>
    <s v="Second Class"/>
    <s v="BP-11155"/>
    <s v="Becky Pak"/>
    <x v="0"/>
    <s v="United States"/>
    <s v="Columbus"/>
    <x v="32"/>
    <n v="31907"/>
    <x v="0"/>
    <s v="FUR-FU-10000771"/>
    <x v="0"/>
    <x v="5"/>
    <s v="Eldon 200 Class Desk Accessories, Smoke"/>
    <n v="18.84"/>
    <n v="3"/>
    <n v="0"/>
    <n v="7.9128000000000007"/>
    <n v="4.1999999999999997E-3"/>
  </r>
  <r>
    <n v="2928"/>
    <x v="1456"/>
    <x v="3"/>
    <x v="400"/>
    <d v="2014-06-11T00:00:00"/>
    <s v="Standard Class"/>
    <s v="CT-11995"/>
    <s v="Carol Triggs"/>
    <x v="0"/>
    <s v="United States"/>
    <s v="Apple Valley"/>
    <x v="11"/>
    <n v="55124"/>
    <x v="2"/>
    <s v="OFF-AR-10002255"/>
    <x v="1"/>
    <x v="6"/>
    <s v="Newell 346"/>
    <n v="8.64"/>
    <n v="3"/>
    <n v="0"/>
    <n v="2.5055999999999998"/>
    <n v="2.8999999999999998E-3"/>
  </r>
  <r>
    <n v="2929"/>
    <x v="1457"/>
    <x v="3"/>
    <x v="15"/>
    <d v="2014-10-27T00:00:00"/>
    <s v="Standard Class"/>
    <s v="TH-21550"/>
    <s v="Tracy Hopkins"/>
    <x v="2"/>
    <s v="United States"/>
    <s v="Burlington"/>
    <x v="3"/>
    <n v="27217"/>
    <x v="0"/>
    <s v="OFF-BI-10004995"/>
    <x v="1"/>
    <x v="8"/>
    <s v="GBC DocuBind P400 Electric Binding System"/>
    <n v="1633.1880000000003"/>
    <n v="4"/>
    <n v="0.7"/>
    <n v="-1306.5504000000001"/>
    <n v="-8.0000000000000002E-3"/>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n v="4.1999999999999997E-3"/>
  </r>
  <r>
    <n v="2931"/>
    <x v="1459"/>
    <x v="1"/>
    <x v="816"/>
    <d v="2012-08-08T00:00:00"/>
    <s v="Same Day"/>
    <s v="TT-21220"/>
    <s v="Thomas Thornton"/>
    <x v="0"/>
    <s v="United States"/>
    <s v="San Francisco"/>
    <x v="1"/>
    <n v="94109"/>
    <x v="1"/>
    <s v="OFF-BI-10004970"/>
    <x v="1"/>
    <x v="8"/>
    <s v="ACCOHIDE 3-Ring Binder, Blue, 1&quot;"/>
    <n v="6.6080000000000005"/>
    <n v="2"/>
    <n v="0.2"/>
    <n v="2.2302"/>
    <n v="3.375E-3"/>
  </r>
  <r>
    <n v="2932"/>
    <x v="1459"/>
    <x v="1"/>
    <x v="816"/>
    <d v="2012-08-08T00:00:00"/>
    <s v="Same Day"/>
    <s v="TT-21220"/>
    <s v="Thomas Thornton"/>
    <x v="0"/>
    <s v="United States"/>
    <s v="San Francisco"/>
    <x v="1"/>
    <n v="94109"/>
    <x v="1"/>
    <s v="OFF-BI-10002557"/>
    <x v="1"/>
    <x v="8"/>
    <s v="Presstex Flexible Ring Binders"/>
    <n v="7.28"/>
    <n v="2"/>
    <n v="0.2"/>
    <n v="2.7299999999999995"/>
    <n v="3.7499999999999999E-3"/>
  </r>
  <r>
    <n v="2933"/>
    <x v="1459"/>
    <x v="1"/>
    <x v="816"/>
    <d v="2012-08-08T00:00:00"/>
    <s v="Same Day"/>
    <s v="TT-21220"/>
    <s v="Thomas Thornton"/>
    <x v="0"/>
    <s v="United States"/>
    <s v="San Francisco"/>
    <x v="1"/>
    <n v="94109"/>
    <x v="1"/>
    <s v="FUR-CH-10000785"/>
    <x v="0"/>
    <x v="1"/>
    <s v="Global Ergonomic Managers Chair"/>
    <n v="144.78399999999999"/>
    <n v="1"/>
    <n v="0.2"/>
    <n v="10.858800000000002"/>
    <n v="7.5000000000000002E-4"/>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n v="8.7500000000000002E-4"/>
  </r>
  <r>
    <n v="2935"/>
    <x v="1460"/>
    <x v="0"/>
    <x v="409"/>
    <d v="2013-12-13T00:00:00"/>
    <s v="Standard Class"/>
    <s v="GT-14710"/>
    <s v="Greg Tran"/>
    <x v="0"/>
    <s v="United States"/>
    <s v="Seattle"/>
    <x v="4"/>
    <n v="98105"/>
    <x v="1"/>
    <s v="TEC-PH-10002834"/>
    <x v="2"/>
    <x v="7"/>
    <s v="Google Nexus 5"/>
    <n v="431.97600000000006"/>
    <n v="3"/>
    <n v="0.2"/>
    <n v="26.998499999999993"/>
    <n v="6.2500000000000001E-4"/>
  </r>
  <r>
    <n v="2936"/>
    <x v="1460"/>
    <x v="0"/>
    <x v="409"/>
    <d v="2013-12-13T00:00:00"/>
    <s v="Standard Class"/>
    <s v="GT-14710"/>
    <s v="Greg Tran"/>
    <x v="0"/>
    <s v="United States"/>
    <s v="Seattle"/>
    <x v="4"/>
    <n v="98105"/>
    <x v="1"/>
    <s v="OFF-EN-10000927"/>
    <x v="1"/>
    <x v="12"/>
    <s v="Jet-Pak Recycled Peel 'N' Seal Padded Mailers"/>
    <n v="35.89"/>
    <n v="1"/>
    <n v="0"/>
    <n v="16.150499999999997"/>
    <n v="4.4999999999999997E-3"/>
  </r>
  <r>
    <n v="2937"/>
    <x v="1460"/>
    <x v="0"/>
    <x v="409"/>
    <d v="2013-12-13T00:00:00"/>
    <s v="Standard Class"/>
    <s v="GT-14710"/>
    <s v="Greg Tran"/>
    <x v="0"/>
    <s v="United States"/>
    <s v="Seattle"/>
    <x v="4"/>
    <n v="98105"/>
    <x v="1"/>
    <s v="OFF-BI-10001636"/>
    <x v="1"/>
    <x v="8"/>
    <s v="Ibico Plastic and Wire Spiral Binding Combs"/>
    <n v="47.207999999999998"/>
    <n v="7"/>
    <n v="0.2"/>
    <n v="15.342599999999997"/>
    <n v="3.2499999999999999E-3"/>
  </r>
  <r>
    <n v="2938"/>
    <x v="1460"/>
    <x v="0"/>
    <x v="409"/>
    <d v="2013-12-13T00:00:00"/>
    <s v="Standard Class"/>
    <s v="GT-14710"/>
    <s v="Greg Tran"/>
    <x v="0"/>
    <s v="United States"/>
    <s v="Seattle"/>
    <x v="4"/>
    <n v="98105"/>
    <x v="1"/>
    <s v="OFF-PA-10001736"/>
    <x v="1"/>
    <x v="10"/>
    <s v="Xerox 1880"/>
    <n v="248.07999999999998"/>
    <n v="7"/>
    <n v="0"/>
    <n v="116.59759999999997"/>
    <n v="4.7000000000000002E-3"/>
  </r>
  <r>
    <n v="2939"/>
    <x v="1460"/>
    <x v="0"/>
    <x v="409"/>
    <d v="2013-12-13T00:00:00"/>
    <s v="Standard Class"/>
    <s v="GT-14710"/>
    <s v="Greg Tran"/>
    <x v="0"/>
    <s v="United States"/>
    <s v="Seattle"/>
    <x v="4"/>
    <n v="98105"/>
    <x v="1"/>
    <s v="OFF-PA-10000482"/>
    <x v="1"/>
    <x v="10"/>
    <s v="Snap-A-Way Black Print Carbonless Ruled Speed Letter, Triplicate"/>
    <n v="189.7"/>
    <n v="5"/>
    <n v="0"/>
    <n v="89.158999999999992"/>
    <n v="4.7000000000000002E-3"/>
  </r>
  <r>
    <n v="2940"/>
    <x v="1460"/>
    <x v="0"/>
    <x v="409"/>
    <d v="2013-12-13T00:00:00"/>
    <s v="Standard Class"/>
    <s v="GT-14710"/>
    <s v="Greg Tran"/>
    <x v="0"/>
    <s v="United States"/>
    <s v="Seattle"/>
    <x v="4"/>
    <n v="98105"/>
    <x v="1"/>
    <s v="OFF-BI-10001658"/>
    <x v="1"/>
    <x v="8"/>
    <s v="GBC Standard Therm-A-Bind Covers"/>
    <n v="59.808000000000007"/>
    <n v="3"/>
    <n v="0.2"/>
    <n v="19.4376"/>
    <n v="3.2499999999999999E-3"/>
  </r>
  <r>
    <n v="2941"/>
    <x v="1461"/>
    <x v="3"/>
    <x v="613"/>
    <d v="2014-04-01T00:00:00"/>
    <s v="Standard Class"/>
    <s v="JD-16150"/>
    <s v="Justin Deggeller"/>
    <x v="1"/>
    <s v="United States"/>
    <s v="Milwaukee"/>
    <x v="6"/>
    <n v="53209"/>
    <x v="2"/>
    <s v="FUR-CH-10000422"/>
    <x v="0"/>
    <x v="1"/>
    <s v="Global Highback Leather Tilter in Burgundy"/>
    <n v="90.99"/>
    <n v="1"/>
    <n v="0"/>
    <n v="14.558400000000006"/>
    <n v="1.6000000000000001E-3"/>
  </r>
  <r>
    <n v="2942"/>
    <x v="1461"/>
    <x v="3"/>
    <x v="613"/>
    <d v="2014-04-01T00:00:00"/>
    <s v="Standard Class"/>
    <s v="JD-16150"/>
    <s v="Justin Deggeller"/>
    <x v="1"/>
    <s v="United States"/>
    <s v="Milwaukee"/>
    <x v="6"/>
    <n v="53209"/>
    <x v="2"/>
    <s v="FUR-CH-10004675"/>
    <x v="0"/>
    <x v="1"/>
    <s v="Lifetime Advantage Folding Chairs, 4/Carton"/>
    <n v="1526.5600000000002"/>
    <n v="7"/>
    <n v="0"/>
    <n v="427.43679999999995"/>
    <n v="2.8E-3"/>
  </r>
  <r>
    <n v="2943"/>
    <x v="1461"/>
    <x v="3"/>
    <x v="613"/>
    <d v="2014-04-01T00:00:00"/>
    <s v="Standard Class"/>
    <s v="JD-16150"/>
    <s v="Justin Deggeller"/>
    <x v="1"/>
    <s v="United States"/>
    <s v="Milwaukee"/>
    <x v="6"/>
    <n v="53209"/>
    <x v="2"/>
    <s v="FUR-CH-10002880"/>
    <x v="0"/>
    <x v="1"/>
    <s v="Global High-Back Leather Tilter, Burgundy"/>
    <n v="368.96999999999997"/>
    <n v="3"/>
    <n v="0"/>
    <n v="40.586699999999979"/>
    <n v="1.1000000000000001E-3"/>
  </r>
  <r>
    <n v="2944"/>
    <x v="1462"/>
    <x v="3"/>
    <x v="123"/>
    <d v="2014-11-25T00:00:00"/>
    <s v="Standard Class"/>
    <s v="MC-18100"/>
    <s v="Mick Crebagga"/>
    <x v="0"/>
    <s v="United States"/>
    <s v="Los Angeles"/>
    <x v="1"/>
    <n v="90049"/>
    <x v="1"/>
    <s v="OFF-ST-10000675"/>
    <x v="1"/>
    <x v="4"/>
    <s v="File Shuttle II and Handi-File, Black"/>
    <n v="305.01"/>
    <n v="9"/>
    <n v="0"/>
    <n v="76.252499999999998"/>
    <n v="2.5000000000000001E-3"/>
  </r>
  <r>
    <n v="2945"/>
    <x v="1462"/>
    <x v="3"/>
    <x v="123"/>
    <d v="2014-11-25T00:00:00"/>
    <s v="Standard Class"/>
    <s v="MC-18100"/>
    <s v="Mick Crebagga"/>
    <x v="0"/>
    <s v="United States"/>
    <s v="Los Angeles"/>
    <x v="1"/>
    <n v="90049"/>
    <x v="1"/>
    <s v="FUR-FU-10002685"/>
    <x v="0"/>
    <x v="5"/>
    <s v="Executive Impressions 13-1/2&quot; Indoor/Outdoor Wall Clock"/>
    <n v="18.7"/>
    <n v="1"/>
    <n v="0"/>
    <n v="7.1059999999999999"/>
    <n v="3.8E-3"/>
  </r>
  <r>
    <n v="2946"/>
    <x v="1463"/>
    <x v="0"/>
    <x v="254"/>
    <d v="2013-11-06T00:00:00"/>
    <s v="First Class"/>
    <s v="LH-17020"/>
    <s v="Lisa Hazard"/>
    <x v="0"/>
    <s v="United States"/>
    <s v="San Francisco"/>
    <x v="1"/>
    <n v="94122"/>
    <x v="1"/>
    <s v="FUR-FU-10004020"/>
    <x v="0"/>
    <x v="5"/>
    <s v="Advantus Panel Wall Acrylic Frame"/>
    <n v="38.29"/>
    <n v="7"/>
    <n v="0"/>
    <n v="16.464700000000001"/>
    <n v="4.3E-3"/>
  </r>
  <r>
    <n v="2947"/>
    <x v="1464"/>
    <x v="3"/>
    <x v="817"/>
    <d v="2014-12-19T00:00:00"/>
    <s v="Standard Class"/>
    <s v="MP-18175"/>
    <s v="Mike Pelletier"/>
    <x v="2"/>
    <s v="United States"/>
    <s v="San Diego"/>
    <x v="1"/>
    <n v="92024"/>
    <x v="1"/>
    <s v="FUR-FU-10004963"/>
    <x v="0"/>
    <x v="5"/>
    <s v="Eldon 400 Class Desk Accessories, Black Carbon"/>
    <n v="26.25"/>
    <n v="3"/>
    <n v="0"/>
    <n v="11.025000000000002"/>
    <n v="4.1999999999999997E-3"/>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n v="3.5000000000000001E-3"/>
  </r>
  <r>
    <n v="2949"/>
    <x v="1464"/>
    <x v="3"/>
    <x v="817"/>
    <d v="2014-12-19T00:00:00"/>
    <s v="Standard Class"/>
    <s v="MP-18175"/>
    <s v="Mike Pelletier"/>
    <x v="2"/>
    <s v="United States"/>
    <s v="San Diego"/>
    <x v="1"/>
    <n v="92024"/>
    <x v="1"/>
    <s v="OFF-EN-10000461"/>
    <x v="1"/>
    <x v="12"/>
    <s v="#10- 4 1/8&quot; x 9 1/2&quot; Recycled Envelopes"/>
    <n v="43.7"/>
    <n v="5"/>
    <n v="0"/>
    <n v="20.539000000000001"/>
    <n v="4.7000000000000002E-3"/>
  </r>
  <r>
    <n v="2950"/>
    <x v="1465"/>
    <x v="3"/>
    <x v="105"/>
    <d v="2014-11-13T00:00:00"/>
    <s v="Same Day"/>
    <s v="EM-14140"/>
    <s v="Eugene Moren"/>
    <x v="2"/>
    <s v="United States"/>
    <s v="Glendale"/>
    <x v="16"/>
    <n v="85301"/>
    <x v="1"/>
    <s v="TEC-AC-10001266"/>
    <x v="2"/>
    <x v="11"/>
    <s v="Memorex Micro Travel Drive 8 GB"/>
    <n v="41.6"/>
    <n v="4"/>
    <n v="0.2"/>
    <n v="12.999999999999998"/>
    <n v="3.1250000000000002E-3"/>
  </r>
  <r>
    <n v="2951"/>
    <x v="1465"/>
    <x v="3"/>
    <x v="105"/>
    <d v="2014-11-13T00:00:00"/>
    <s v="Same Day"/>
    <s v="EM-14140"/>
    <s v="Eugene Moren"/>
    <x v="2"/>
    <s v="United States"/>
    <s v="Glendale"/>
    <x v="16"/>
    <n v="85301"/>
    <x v="1"/>
    <s v="OFF-PA-10002160"/>
    <x v="1"/>
    <x v="10"/>
    <s v="Xerox 1978"/>
    <n v="23.120000000000005"/>
    <n v="5"/>
    <n v="0.2"/>
    <n v="8.3810000000000002"/>
    <n v="3.6250000000000002E-3"/>
  </r>
  <r>
    <n v="2952"/>
    <x v="1465"/>
    <x v="3"/>
    <x v="105"/>
    <d v="2014-11-13T00:00:00"/>
    <s v="Same Day"/>
    <s v="EM-14140"/>
    <s v="Eugene Moren"/>
    <x v="2"/>
    <s v="United States"/>
    <s v="Glendale"/>
    <x v="16"/>
    <n v="85301"/>
    <x v="1"/>
    <s v="FUR-CH-10004875"/>
    <x v="0"/>
    <x v="1"/>
    <s v="Harbour Creations 67200 Series Stacking Chairs"/>
    <n v="113.88800000000002"/>
    <n v="2"/>
    <n v="0.2"/>
    <n v="9.9651999999999994"/>
    <n v="8.7500000000000002E-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n v="-5.0000000000000001E-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n v="8.7500000000000002E-4"/>
  </r>
  <r>
    <n v="2955"/>
    <x v="1465"/>
    <x v="3"/>
    <x v="105"/>
    <d v="2014-11-13T00:00:00"/>
    <s v="Same Day"/>
    <s v="EM-14140"/>
    <s v="Eugene Moren"/>
    <x v="2"/>
    <s v="United States"/>
    <s v="Glendale"/>
    <x v="16"/>
    <n v="85301"/>
    <x v="1"/>
    <s v="TEC-PH-10001459"/>
    <x v="2"/>
    <x v="7"/>
    <s v="Samsung Galaxy Mega 6.3"/>
    <n v="671.98400000000004"/>
    <n v="2"/>
    <n v="0.2"/>
    <n v="50.398800000000023"/>
    <n v="7.5000000000000002E-4"/>
  </r>
  <r>
    <n v="2956"/>
    <x v="1466"/>
    <x v="0"/>
    <x v="298"/>
    <d v="2013-08-25T00:00:00"/>
    <s v="Standard Class"/>
    <s v="GG-14650"/>
    <s v="Greg Guthrie"/>
    <x v="1"/>
    <s v="United States"/>
    <s v="New York City"/>
    <x v="15"/>
    <n v="10035"/>
    <x v="3"/>
    <s v="TEC-PH-10000439"/>
    <x v="2"/>
    <x v="7"/>
    <s v="GE DSL Phone Line Filter"/>
    <n v="39.99"/>
    <n v="1"/>
    <n v="0"/>
    <n v="11.597099999999998"/>
    <n v="2.8999999999999998E-3"/>
  </r>
  <r>
    <n v="2957"/>
    <x v="1467"/>
    <x v="3"/>
    <x v="818"/>
    <d v="2014-07-05T00:00:00"/>
    <s v="Standard Class"/>
    <s v="MA-17995"/>
    <s v="Michelle Arnett"/>
    <x v="2"/>
    <s v="United States"/>
    <s v="Watertown"/>
    <x v="15"/>
    <n v="13601"/>
    <x v="3"/>
    <s v="FUR-CH-10002647"/>
    <x v="0"/>
    <x v="1"/>
    <s v="Situations Contoured Folding Chairs, 4/Set"/>
    <n v="191.64600000000002"/>
    <n v="3"/>
    <n v="0.1"/>
    <n v="31.94100000000001"/>
    <n v="1.66666666666667E-3"/>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n v="-8.3333333333333297E-3"/>
  </r>
  <r>
    <n v="2959"/>
    <x v="1469"/>
    <x v="1"/>
    <x v="100"/>
    <d v="2012-12-29T00:00:00"/>
    <s v="Standard Class"/>
    <s v="KT-16465"/>
    <s v="Kean Takahito"/>
    <x v="0"/>
    <s v="United States"/>
    <s v="Los Angeles"/>
    <x v="1"/>
    <n v="90032"/>
    <x v="1"/>
    <s v="OFF-BI-10001097"/>
    <x v="1"/>
    <x v="8"/>
    <s v="Avery Hole Reinforcements"/>
    <n v="19.936000000000003"/>
    <n v="4"/>
    <n v="0.2"/>
    <n v="7.2267999999999999"/>
    <n v="3.6250000000000002E-3"/>
  </r>
  <r>
    <n v="2960"/>
    <x v="1469"/>
    <x v="1"/>
    <x v="100"/>
    <d v="2012-12-29T00:00:00"/>
    <s v="Standard Class"/>
    <s v="KT-16465"/>
    <s v="Kean Takahito"/>
    <x v="0"/>
    <s v="United States"/>
    <s v="Los Angeles"/>
    <x v="1"/>
    <n v="90032"/>
    <x v="1"/>
    <s v="OFF-FA-10004854"/>
    <x v="1"/>
    <x v="13"/>
    <s v="Vinyl Coated Wire Paper Clips in Organizer Box, 800/Box"/>
    <n v="45.92"/>
    <n v="4"/>
    <n v="0"/>
    <n v="21.5824"/>
    <n v="4.7000000000000002E-3"/>
  </r>
  <r>
    <n v="2961"/>
    <x v="1470"/>
    <x v="3"/>
    <x v="466"/>
    <d v="2014-05-02T00:00:00"/>
    <s v="Standard Class"/>
    <s v="PO-19180"/>
    <s v="Philisse Overcash"/>
    <x v="2"/>
    <s v="United States"/>
    <s v="Seattle"/>
    <x v="4"/>
    <n v="98115"/>
    <x v="1"/>
    <s v="OFF-PA-10003673"/>
    <x v="1"/>
    <x v="10"/>
    <s v="Strathmore Photo Mount Cards"/>
    <n v="20.34"/>
    <n v="3"/>
    <n v="0"/>
    <n v="9.3563999999999989"/>
    <n v="4.5999999999999999E-3"/>
  </r>
  <r>
    <n v="2962"/>
    <x v="1470"/>
    <x v="3"/>
    <x v="466"/>
    <d v="2014-05-02T00:00:00"/>
    <s v="Standard Class"/>
    <s v="PO-19180"/>
    <s v="Philisse Overcash"/>
    <x v="2"/>
    <s v="United States"/>
    <s v="Seattle"/>
    <x v="4"/>
    <n v="98115"/>
    <x v="1"/>
    <s v="OFF-LA-10002034"/>
    <x v="1"/>
    <x v="2"/>
    <s v="Avery 478"/>
    <n v="39.28"/>
    <n v="8"/>
    <n v="0"/>
    <n v="19.247199999999999"/>
    <n v="4.8999999999999998E-3"/>
  </r>
  <r>
    <n v="2963"/>
    <x v="1471"/>
    <x v="3"/>
    <x v="819"/>
    <d v="2014-12-22T00:00:00"/>
    <s v="Second Class"/>
    <s v="AY-10555"/>
    <s v="Andy Yotov"/>
    <x v="1"/>
    <s v="United States"/>
    <s v="Oceanside"/>
    <x v="1"/>
    <n v="92054"/>
    <x v="1"/>
    <s v="FUR-CH-10002774"/>
    <x v="0"/>
    <x v="1"/>
    <s v="Global Deluxe Stacking Chair, Gray"/>
    <n v="81.567999999999998"/>
    <n v="2"/>
    <n v="0.2"/>
    <n v="9.1763999999999974"/>
    <n v="1.1249999999999999E-3"/>
  </r>
  <r>
    <n v="2964"/>
    <x v="1471"/>
    <x v="3"/>
    <x v="819"/>
    <d v="2014-12-22T00:00:00"/>
    <s v="Second Class"/>
    <s v="AY-10555"/>
    <s v="Andy Yotov"/>
    <x v="1"/>
    <s v="United States"/>
    <s v="Oceanside"/>
    <x v="1"/>
    <n v="92054"/>
    <x v="1"/>
    <s v="FUR-CH-10003817"/>
    <x v="0"/>
    <x v="1"/>
    <s v="Global Value Steno Chair, Gray"/>
    <n v="97.184000000000012"/>
    <n v="2"/>
    <n v="0.2"/>
    <n v="6.0740000000000016"/>
    <n v="6.2500000000000001E-4"/>
  </r>
  <r>
    <n v="2965"/>
    <x v="1471"/>
    <x v="3"/>
    <x v="819"/>
    <d v="2014-12-22T00:00:00"/>
    <s v="Second Class"/>
    <s v="AY-10555"/>
    <s v="Andy Yotov"/>
    <x v="1"/>
    <s v="United States"/>
    <s v="Oceanside"/>
    <x v="1"/>
    <n v="92054"/>
    <x v="1"/>
    <s v="OFF-BI-10002949"/>
    <x v="1"/>
    <x v="8"/>
    <s v="Prestige Round Ring Binders"/>
    <n v="24.320000000000004"/>
    <n v="5"/>
    <n v="0.2"/>
    <n v="8.2079999999999984"/>
    <n v="3.375E-3"/>
  </r>
  <r>
    <n v="2966"/>
    <x v="1471"/>
    <x v="3"/>
    <x v="819"/>
    <d v="2014-12-22T00:00:00"/>
    <s v="Second Class"/>
    <s v="AY-10555"/>
    <s v="Andy Yotov"/>
    <x v="1"/>
    <s v="United States"/>
    <s v="Oceanside"/>
    <x v="1"/>
    <n v="92054"/>
    <x v="1"/>
    <s v="FUR-FU-10002445"/>
    <x v="0"/>
    <x v="5"/>
    <s v="DAX Two-Tone Rosewood/Black Document Frame, Desktop, 5 x 7"/>
    <n v="18.96"/>
    <n v="2"/>
    <n v="0"/>
    <n v="7.5840000000000014"/>
    <n v="4.0000000000000001E-3"/>
  </r>
  <r>
    <n v="2967"/>
    <x v="1472"/>
    <x v="2"/>
    <x v="422"/>
    <d v="2011-12-31T00:00:00"/>
    <s v="Standard Class"/>
    <s v="Co-12640"/>
    <s v="Corey-Lock"/>
    <x v="0"/>
    <s v="United States"/>
    <s v="Skokie"/>
    <x v="10"/>
    <n v="60076"/>
    <x v="2"/>
    <s v="FUR-FU-10001473"/>
    <x v="0"/>
    <x v="5"/>
    <s v="DAX Wood Document Frame"/>
    <n v="32.952000000000005"/>
    <n v="6"/>
    <n v="0.6"/>
    <n v="-19.771199999999997"/>
    <n v="-6.0000000000000001E-3"/>
  </r>
  <r>
    <n v="2968"/>
    <x v="1472"/>
    <x v="2"/>
    <x v="422"/>
    <d v="2011-12-31T00:00:00"/>
    <s v="Standard Class"/>
    <s v="Co-12640"/>
    <s v="Corey-Lock"/>
    <x v="0"/>
    <s v="United States"/>
    <s v="Skokie"/>
    <x v="10"/>
    <n v="60076"/>
    <x v="2"/>
    <s v="OFF-ST-10002562"/>
    <x v="1"/>
    <x v="4"/>
    <s v="Staples"/>
    <n v="30.016000000000005"/>
    <n v="4"/>
    <n v="0.2"/>
    <n v="3.0015999999999998"/>
    <n v="1E-3"/>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n v="8.7500000000000002E-4"/>
  </r>
  <r>
    <n v="2970"/>
    <x v="1473"/>
    <x v="3"/>
    <x v="44"/>
    <d v="2014-11-10T00:00:00"/>
    <s v="Second Class"/>
    <s v="JF-15565"/>
    <s v="Jill Fjeld"/>
    <x v="0"/>
    <s v="United States"/>
    <s v="Fayetteville"/>
    <x v="3"/>
    <n v="28314"/>
    <x v="0"/>
    <s v="OFF-PA-10001800"/>
    <x v="1"/>
    <x v="10"/>
    <s v="Xerox 220"/>
    <n v="31.104000000000006"/>
    <n v="6"/>
    <n v="0.2"/>
    <n v="10.8864"/>
    <n v="3.5000000000000001E-3"/>
  </r>
  <r>
    <n v="2971"/>
    <x v="1473"/>
    <x v="3"/>
    <x v="44"/>
    <d v="2014-11-10T00:00:00"/>
    <s v="Second Class"/>
    <s v="JF-15565"/>
    <s v="Jill Fjeld"/>
    <x v="0"/>
    <s v="United States"/>
    <s v="Fayetteville"/>
    <x v="3"/>
    <n v="28314"/>
    <x v="0"/>
    <s v="OFF-BI-10002827"/>
    <x v="1"/>
    <x v="8"/>
    <s v="Avery Durable Poly Binders"/>
    <n v="13.272000000000002"/>
    <n v="8"/>
    <n v="0.7"/>
    <n v="-10.617599999999999"/>
    <n v="-8.0000000000000002E-3"/>
  </r>
  <r>
    <n v="2972"/>
    <x v="1473"/>
    <x v="3"/>
    <x v="44"/>
    <d v="2014-11-10T00:00:00"/>
    <s v="Second Class"/>
    <s v="JF-15565"/>
    <s v="Jill Fjeld"/>
    <x v="0"/>
    <s v="United States"/>
    <s v="Fayetteville"/>
    <x v="3"/>
    <n v="28314"/>
    <x v="0"/>
    <s v="FUR-FU-10004671"/>
    <x v="0"/>
    <x v="5"/>
    <s v="Executive Impressions 12&quot; Wall Clock"/>
    <n v="28.272000000000006"/>
    <n v="2"/>
    <n v="0.2"/>
    <n v="6.3612000000000002"/>
    <n v="2.2499999999999998E-3"/>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n v="-2E-3"/>
  </r>
  <r>
    <n v="2974"/>
    <x v="1474"/>
    <x v="3"/>
    <x v="819"/>
    <d v="2014-12-21T00:00:00"/>
    <s v="Standard Class"/>
    <s v="AR-10510"/>
    <s v="Andrew Roberts"/>
    <x v="0"/>
    <s v="United States"/>
    <s v="Tulsa"/>
    <x v="26"/>
    <n v="74133"/>
    <x v="2"/>
    <s v="OFF-BI-10004656"/>
    <x v="1"/>
    <x v="8"/>
    <s v="Peel &amp; Stick Add-On Corner Pockets"/>
    <n v="10.8"/>
    <n v="5"/>
    <n v="0"/>
    <n v="5.1839999999999993"/>
    <n v="4.7999999999999996E-3"/>
  </r>
  <r>
    <n v="2975"/>
    <x v="1475"/>
    <x v="1"/>
    <x v="820"/>
    <d v="2012-05-12T00:00:00"/>
    <s v="Standard Class"/>
    <s v="AG-10675"/>
    <s v="Anna Gayman"/>
    <x v="0"/>
    <s v="United States"/>
    <s v="Allen"/>
    <x v="5"/>
    <n v="75002"/>
    <x v="2"/>
    <s v="FUR-TA-10001095"/>
    <x v="0"/>
    <x v="3"/>
    <s v="Chromcraft Round Conference Tables"/>
    <n v="244.00599999999997"/>
    <n v="2"/>
    <n v="0.3"/>
    <n v="-31.372200000000007"/>
    <n v="-1.28571428571429E-3"/>
  </r>
  <r>
    <n v="2976"/>
    <x v="1475"/>
    <x v="1"/>
    <x v="820"/>
    <d v="2012-05-12T00:00:00"/>
    <s v="Standard Class"/>
    <s v="AG-10675"/>
    <s v="Anna Gayman"/>
    <x v="0"/>
    <s v="United States"/>
    <s v="Allen"/>
    <x v="5"/>
    <n v="75002"/>
    <x v="2"/>
    <s v="OFF-PA-10000213"/>
    <x v="1"/>
    <x v="10"/>
    <s v="Xerox 198"/>
    <n v="15.936000000000002"/>
    <n v="4"/>
    <n v="0.2"/>
    <n v="5.378400000000001"/>
    <n v="3.375E-3"/>
  </r>
  <r>
    <n v="2977"/>
    <x v="1476"/>
    <x v="3"/>
    <x v="769"/>
    <d v="2014-12-05T00:00:00"/>
    <s v="Same Day"/>
    <s v="DV-13045"/>
    <s v="Darrin Van Huff"/>
    <x v="1"/>
    <s v="United States"/>
    <s v="Philadelphia"/>
    <x v="9"/>
    <n v="19143"/>
    <x v="3"/>
    <s v="FUR-CH-10001797"/>
    <x v="0"/>
    <x v="1"/>
    <s v="Safco Chair Connectors, 6/Carton"/>
    <n v="188.55199999999996"/>
    <n v="7"/>
    <n v="0.3"/>
    <n v="-2.693600000000032"/>
    <n v="-1.4285714285714501E-4"/>
  </r>
  <r>
    <n v="2978"/>
    <x v="1477"/>
    <x v="3"/>
    <x v="621"/>
    <d v="2014-10-09T00:00:00"/>
    <s v="Second Class"/>
    <s v="HL-15040"/>
    <s v="Hunter Lopez"/>
    <x v="0"/>
    <s v="United States"/>
    <s v="Rochester"/>
    <x v="15"/>
    <n v="14609"/>
    <x v="3"/>
    <s v="OFF-ST-10002214"/>
    <x v="1"/>
    <x v="4"/>
    <s v="X-Rack File for Hanging Folders"/>
    <n v="22.58"/>
    <n v="2"/>
    <n v="0"/>
    <n v="5.8707999999999991"/>
    <n v="2.5999999999999999E-3"/>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n v="1.6000000000000001E-3"/>
  </r>
  <r>
    <n v="2980"/>
    <x v="1479"/>
    <x v="1"/>
    <x v="821"/>
    <d v="2012-06-17T00:00:00"/>
    <s v="Standard Class"/>
    <s v="GB-14575"/>
    <s v="Giulietta Baptist"/>
    <x v="0"/>
    <s v="United States"/>
    <s v="Philadelphia"/>
    <x v="9"/>
    <n v="19134"/>
    <x v="3"/>
    <s v="OFF-PA-10003848"/>
    <x v="1"/>
    <x v="10"/>
    <s v="Xerox 1997"/>
    <n v="20.736000000000004"/>
    <n v="4"/>
    <n v="0.2"/>
    <n v="7.2576000000000001"/>
    <n v="3.5000000000000001E-3"/>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n v="9.9999999999999894E-4"/>
  </r>
  <r>
    <n v="2982"/>
    <x v="1480"/>
    <x v="2"/>
    <x v="136"/>
    <d v="2011-07-18T00:00:00"/>
    <s v="Standard Class"/>
    <s v="CL-12565"/>
    <s v="Clay Ludtke"/>
    <x v="0"/>
    <s v="United States"/>
    <s v="Seattle"/>
    <x v="4"/>
    <n v="98115"/>
    <x v="1"/>
    <s v="FUR-CH-10001797"/>
    <x v="0"/>
    <x v="1"/>
    <s v="Safco Chair Connectors, 6/Carton"/>
    <n v="123.136"/>
    <n v="4"/>
    <n v="0.2"/>
    <n v="13.852799999999981"/>
    <n v="1.1249999999999999E-3"/>
  </r>
  <r>
    <n v="2983"/>
    <x v="1480"/>
    <x v="2"/>
    <x v="136"/>
    <d v="2011-07-18T00:00:00"/>
    <s v="Standard Class"/>
    <s v="CL-12565"/>
    <s v="Clay Ludtke"/>
    <x v="0"/>
    <s v="United States"/>
    <s v="Seattle"/>
    <x v="4"/>
    <n v="98115"/>
    <x v="1"/>
    <s v="OFF-BI-10003094"/>
    <x v="1"/>
    <x v="8"/>
    <s v="Self-Adhesive Ring Binder Labels"/>
    <n v="11.264000000000001"/>
    <n v="4"/>
    <n v="0.2"/>
    <n v="3.8015999999999992"/>
    <n v="3.375E-3"/>
  </r>
  <r>
    <n v="2984"/>
    <x v="1481"/>
    <x v="2"/>
    <x v="776"/>
    <d v="2011-12-11T00:00:00"/>
    <s v="Second Class"/>
    <s v="RC-19960"/>
    <s v="Ryan Crowe"/>
    <x v="0"/>
    <s v="United States"/>
    <s v="Springfield"/>
    <x v="21"/>
    <n v="97477"/>
    <x v="1"/>
    <s v="OFF-ST-10002205"/>
    <x v="1"/>
    <x v="4"/>
    <s v="File Shuttle I and Handi-File"/>
    <n v="53.424000000000007"/>
    <n v="3"/>
    <n v="0.2"/>
    <n v="4.6746000000000016"/>
    <n v="8.7500000000000002E-4"/>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n v="-6.1999999999999998E-3"/>
  </r>
  <r>
    <n v="2986"/>
    <x v="1482"/>
    <x v="0"/>
    <x v="822"/>
    <d v="2013-05-31T00:00:00"/>
    <s v="Standard Class"/>
    <s v="JB-16045"/>
    <s v="Julia Barnett"/>
    <x v="2"/>
    <s v="United States"/>
    <s v="Columbus"/>
    <x v="32"/>
    <n v="31907"/>
    <x v="0"/>
    <s v="FUR-FU-10000755"/>
    <x v="0"/>
    <x v="5"/>
    <s v="Eldon Expressions Mahogany Wood Desk Collection"/>
    <n v="24.96"/>
    <n v="4"/>
    <n v="0"/>
    <n v="6.240000000000002"/>
    <n v="2.5000000000000001E-3"/>
  </r>
  <r>
    <n v="2987"/>
    <x v="1482"/>
    <x v="0"/>
    <x v="822"/>
    <d v="2013-05-31T00:00:00"/>
    <s v="Standard Class"/>
    <s v="JB-16045"/>
    <s v="Julia Barnett"/>
    <x v="2"/>
    <s v="United States"/>
    <s v="Columbus"/>
    <x v="32"/>
    <n v="31907"/>
    <x v="0"/>
    <s v="OFF-PA-10002893"/>
    <x v="1"/>
    <x v="10"/>
    <s v="Wirebound Service Call Books, 5 1/2&quot; x 4&quot;"/>
    <n v="19.36"/>
    <n v="2"/>
    <n v="0"/>
    <n v="9.2927999999999997"/>
    <n v="4.7999999999999996E-3"/>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n v="1.1999999999999999E-3"/>
  </r>
  <r>
    <n v="2989"/>
    <x v="1483"/>
    <x v="0"/>
    <x v="823"/>
    <d v="2013-02-26T00:00:00"/>
    <s v="Second Class"/>
    <s v="MC-17635"/>
    <s v="Matthew Clasen"/>
    <x v="1"/>
    <s v="United States"/>
    <s v="Los Angeles"/>
    <x v="1"/>
    <n v="90032"/>
    <x v="1"/>
    <s v="TEC-AC-10004227"/>
    <x v="2"/>
    <x v="11"/>
    <s v="SanDisk Ultra 16 GB MicroSDHC Class 10 Memory Card"/>
    <n v="12.99"/>
    <n v="1"/>
    <n v="0"/>
    <n v="0.77939999999999898"/>
    <n v="5.9999999999999897E-4"/>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n v="3.5000000000000001E-3"/>
  </r>
  <r>
    <n v="2991"/>
    <x v="1483"/>
    <x v="0"/>
    <x v="823"/>
    <d v="2013-02-26T00:00:00"/>
    <s v="Second Class"/>
    <s v="MC-17635"/>
    <s v="Matthew Clasen"/>
    <x v="1"/>
    <s v="United States"/>
    <s v="Los Angeles"/>
    <x v="1"/>
    <n v="90032"/>
    <x v="1"/>
    <s v="OFF-ST-10001809"/>
    <x v="1"/>
    <x v="4"/>
    <s v="Fellowes Officeware Wire Shelving"/>
    <n v="449.15"/>
    <n v="5"/>
    <n v="0"/>
    <n v="8.9829999999999899"/>
    <n v="2.0000000000000001E-4"/>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n v="3.5000000000000001E-3"/>
  </r>
  <r>
    <n v="2993"/>
    <x v="1484"/>
    <x v="0"/>
    <x v="824"/>
    <d v="2013-10-07T00:00:00"/>
    <s v="Standard Class"/>
    <s v="TT-21265"/>
    <s v="Tim Taslimi"/>
    <x v="1"/>
    <s v="United States"/>
    <s v="New York City"/>
    <x v="15"/>
    <n v="10024"/>
    <x v="3"/>
    <s v="OFF-AP-10004532"/>
    <x v="1"/>
    <x v="9"/>
    <s v="Kensington 6 Outlet Guardian Standard Surge Protector"/>
    <n v="61.44"/>
    <n v="3"/>
    <n v="0"/>
    <n v="16.588799999999999"/>
    <n v="2.7000000000000001E-3"/>
  </r>
  <r>
    <n v="2994"/>
    <x v="1485"/>
    <x v="3"/>
    <x v="825"/>
    <d v="2014-03-18T00:00:00"/>
    <s v="Standard Class"/>
    <s v="MJ-17740"/>
    <s v="Max Jones"/>
    <x v="0"/>
    <s v="United States"/>
    <s v="Detroit"/>
    <x v="12"/>
    <n v="48227"/>
    <x v="2"/>
    <s v="OFF-BI-10003091"/>
    <x v="1"/>
    <x v="8"/>
    <s v="GBC DocuBind TL200 Manual Binding Machine"/>
    <n v="895.92"/>
    <n v="4"/>
    <n v="0"/>
    <n v="421.08239999999995"/>
    <n v="4.7000000000000002E-3"/>
  </r>
  <r>
    <n v="2995"/>
    <x v="1486"/>
    <x v="0"/>
    <x v="369"/>
    <d v="2013-09-14T00:00:00"/>
    <s v="Second Class"/>
    <s v="AT-10735"/>
    <s v="Annie Thurman"/>
    <x v="0"/>
    <s v="United States"/>
    <s v="Stockton"/>
    <x v="1"/>
    <n v="95207"/>
    <x v="1"/>
    <s v="OFF-BI-10004654"/>
    <x v="1"/>
    <x v="8"/>
    <s v="VariCap6 Expandable Binder"/>
    <n v="55.360000000000007"/>
    <n v="4"/>
    <n v="0.2"/>
    <n v="18.683999999999997"/>
    <n v="3.375E-3"/>
  </r>
  <r>
    <n v="2996"/>
    <x v="1487"/>
    <x v="2"/>
    <x v="686"/>
    <d v="2011-07-21T00:00:00"/>
    <s v="Standard Class"/>
    <s v="PB-19150"/>
    <s v="Philip Brown"/>
    <x v="0"/>
    <s v="United States"/>
    <s v="Phoenix"/>
    <x v="16"/>
    <n v="85023"/>
    <x v="1"/>
    <s v="OFF-ST-10000760"/>
    <x v="1"/>
    <x v="4"/>
    <s v="Eldon Fold 'N Roll Cart System"/>
    <n v="55.92"/>
    <n v="5"/>
    <n v="0.2"/>
    <n v="6.2910000000000004"/>
    <n v="1.1249999999999999E-3"/>
  </r>
  <r>
    <n v="2997"/>
    <x v="1488"/>
    <x v="2"/>
    <x v="261"/>
    <d v="2011-06-25T00:00:00"/>
    <s v="Standard Class"/>
    <s v="NW-18400"/>
    <s v="Natalie Webber"/>
    <x v="0"/>
    <s v="United States"/>
    <s v="Philadelphia"/>
    <x v="9"/>
    <n v="19120"/>
    <x v="3"/>
    <s v="OFF-EN-10001539"/>
    <x v="1"/>
    <x v="12"/>
    <s v="Staples"/>
    <n v="24.896000000000001"/>
    <n v="4"/>
    <n v="0.2"/>
    <n v="8.4024000000000001"/>
    <n v="3.375E-3"/>
  </r>
  <r>
    <n v="2998"/>
    <x v="1488"/>
    <x v="2"/>
    <x v="261"/>
    <d v="2011-06-25T00:00:00"/>
    <s v="Standard Class"/>
    <s v="NW-18400"/>
    <s v="Natalie Webber"/>
    <x v="0"/>
    <s v="United States"/>
    <s v="Philadelphia"/>
    <x v="9"/>
    <n v="19120"/>
    <x v="3"/>
    <s v="FUR-FU-10000550"/>
    <x v="0"/>
    <x v="5"/>
    <s v="Stacking Trays by OIC"/>
    <n v="3.9840000000000004"/>
    <n v="1"/>
    <n v="0.2"/>
    <n v="0.64739999999999964"/>
    <n v="1.6249999999999999E-3"/>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n v="3.0000000000000001E-3"/>
  </r>
  <r>
    <n v="3000"/>
    <x v="1488"/>
    <x v="2"/>
    <x v="261"/>
    <d v="2011-06-25T00:00:00"/>
    <s v="Standard Class"/>
    <s v="NW-18400"/>
    <s v="Natalie Webber"/>
    <x v="0"/>
    <s v="United States"/>
    <s v="Philadelphia"/>
    <x v="9"/>
    <n v="19120"/>
    <x v="3"/>
    <s v="TEC-MA-10004521"/>
    <x v="2"/>
    <x v="15"/>
    <s v="Epson Perfection V600 Photo Scanner"/>
    <n v="206.99100000000004"/>
    <n v="3"/>
    <n v="0.7"/>
    <n v="-172.49250000000001"/>
    <n v="-8.3333333333333297E-3"/>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n v="8.7500000000000002E-4"/>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n v="-8.0000000000000002E-3"/>
  </r>
  <r>
    <n v="3003"/>
    <x v="1489"/>
    <x v="1"/>
    <x v="761"/>
    <d v="2012-07-10T00:00:00"/>
    <s v="Standard Class"/>
    <s v="VP-21730"/>
    <s v="Victor Preis"/>
    <x v="2"/>
    <s v="United States"/>
    <s v="Sterling Heights"/>
    <x v="12"/>
    <n v="48310"/>
    <x v="2"/>
    <s v="OFF-BI-10003655"/>
    <x v="1"/>
    <x v="8"/>
    <s v="Durable Pressboard Binders"/>
    <n v="19"/>
    <n v="5"/>
    <n v="0"/>
    <n v="8.93"/>
    <n v="4.7000000000000002E-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n v="3.1250000000000002E-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n v="3.0000000000000001E-3"/>
  </r>
  <r>
    <n v="3006"/>
    <x v="1492"/>
    <x v="2"/>
    <x v="826"/>
    <d v="2011-05-21T00:00:00"/>
    <s v="Standard Class"/>
    <s v="PA-19060"/>
    <s v="Pete Armstrong"/>
    <x v="2"/>
    <s v="United States"/>
    <s v="Eau Claire"/>
    <x v="6"/>
    <n v="54703"/>
    <x v="2"/>
    <s v="OFF-BI-10000666"/>
    <x v="1"/>
    <x v="8"/>
    <s v="Surelock Post Binders"/>
    <n v="91.679999999999993"/>
    <n v="3"/>
    <n v="0"/>
    <n v="45.839999999999996"/>
    <n v="5.0000000000000001E-3"/>
  </r>
  <r>
    <n v="3007"/>
    <x v="1493"/>
    <x v="3"/>
    <x v="119"/>
    <d v="2014-10-16T00:00:00"/>
    <s v="First Class"/>
    <s v="CR-12730"/>
    <s v="Craig Reiter"/>
    <x v="0"/>
    <s v="United States"/>
    <s v="New York City"/>
    <x v="15"/>
    <n v="10009"/>
    <x v="3"/>
    <s v="OFF-AP-10000828"/>
    <x v="1"/>
    <x v="9"/>
    <s v="Avanti 4.4 Cu. Ft. Refrigerator"/>
    <n v="904.9"/>
    <n v="5"/>
    <n v="0"/>
    <n v="253.37199999999996"/>
    <n v="2.8E-3"/>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n v="3.2499999999999999E-3"/>
  </r>
  <r>
    <n v="3009"/>
    <x v="1495"/>
    <x v="0"/>
    <x v="5"/>
    <d v="2013-12-07T00:00:00"/>
    <s v="First Class"/>
    <s v="JG-15160"/>
    <s v="James Galang"/>
    <x v="0"/>
    <s v="United States"/>
    <s v="Murray"/>
    <x v="0"/>
    <n v="42071"/>
    <x v="0"/>
    <s v="FUR-FU-10004748"/>
    <x v="0"/>
    <x v="5"/>
    <s v="Howard Miller 16&quot; Diameter Gallery Wall Clock"/>
    <n v="191.82"/>
    <n v="3"/>
    <n v="0"/>
    <n v="74.809799999999996"/>
    <n v="3.8999999999999998E-3"/>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n v="1.1249999999999999E-3"/>
  </r>
  <r>
    <n v="3011"/>
    <x v="1497"/>
    <x v="3"/>
    <x v="827"/>
    <d v="2014-04-24T00:00:00"/>
    <s v="Standard Class"/>
    <s v="SR-20425"/>
    <s v="Sharelle Roach"/>
    <x v="2"/>
    <s v="United States"/>
    <s v="Louisville"/>
    <x v="22"/>
    <n v="80027"/>
    <x v="1"/>
    <s v="OFF-BI-10000773"/>
    <x v="1"/>
    <x v="8"/>
    <s v="Insertable Tab Post Binder Dividers"/>
    <n v="12.030000000000001"/>
    <n v="5"/>
    <n v="0.7"/>
    <n v="-9.222999999999999"/>
    <n v="-7.6666666666666602E-3"/>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n v="-1.3333333333333299E-2"/>
  </r>
  <r>
    <n v="3013"/>
    <x v="1497"/>
    <x v="3"/>
    <x v="827"/>
    <d v="2014-04-24T00:00:00"/>
    <s v="Standard Class"/>
    <s v="SR-20425"/>
    <s v="Sharelle Roach"/>
    <x v="2"/>
    <s v="United States"/>
    <s v="Louisville"/>
    <x v="22"/>
    <n v="80027"/>
    <x v="1"/>
    <s v="OFF-BI-10001543"/>
    <x v="1"/>
    <x v="8"/>
    <s v="GBC VeloBinder Manual Binding System"/>
    <n v="21.594000000000005"/>
    <n v="2"/>
    <n v="0.7"/>
    <n v="-15.835599999999999"/>
    <n v="-7.3333333333333297E-3"/>
  </r>
  <r>
    <n v="3014"/>
    <x v="1497"/>
    <x v="3"/>
    <x v="827"/>
    <d v="2014-04-24T00:00:00"/>
    <s v="Standard Class"/>
    <s v="SR-20425"/>
    <s v="Sharelle Roach"/>
    <x v="2"/>
    <s v="United States"/>
    <s v="Louisville"/>
    <x v="22"/>
    <n v="80027"/>
    <x v="1"/>
    <s v="OFF-BI-10003355"/>
    <x v="1"/>
    <x v="8"/>
    <s v="Cardinal Holdit Business Card Pockets"/>
    <n v="8.9640000000000022"/>
    <n v="6"/>
    <n v="0.7"/>
    <n v="-6.573599999999999"/>
    <n v="-7.3333333333333297E-3"/>
  </r>
  <r>
    <n v="3015"/>
    <x v="1497"/>
    <x v="3"/>
    <x v="827"/>
    <d v="2014-04-24T00:00:00"/>
    <s v="Standard Class"/>
    <s v="SR-20425"/>
    <s v="Sharelle Roach"/>
    <x v="2"/>
    <s v="United States"/>
    <s v="Louisville"/>
    <x v="22"/>
    <n v="80027"/>
    <x v="1"/>
    <s v="OFF-PA-10002005"/>
    <x v="1"/>
    <x v="10"/>
    <s v="Xerox 225"/>
    <n v="20.736000000000004"/>
    <n v="4"/>
    <n v="0.2"/>
    <n v="7.2576000000000001"/>
    <n v="3.5000000000000001E-3"/>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n v="-3.0000000000000001E-3"/>
  </r>
  <r>
    <n v="3017"/>
    <x v="1499"/>
    <x v="0"/>
    <x v="828"/>
    <d v="2013-08-31T00:00:00"/>
    <s v="Standard Class"/>
    <s v="MH-18115"/>
    <s v="Mick Hernandez"/>
    <x v="2"/>
    <s v="United States"/>
    <s v="Pharr"/>
    <x v="5"/>
    <n v="78577"/>
    <x v="2"/>
    <s v="OFF-ST-10002743"/>
    <x v="1"/>
    <x v="4"/>
    <s v="SAFCO Boltless Steel Shelving"/>
    <n v="727.29600000000005"/>
    <n v="8"/>
    <n v="0.2"/>
    <n v="-172.73280000000005"/>
    <n v="-2.3749999999999999E-3"/>
  </r>
  <r>
    <n v="3018"/>
    <x v="1499"/>
    <x v="0"/>
    <x v="828"/>
    <d v="2013-08-31T00:00:00"/>
    <s v="Standard Class"/>
    <s v="MH-18115"/>
    <s v="Mick Hernandez"/>
    <x v="2"/>
    <s v="United States"/>
    <s v="Pharr"/>
    <x v="5"/>
    <n v="78577"/>
    <x v="2"/>
    <s v="FUR-FU-10004973"/>
    <x v="0"/>
    <x v="5"/>
    <s v="Flat Face Poster Frame"/>
    <n v="22.608000000000001"/>
    <n v="3"/>
    <n v="0.6"/>
    <n v="-10.173599999999997"/>
    <n v="-4.4999999999999997E-3"/>
  </r>
  <r>
    <n v="3019"/>
    <x v="1499"/>
    <x v="0"/>
    <x v="828"/>
    <d v="2013-08-31T00:00:00"/>
    <s v="Standard Class"/>
    <s v="MH-18115"/>
    <s v="Mick Hernandez"/>
    <x v="2"/>
    <s v="United States"/>
    <s v="Pharr"/>
    <x v="5"/>
    <n v="78577"/>
    <x v="2"/>
    <s v="TEC-AC-10002842"/>
    <x v="2"/>
    <x v="11"/>
    <s v="WD My Passport Ultra 2TB Portable External Hard Drive"/>
    <n v="666.4"/>
    <n v="7"/>
    <n v="0.2"/>
    <n v="-33.319999999999965"/>
    <n v="-5.0000000000000001E-4"/>
  </r>
  <r>
    <n v="3020"/>
    <x v="1500"/>
    <x v="1"/>
    <x v="627"/>
    <d v="2012-11-14T00:00:00"/>
    <s v="Standard Class"/>
    <s v="SC-20095"/>
    <s v="Sanjit Chand"/>
    <x v="0"/>
    <s v="United States"/>
    <s v="West Jordan"/>
    <x v="7"/>
    <n v="84084"/>
    <x v="1"/>
    <s v="OFF-FA-10002701"/>
    <x v="1"/>
    <x v="13"/>
    <s v="Alliance Rubber Bands"/>
    <n v="5.04"/>
    <n v="3"/>
    <n v="0"/>
    <n v="0.20159999999999978"/>
    <n v="4.0000000000000002E-4"/>
  </r>
  <r>
    <n v="3021"/>
    <x v="1500"/>
    <x v="1"/>
    <x v="627"/>
    <d v="2012-11-14T00:00:00"/>
    <s v="Standard Class"/>
    <s v="SC-20095"/>
    <s v="Sanjit Chand"/>
    <x v="0"/>
    <s v="United States"/>
    <s v="West Jordan"/>
    <x v="7"/>
    <n v="84084"/>
    <x v="1"/>
    <s v="OFF-PA-10001125"/>
    <x v="1"/>
    <x v="10"/>
    <s v="Xerox 1988"/>
    <n v="92.94"/>
    <n v="3"/>
    <n v="0"/>
    <n v="41.822999999999993"/>
    <n v="4.4999999999999997E-3"/>
  </r>
  <r>
    <n v="3022"/>
    <x v="1500"/>
    <x v="1"/>
    <x v="627"/>
    <d v="2012-11-14T00:00:00"/>
    <s v="Standard Class"/>
    <s v="SC-20095"/>
    <s v="Sanjit Chand"/>
    <x v="0"/>
    <s v="United States"/>
    <s v="West Jordan"/>
    <x v="7"/>
    <n v="84084"/>
    <x v="1"/>
    <s v="FUR-FU-10004090"/>
    <x v="0"/>
    <x v="5"/>
    <s v="Executive Impressions 14&quot; Contract Wall Clock"/>
    <n v="66.69"/>
    <n v="3"/>
    <n v="0"/>
    <n v="22.007699999999996"/>
    <n v="3.3E-3"/>
  </r>
  <r>
    <n v="3023"/>
    <x v="1500"/>
    <x v="1"/>
    <x v="627"/>
    <d v="2012-11-14T00:00:00"/>
    <s v="Standard Class"/>
    <s v="SC-20095"/>
    <s v="Sanjit Chand"/>
    <x v="0"/>
    <s v="United States"/>
    <s v="West Jordan"/>
    <x v="7"/>
    <n v="84084"/>
    <x v="1"/>
    <s v="OFF-BI-10001510"/>
    <x v="1"/>
    <x v="8"/>
    <s v="Deluxe Heavy-Duty Vinyl Round Ring Binder"/>
    <n v="91.68"/>
    <n v="5"/>
    <n v="0.2"/>
    <n v="28.65"/>
    <n v="3.1250000000000002E-3"/>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n v="-4.4117647058823601E-4"/>
  </r>
  <r>
    <n v="3025"/>
    <x v="1502"/>
    <x v="1"/>
    <x v="627"/>
    <d v="2012-11-13T00:00:00"/>
    <s v="Standard Class"/>
    <s v="AC-10450"/>
    <s v="Amy Cox"/>
    <x v="0"/>
    <s v="United States"/>
    <s v="New York City"/>
    <x v="15"/>
    <n v="10011"/>
    <x v="3"/>
    <s v="OFF-BI-10001922"/>
    <x v="1"/>
    <x v="8"/>
    <s v="Storex Dura Pro Binders"/>
    <n v="52.272000000000006"/>
    <n v="11"/>
    <n v="0.2"/>
    <n v="17.641799999999996"/>
    <n v="3.375E-3"/>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n v="4.4999999999999997E-3"/>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n v="0"/>
  </r>
  <r>
    <n v="3028"/>
    <x v="1504"/>
    <x v="2"/>
    <x v="829"/>
    <d v="2011-08-24T00:00:00"/>
    <s v="Same Day"/>
    <s v="RB-19645"/>
    <s v="Robert Barroso"/>
    <x v="1"/>
    <s v="United States"/>
    <s v="Billings"/>
    <x v="37"/>
    <n v="59102"/>
    <x v="1"/>
    <s v="OFF-BI-10002799"/>
    <x v="1"/>
    <x v="8"/>
    <s v="SlimView Poly Binder, 3/8&quot;"/>
    <n v="8.2880000000000003"/>
    <n v="2"/>
    <n v="0.2"/>
    <n v="2.6935999999999991"/>
    <n v="3.2499999999999999E-3"/>
  </r>
  <r>
    <n v="3029"/>
    <x v="1505"/>
    <x v="3"/>
    <x v="94"/>
    <d v="2014-12-22T00:00:00"/>
    <s v="Standard Class"/>
    <s v="AI-10855"/>
    <s v="Arianne Irving"/>
    <x v="0"/>
    <s v="United States"/>
    <s v="Chesapeake"/>
    <x v="17"/>
    <n v="23320"/>
    <x v="0"/>
    <s v="FUR-CH-10003846"/>
    <x v="0"/>
    <x v="1"/>
    <s v="Hon Valutask Swivel Chairs"/>
    <n v="504.90000000000003"/>
    <n v="5"/>
    <n v="0"/>
    <n v="80.78400000000002"/>
    <n v="1.6000000000000001E-3"/>
  </r>
  <r>
    <n v="3030"/>
    <x v="1506"/>
    <x v="0"/>
    <x v="830"/>
    <d v="2013-03-29T00:00:00"/>
    <s v="Standard Class"/>
    <s v="DR-12880"/>
    <s v="Dan Reichenbach"/>
    <x v="1"/>
    <s v="United States"/>
    <s v="Gresham"/>
    <x v="21"/>
    <n v="97030"/>
    <x v="1"/>
    <s v="TEC-PH-10003691"/>
    <x v="2"/>
    <x v="7"/>
    <s v="BlackBerry Q10"/>
    <n v="403.16800000000001"/>
    <n v="4"/>
    <n v="0.2"/>
    <n v="25.198000000000008"/>
    <n v="6.2500000000000001E-4"/>
  </r>
  <r>
    <n v="3031"/>
    <x v="1507"/>
    <x v="1"/>
    <x v="481"/>
    <d v="2012-09-27T00:00:00"/>
    <s v="Standard Class"/>
    <s v="DM-12955"/>
    <s v="Dario Medina"/>
    <x v="1"/>
    <s v="United States"/>
    <s v="Lincoln Park"/>
    <x v="12"/>
    <n v="48146"/>
    <x v="2"/>
    <s v="FUR-BO-10000468"/>
    <x v="0"/>
    <x v="0"/>
    <s v="O'Sullivan 2-Shelf Heavy-Duty Bookcases"/>
    <n v="194.32"/>
    <n v="4"/>
    <n v="0"/>
    <n v="31.091200000000015"/>
    <n v="1.6000000000000001E-3"/>
  </r>
  <r>
    <n v="3032"/>
    <x v="1507"/>
    <x v="1"/>
    <x v="481"/>
    <d v="2012-09-27T00:00:00"/>
    <s v="Standard Class"/>
    <s v="DM-12955"/>
    <s v="Dario Medina"/>
    <x v="1"/>
    <s v="United States"/>
    <s v="Lincoln Park"/>
    <x v="12"/>
    <n v="48146"/>
    <x v="2"/>
    <s v="OFF-AR-10001044"/>
    <x v="1"/>
    <x v="6"/>
    <s v="BOSTON Ranger #55 Pencil Sharpener, Black"/>
    <n v="25.99"/>
    <n v="1"/>
    <n v="0"/>
    <n v="7.5370999999999988"/>
    <n v="2.8999999999999998E-3"/>
  </r>
  <r>
    <n v="3033"/>
    <x v="1508"/>
    <x v="0"/>
    <x v="831"/>
    <d v="2013-11-27T00:00:00"/>
    <s v="Standard Class"/>
    <s v="JH-16180"/>
    <s v="Justin Hirsh"/>
    <x v="0"/>
    <s v="United States"/>
    <s v="Gresham"/>
    <x v="21"/>
    <n v="97030"/>
    <x v="1"/>
    <s v="FUR-CH-10003833"/>
    <x v="0"/>
    <x v="1"/>
    <s v="Novimex Fabric Task Chair"/>
    <n v="195.136"/>
    <n v="4"/>
    <n v="0.2"/>
    <n v="-12.196000000000005"/>
    <n v="-6.2500000000000001E-4"/>
  </r>
  <r>
    <n v="3034"/>
    <x v="1509"/>
    <x v="3"/>
    <x v="118"/>
    <d v="2014-09-22T00:00:00"/>
    <s v="Standard Class"/>
    <s v="AB-10060"/>
    <s v="Adam Bellavance"/>
    <x v="2"/>
    <s v="United States"/>
    <s v="Philadelphia"/>
    <x v="9"/>
    <n v="19143"/>
    <x v="3"/>
    <s v="OFF-PA-10004355"/>
    <x v="1"/>
    <x v="10"/>
    <s v="Xerox 231"/>
    <n v="20.736000000000004"/>
    <n v="4"/>
    <n v="0.2"/>
    <n v="7.2576000000000001"/>
    <n v="3.5000000000000001E-3"/>
  </r>
  <r>
    <n v="3035"/>
    <x v="1510"/>
    <x v="1"/>
    <x v="832"/>
    <d v="2012-06-16T00:00:00"/>
    <s v="Standard Class"/>
    <s v="BD-11605"/>
    <s v="Brian Dahlen"/>
    <x v="0"/>
    <s v="United States"/>
    <s v="Monroe"/>
    <x v="28"/>
    <n v="71203"/>
    <x v="0"/>
    <s v="TEC-AC-10003038"/>
    <x v="2"/>
    <x v="11"/>
    <s v="Kingston Digital DataTraveler 16GB USB 2.0"/>
    <n v="53.699999999999996"/>
    <n v="6"/>
    <n v="0"/>
    <n v="10.202999999999994"/>
    <n v="1.9E-3"/>
  </r>
  <r>
    <n v="3036"/>
    <x v="1510"/>
    <x v="1"/>
    <x v="832"/>
    <d v="2012-06-16T00:00:00"/>
    <s v="Standard Class"/>
    <s v="BD-11605"/>
    <s v="Brian Dahlen"/>
    <x v="0"/>
    <s v="United States"/>
    <s v="Monroe"/>
    <x v="28"/>
    <n v="71203"/>
    <x v="0"/>
    <s v="OFF-BI-10002799"/>
    <x v="1"/>
    <x v="8"/>
    <s v="SlimView Poly Binder, 3/8&quot;"/>
    <n v="36.26"/>
    <n v="7"/>
    <n v="0"/>
    <n v="16.679599999999997"/>
    <n v="4.5999999999999999E-3"/>
  </r>
  <r>
    <n v="3037"/>
    <x v="1510"/>
    <x v="1"/>
    <x v="832"/>
    <d v="2012-06-16T00:00:00"/>
    <s v="Standard Class"/>
    <s v="BD-11605"/>
    <s v="Brian Dahlen"/>
    <x v="0"/>
    <s v="United States"/>
    <s v="Monroe"/>
    <x v="28"/>
    <n v="71203"/>
    <x v="0"/>
    <s v="OFF-AR-10003582"/>
    <x v="1"/>
    <x v="6"/>
    <s v="Boston Electric Pencil Sharpener, Model 1818, Charcoal Black"/>
    <n v="56.3"/>
    <n v="2"/>
    <n v="0"/>
    <n v="15.764000000000003"/>
    <n v="2.8E-3"/>
  </r>
  <r>
    <n v="3038"/>
    <x v="1510"/>
    <x v="1"/>
    <x v="832"/>
    <d v="2012-06-16T00:00:00"/>
    <s v="Standard Class"/>
    <s v="BD-11605"/>
    <s v="Brian Dahlen"/>
    <x v="0"/>
    <s v="United States"/>
    <s v="Monroe"/>
    <x v="28"/>
    <n v="71203"/>
    <x v="0"/>
    <s v="OFF-PA-10004451"/>
    <x v="1"/>
    <x v="10"/>
    <s v="Xerox 222"/>
    <n v="32.400000000000006"/>
    <n v="5"/>
    <n v="0"/>
    <n v="15.552000000000001"/>
    <n v="4.7999999999999996E-3"/>
  </r>
  <r>
    <n v="3039"/>
    <x v="1510"/>
    <x v="1"/>
    <x v="832"/>
    <d v="2012-06-16T00:00:00"/>
    <s v="Standard Class"/>
    <s v="BD-11605"/>
    <s v="Brian Dahlen"/>
    <x v="0"/>
    <s v="United States"/>
    <s v="Monroe"/>
    <x v="28"/>
    <n v="71203"/>
    <x v="0"/>
    <s v="FUR-FU-10004666"/>
    <x v="0"/>
    <x v="5"/>
    <s v="DAX Clear Channel Poster Frame"/>
    <n v="29.16"/>
    <n v="2"/>
    <n v="0"/>
    <n v="10.789200000000001"/>
    <n v="3.7000000000000002E-3"/>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n v="-3.7500000000000201E-4"/>
  </r>
  <r>
    <n v="3041"/>
    <x v="1512"/>
    <x v="0"/>
    <x v="465"/>
    <d v="2013-05-10T00:00:00"/>
    <s v="Standard Class"/>
    <s v="ZD-21925"/>
    <s v="Zuschuss Donatelli"/>
    <x v="0"/>
    <s v="United States"/>
    <s v="Chattanooga"/>
    <x v="18"/>
    <n v="37421"/>
    <x v="0"/>
    <s v="FUR-FU-10004270"/>
    <x v="0"/>
    <x v="5"/>
    <s v="Eldon Image Series Desk Accessories, Burgundy"/>
    <n v="16.72"/>
    <n v="5"/>
    <n v="0.2"/>
    <n v="3.3439999999999994"/>
    <n v="2E-3"/>
  </r>
  <r>
    <n v="3042"/>
    <x v="1513"/>
    <x v="3"/>
    <x v="220"/>
    <d v="2014-09-13T00:00:00"/>
    <s v="Same Day"/>
    <s v="KF-16285"/>
    <s v="Karen Ferguson"/>
    <x v="2"/>
    <s v="United States"/>
    <s v="Long Beach"/>
    <x v="1"/>
    <n v="90805"/>
    <x v="1"/>
    <s v="OFF-PA-10003172"/>
    <x v="1"/>
    <x v="10"/>
    <s v="Xerox 1996"/>
    <n v="12.96"/>
    <n v="2"/>
    <n v="0"/>
    <n v="6.2208000000000006"/>
    <n v="4.7999999999999996E-3"/>
  </r>
  <r>
    <n v="3043"/>
    <x v="1513"/>
    <x v="3"/>
    <x v="220"/>
    <d v="2014-09-13T00:00:00"/>
    <s v="Same Day"/>
    <s v="KF-16285"/>
    <s v="Karen Ferguson"/>
    <x v="2"/>
    <s v="United States"/>
    <s v="Long Beach"/>
    <x v="1"/>
    <n v="90805"/>
    <x v="1"/>
    <s v="OFF-EN-10002312"/>
    <x v="1"/>
    <x v="12"/>
    <s v="#10 Self-Seal White Envelopes"/>
    <n v="22.18"/>
    <n v="2"/>
    <n v="0"/>
    <n v="10.8682"/>
    <n v="4.8999999999999998E-3"/>
  </r>
  <r>
    <n v="3044"/>
    <x v="1513"/>
    <x v="3"/>
    <x v="220"/>
    <d v="2014-09-13T00:00:00"/>
    <s v="Same Day"/>
    <s v="KF-16285"/>
    <s v="Karen Ferguson"/>
    <x v="2"/>
    <s v="United States"/>
    <s v="Long Beach"/>
    <x v="1"/>
    <n v="90805"/>
    <x v="1"/>
    <s v="FUR-CH-10002320"/>
    <x v="0"/>
    <x v="1"/>
    <s v="Hon Pagoda Stacking Chairs"/>
    <n v="2054.2720000000004"/>
    <n v="8"/>
    <n v="0.2"/>
    <n v="256.78399999999976"/>
    <n v="1.25E-3"/>
  </r>
  <r>
    <n v="3045"/>
    <x v="1514"/>
    <x v="1"/>
    <x v="28"/>
    <d v="2012-05-02T00:00:00"/>
    <s v="Second Class"/>
    <s v="BP-11230"/>
    <s v="Benjamin Patterson"/>
    <x v="0"/>
    <s v="United States"/>
    <s v="Troy"/>
    <x v="24"/>
    <n v="45373"/>
    <x v="3"/>
    <s v="TEC-PH-10001530"/>
    <x v="2"/>
    <x v="7"/>
    <s v="Cisco Unified IP Phone 7945G VoIP phone"/>
    <n v="1022.97"/>
    <n v="5"/>
    <n v="0.4"/>
    <n v="-255.74250000000001"/>
    <n v="-2.5000000000000001E-3"/>
  </r>
  <r>
    <n v="3046"/>
    <x v="1515"/>
    <x v="3"/>
    <x v="44"/>
    <d v="2014-11-11T00:00:00"/>
    <s v="Second Class"/>
    <s v="CC-12430"/>
    <s v="Chuck Clark"/>
    <x v="2"/>
    <s v="United States"/>
    <s v="Minneapolis"/>
    <x v="11"/>
    <n v="55407"/>
    <x v="2"/>
    <s v="OFF-AR-10001216"/>
    <x v="1"/>
    <x v="6"/>
    <s v="Newell 339"/>
    <n v="13.899999999999999"/>
    <n v="5"/>
    <n v="0"/>
    <n v="3.6139999999999994"/>
    <n v="2.5999999999999999E-3"/>
  </r>
  <r>
    <n v="3047"/>
    <x v="1515"/>
    <x v="3"/>
    <x v="44"/>
    <d v="2014-11-11T00:00:00"/>
    <s v="Second Class"/>
    <s v="CC-12430"/>
    <s v="Chuck Clark"/>
    <x v="2"/>
    <s v="United States"/>
    <s v="Minneapolis"/>
    <x v="11"/>
    <n v="55407"/>
    <x v="2"/>
    <s v="OFF-PA-10003127"/>
    <x v="1"/>
    <x v="10"/>
    <s v="Staples"/>
    <n v="26.38"/>
    <n v="1"/>
    <n v="0"/>
    <n v="12.134799999999998"/>
    <n v="4.5999999999999999E-3"/>
  </r>
  <r>
    <n v="3048"/>
    <x v="1516"/>
    <x v="2"/>
    <x v="587"/>
    <d v="2011-10-04T00:00:00"/>
    <s v="Standard Class"/>
    <s v="DB-13615"/>
    <s v="Doug Bickford"/>
    <x v="0"/>
    <s v="United States"/>
    <s v="Seattle"/>
    <x v="4"/>
    <n v="98105"/>
    <x v="1"/>
    <s v="OFF-BI-10003910"/>
    <x v="1"/>
    <x v="8"/>
    <s v="DXL Angle-View Binders with Locking Rings by Samsill"/>
    <n v="43.176000000000002"/>
    <n v="7"/>
    <n v="0.2"/>
    <n v="13.4925"/>
    <n v="3.1250000000000002E-3"/>
  </r>
  <r>
    <n v="3049"/>
    <x v="1517"/>
    <x v="3"/>
    <x v="459"/>
    <d v="2014-04-05T00:00:00"/>
    <s v="First Class"/>
    <s v="TC-21475"/>
    <s v="Tony Chapman"/>
    <x v="2"/>
    <s v="United States"/>
    <s v="Columbus"/>
    <x v="32"/>
    <n v="31907"/>
    <x v="0"/>
    <s v="FUR-TA-10004534"/>
    <x v="0"/>
    <x v="3"/>
    <s v="Bevis 44 x 96 Conference Tables"/>
    <n v="411.8"/>
    <n v="2"/>
    <n v="0"/>
    <n v="70.005999999999972"/>
    <n v="1.6999999999999999E-3"/>
  </r>
  <r>
    <n v="3050"/>
    <x v="1517"/>
    <x v="3"/>
    <x v="459"/>
    <d v="2014-04-05T00:00:00"/>
    <s v="First Class"/>
    <s v="TC-21475"/>
    <s v="Tony Chapman"/>
    <x v="2"/>
    <s v="United States"/>
    <s v="Columbus"/>
    <x v="32"/>
    <n v="31907"/>
    <x v="0"/>
    <s v="TEC-AC-10000892"/>
    <x v="2"/>
    <x v="11"/>
    <s v="NETGEAR N750 Dual Band Wi-Fi Gigabit Router"/>
    <n v="360"/>
    <n v="4"/>
    <n v="0"/>
    <n v="129.6"/>
    <n v="3.5999999999999999E-3"/>
  </r>
  <r>
    <n v="3051"/>
    <x v="1518"/>
    <x v="3"/>
    <x v="833"/>
    <d v="2014-10-12T00:00:00"/>
    <s v="Standard Class"/>
    <s v="NZ-18565"/>
    <s v="Nick Zandusky"/>
    <x v="2"/>
    <s v="United States"/>
    <s v="Meridian"/>
    <x v="45"/>
    <n v="83642"/>
    <x v="1"/>
    <s v="FUR-FU-10003247"/>
    <x v="0"/>
    <x v="5"/>
    <s v="36X48 HARDFLOOR CHAIRMAT"/>
    <n v="41.96"/>
    <n v="2"/>
    <n v="0"/>
    <n v="2.9371999999999971"/>
    <n v="6.9999999999999902E-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n v="2.8999999999999998E-3"/>
  </r>
  <r>
    <n v="3053"/>
    <x v="1518"/>
    <x v="3"/>
    <x v="833"/>
    <d v="2014-10-12T00:00:00"/>
    <s v="Standard Class"/>
    <s v="NZ-18565"/>
    <s v="Nick Zandusky"/>
    <x v="2"/>
    <s v="United States"/>
    <s v="Meridian"/>
    <x v="45"/>
    <n v="83642"/>
    <x v="1"/>
    <s v="OFF-PA-10001295"/>
    <x v="1"/>
    <x v="10"/>
    <s v="Computer Printout Paper with Letter-Trim Perforations"/>
    <n v="37.94"/>
    <n v="2"/>
    <n v="0"/>
    <n v="18.211199999999998"/>
    <n v="4.7999999999999996E-3"/>
  </r>
  <r>
    <n v="3054"/>
    <x v="1519"/>
    <x v="0"/>
    <x v="526"/>
    <d v="2013-04-15T00:00:00"/>
    <s v="Second Class"/>
    <s v="SW-20350"/>
    <s v="Sean Wendt"/>
    <x v="2"/>
    <s v="United States"/>
    <s v="Detroit"/>
    <x v="12"/>
    <n v="48227"/>
    <x v="2"/>
    <s v="TEC-PH-10002555"/>
    <x v="2"/>
    <x v="7"/>
    <s v="Nortel Meridian M5316 Digital phone"/>
    <n v="517.9"/>
    <n v="2"/>
    <n v="0"/>
    <n v="134.654"/>
    <n v="2.5999999999999999E-3"/>
  </r>
  <r>
    <n v="3055"/>
    <x v="1519"/>
    <x v="0"/>
    <x v="526"/>
    <d v="2013-04-15T00:00:00"/>
    <s v="Second Class"/>
    <s v="SW-20350"/>
    <s v="Sean Wendt"/>
    <x v="2"/>
    <s v="United States"/>
    <s v="Detroit"/>
    <x v="12"/>
    <n v="48227"/>
    <x v="2"/>
    <s v="OFF-BI-10000831"/>
    <x v="1"/>
    <x v="8"/>
    <s v="Storex Flexible Poly Binders with Double Pockets"/>
    <n v="5.28"/>
    <n v="2"/>
    <n v="0"/>
    <n v="2.4287999999999998"/>
    <n v="4.5999999999999999E-3"/>
  </r>
  <r>
    <n v="3056"/>
    <x v="1520"/>
    <x v="1"/>
    <x v="834"/>
    <d v="2012-09-01T00:00:00"/>
    <s v="Standard Class"/>
    <s v="TS-21370"/>
    <s v="Todd Sumrall"/>
    <x v="1"/>
    <s v="United States"/>
    <s v="Chicago"/>
    <x v="10"/>
    <n v="60623"/>
    <x v="2"/>
    <s v="TEC-CO-10001046"/>
    <x v="2"/>
    <x v="16"/>
    <s v="Canon Imageclass D680 Copier / Fax"/>
    <n v="2799.9600000000005"/>
    <n v="5"/>
    <n v="0.2"/>
    <n v="874.98749999999984"/>
    <n v="3.1250000000000002E-3"/>
  </r>
  <r>
    <n v="3057"/>
    <x v="1521"/>
    <x v="3"/>
    <x v="15"/>
    <d v="2014-10-25T00:00:00"/>
    <s v="Second Class"/>
    <s v="HH-15010"/>
    <s v="Hilary Holden"/>
    <x v="1"/>
    <s v="United States"/>
    <s v="San Francisco"/>
    <x v="1"/>
    <n v="94110"/>
    <x v="1"/>
    <s v="OFF-EN-10002973"/>
    <x v="1"/>
    <x v="12"/>
    <s v="Ampad #10 Peel &amp; Seel Holiday Envelopes"/>
    <n v="8.9600000000000009"/>
    <n v="2"/>
    <n v="0"/>
    <n v="4.3008000000000006"/>
    <n v="4.7999999999999996E-3"/>
  </r>
  <r>
    <n v="3058"/>
    <x v="1521"/>
    <x v="3"/>
    <x v="15"/>
    <d v="2014-10-25T00:00:00"/>
    <s v="Second Class"/>
    <s v="HH-15010"/>
    <s v="Hilary Holden"/>
    <x v="1"/>
    <s v="United States"/>
    <s v="San Francisco"/>
    <x v="1"/>
    <n v="94110"/>
    <x v="1"/>
    <s v="OFF-LA-10001641"/>
    <x v="1"/>
    <x v="2"/>
    <s v="Avery 518"/>
    <n v="31.5"/>
    <n v="10"/>
    <n v="0"/>
    <n v="15.120000000000001"/>
    <n v="4.7999999999999996E-3"/>
  </r>
  <r>
    <n v="3059"/>
    <x v="1521"/>
    <x v="3"/>
    <x v="15"/>
    <d v="2014-10-25T00:00:00"/>
    <s v="Second Class"/>
    <s v="HH-15010"/>
    <s v="Hilary Holden"/>
    <x v="1"/>
    <s v="United States"/>
    <s v="San Francisco"/>
    <x v="1"/>
    <n v="94110"/>
    <x v="1"/>
    <s v="FUR-FU-10003878"/>
    <x v="0"/>
    <x v="5"/>
    <s v="Linden 10&quot; Round Wall Clock, Black"/>
    <n v="30.56"/>
    <n v="2"/>
    <n v="0"/>
    <n v="10.3904"/>
    <n v="3.3999999999999998E-3"/>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n v="-1.3749999999999999E-3"/>
  </r>
  <r>
    <n v="3061"/>
    <x v="1522"/>
    <x v="0"/>
    <x v="77"/>
    <d v="2013-11-13T00:00:00"/>
    <s v="Standard Class"/>
    <s v="DM-13345"/>
    <s v="Denise Monton"/>
    <x v="1"/>
    <s v="United States"/>
    <s v="Newark"/>
    <x v="24"/>
    <n v="43055"/>
    <x v="3"/>
    <s v="TEC-AC-10002800"/>
    <x v="2"/>
    <x v="11"/>
    <s v="Plantronics Audio 478 Stereo USB Headset"/>
    <n v="119.97600000000001"/>
    <n v="3"/>
    <n v="0.2"/>
    <n v="22.495499999999989"/>
    <n v="1.8749999999999999E-3"/>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n v="3.6250000000000002E-3"/>
  </r>
  <r>
    <n v="3063"/>
    <x v="1524"/>
    <x v="1"/>
    <x v="154"/>
    <d v="2012-11-29T00:00:00"/>
    <s v="First Class"/>
    <s v="JD-16150"/>
    <s v="Justin Deggeller"/>
    <x v="1"/>
    <s v="United States"/>
    <s v="Newark"/>
    <x v="13"/>
    <n v="19711"/>
    <x v="3"/>
    <s v="TEC-PH-10002350"/>
    <x v="2"/>
    <x v="7"/>
    <s v="Apple EarPods with Remote and Mic"/>
    <n v="83.97"/>
    <n v="3"/>
    <n v="0"/>
    <n v="23.511599999999998"/>
    <n v="2.8E-3"/>
  </r>
  <r>
    <n v="3064"/>
    <x v="1524"/>
    <x v="1"/>
    <x v="154"/>
    <d v="2012-11-29T00:00:00"/>
    <s v="First Class"/>
    <s v="JD-16150"/>
    <s v="Justin Deggeller"/>
    <x v="1"/>
    <s v="United States"/>
    <s v="Newark"/>
    <x v="13"/>
    <n v="19711"/>
    <x v="3"/>
    <s v="TEC-AC-10000397"/>
    <x v="2"/>
    <x v="11"/>
    <s v="Perixx PERIBOARD-512B, Ergonomic Split Keyboard"/>
    <n v="104.97"/>
    <n v="3"/>
    <n v="0"/>
    <n v="7.3479000000000028"/>
    <n v="6.9999999999999999E-4"/>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n v="2.8E-3"/>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n v="3.5000000000000001E-3"/>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n v="4.1000000000000003E-3"/>
  </r>
  <r>
    <n v="3068"/>
    <x v="1525"/>
    <x v="3"/>
    <x v="677"/>
    <d v="2014-03-19T00:00:00"/>
    <s v="Second Class"/>
    <s v="BF-11215"/>
    <s v="Benjamin Farhat"/>
    <x v="2"/>
    <s v="United States"/>
    <s v="Albuquerque"/>
    <x v="27"/>
    <n v="87105"/>
    <x v="1"/>
    <s v="OFF-PA-10001534"/>
    <x v="1"/>
    <x v="10"/>
    <s v="Xerox 230"/>
    <n v="45.36"/>
    <n v="7"/>
    <n v="0"/>
    <n v="21.772800000000004"/>
    <n v="4.7999999999999996E-3"/>
  </r>
  <r>
    <n v="3069"/>
    <x v="1525"/>
    <x v="3"/>
    <x v="677"/>
    <d v="2014-03-19T00:00:00"/>
    <s v="Second Class"/>
    <s v="BF-11215"/>
    <s v="Benjamin Farhat"/>
    <x v="2"/>
    <s v="United States"/>
    <s v="Albuquerque"/>
    <x v="27"/>
    <n v="87105"/>
    <x v="1"/>
    <s v="OFF-PA-10001815"/>
    <x v="1"/>
    <x v="10"/>
    <s v="Xerox 1885"/>
    <n v="288.24"/>
    <n v="6"/>
    <n v="0"/>
    <n v="138.35519999999997"/>
    <n v="4.7999999999999996E-3"/>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n v="1.25E-3"/>
  </r>
  <r>
    <n v="3071"/>
    <x v="1527"/>
    <x v="2"/>
    <x v="664"/>
    <d v="2011-11-22T00:00:00"/>
    <s v="Standard Class"/>
    <s v="YC-21895"/>
    <s v="Yoseph Carroll"/>
    <x v="1"/>
    <s v="United States"/>
    <s v="Newark"/>
    <x v="13"/>
    <n v="19711"/>
    <x v="3"/>
    <s v="OFF-ST-10002011"/>
    <x v="1"/>
    <x v="4"/>
    <s v="Smead Adjustable Mobile File Trolley with Lockable Top"/>
    <n v="2934.33"/>
    <n v="7"/>
    <n v="0"/>
    <n v="792.26910000000021"/>
    <n v="2.7000000000000001E-3"/>
  </r>
  <r>
    <n v="3072"/>
    <x v="1527"/>
    <x v="2"/>
    <x v="664"/>
    <d v="2011-11-22T00:00:00"/>
    <s v="Standard Class"/>
    <s v="YC-21895"/>
    <s v="Yoseph Carroll"/>
    <x v="1"/>
    <s v="United States"/>
    <s v="Newark"/>
    <x v="13"/>
    <n v="19711"/>
    <x v="3"/>
    <s v="FUR-FU-10002379"/>
    <x v="0"/>
    <x v="5"/>
    <s v="Eldon Econocleat Chair Mats for Low Pile Carpets"/>
    <n v="124.41"/>
    <n v="3"/>
    <n v="0"/>
    <n v="14.929199999999994"/>
    <n v="1.1999999999999999E-3"/>
  </r>
  <r>
    <n v="3073"/>
    <x v="1527"/>
    <x v="2"/>
    <x v="664"/>
    <d v="2011-11-22T00:00:00"/>
    <s v="Standard Class"/>
    <s v="YC-21895"/>
    <s v="Yoseph Carroll"/>
    <x v="1"/>
    <s v="United States"/>
    <s v="Newark"/>
    <x v="13"/>
    <n v="19711"/>
    <x v="3"/>
    <s v="OFF-AR-10003752"/>
    <x v="1"/>
    <x v="6"/>
    <s v="Deluxe Chalkboard Eraser Cleaner"/>
    <n v="57.75"/>
    <n v="5"/>
    <n v="0"/>
    <n v="26.564999999999998"/>
    <n v="4.5999999999999999E-3"/>
  </r>
  <r>
    <n v="3074"/>
    <x v="1528"/>
    <x v="0"/>
    <x v="835"/>
    <d v="2013-01-05T00:00:00"/>
    <s v="First Class"/>
    <s v="LR-16915"/>
    <s v="Lena Radford"/>
    <x v="0"/>
    <s v="United States"/>
    <s v="Los Angeles"/>
    <x v="1"/>
    <n v="90045"/>
    <x v="1"/>
    <s v="OFF-ST-10003692"/>
    <x v="1"/>
    <x v="4"/>
    <s v="Recycled Steel Personal File for Hanging File Folders"/>
    <n v="114.46"/>
    <n v="2"/>
    <n v="0"/>
    <n v="28.614999999999995"/>
    <n v="2.5000000000000001E-3"/>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n v="1.5294117647058801E-3"/>
  </r>
  <r>
    <n v="3076"/>
    <x v="1530"/>
    <x v="2"/>
    <x v="836"/>
    <d v="2011-07-24T00:00:00"/>
    <s v="Standard Class"/>
    <s v="KM-16375"/>
    <s v="Katherine Murray"/>
    <x v="2"/>
    <s v="United States"/>
    <s v="Dallas"/>
    <x v="5"/>
    <n v="75217"/>
    <x v="2"/>
    <s v="OFF-ST-10003306"/>
    <x v="1"/>
    <x v="4"/>
    <s v="Letter Size Cart"/>
    <n v="342.86400000000003"/>
    <n v="3"/>
    <n v="0.2"/>
    <n v="38.572199999999953"/>
    <n v="1.1249999999999999E-3"/>
  </r>
  <r>
    <n v="3077"/>
    <x v="1530"/>
    <x v="2"/>
    <x v="836"/>
    <d v="2011-07-24T00:00:00"/>
    <s v="Standard Class"/>
    <s v="KM-16375"/>
    <s v="Katherine Murray"/>
    <x v="2"/>
    <s v="United States"/>
    <s v="Dallas"/>
    <x v="5"/>
    <n v="75217"/>
    <x v="2"/>
    <s v="FUR-FU-10003724"/>
    <x v="0"/>
    <x v="5"/>
    <s v="Westinghouse Clip-On Gooseneck Lamps"/>
    <n v="16.739999999999998"/>
    <n v="5"/>
    <n v="0.6"/>
    <n v="-14.228999999999997"/>
    <n v="-8.5000000000000006E-3"/>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n v="-1.4285714285714301E-3"/>
  </r>
  <r>
    <n v="3079"/>
    <x v="1531"/>
    <x v="2"/>
    <x v="371"/>
    <d v="2011-05-25T00:00:00"/>
    <s v="Standard Class"/>
    <s v="BT-11530"/>
    <s v="Bradley Talbott"/>
    <x v="2"/>
    <s v="United States"/>
    <s v="San Diego"/>
    <x v="1"/>
    <n v="92037"/>
    <x v="1"/>
    <s v="OFF-AR-10003514"/>
    <x v="1"/>
    <x v="6"/>
    <s v="4009 Highlighters by Sanford"/>
    <n v="31.84"/>
    <n v="8"/>
    <n v="0"/>
    <n v="10.507199999999997"/>
    <n v="3.3E-3"/>
  </r>
  <r>
    <n v="3080"/>
    <x v="1532"/>
    <x v="3"/>
    <x v="507"/>
    <d v="2014-09-06T00:00:00"/>
    <s v="First Class"/>
    <s v="KB-16405"/>
    <s v="Katrina Bavinger"/>
    <x v="2"/>
    <s v="United States"/>
    <s v="Apple Valley"/>
    <x v="1"/>
    <n v="92307"/>
    <x v="1"/>
    <s v="OFF-PA-10001800"/>
    <x v="1"/>
    <x v="10"/>
    <s v="Xerox 220"/>
    <n v="12.96"/>
    <n v="2"/>
    <n v="0"/>
    <n v="6.2208000000000006"/>
    <n v="4.7999999999999996E-3"/>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n v="3.5000000000000001E-3"/>
  </r>
  <r>
    <n v="3082"/>
    <x v="1533"/>
    <x v="3"/>
    <x v="837"/>
    <d v="2014-06-03T00:00:00"/>
    <s v="Standard Class"/>
    <s v="DW-13480"/>
    <s v="Dianna Wilson"/>
    <x v="2"/>
    <s v="United States"/>
    <s v="Louisville"/>
    <x v="0"/>
    <n v="40214"/>
    <x v="0"/>
    <s v="OFF-BI-10003364"/>
    <x v="1"/>
    <x v="8"/>
    <s v="Binding Machine Supplies"/>
    <n v="58.34"/>
    <n v="2"/>
    <n v="0"/>
    <n v="28.0032"/>
    <n v="4.7999999999999996E-3"/>
  </r>
  <r>
    <n v="3083"/>
    <x v="1533"/>
    <x v="3"/>
    <x v="837"/>
    <d v="2014-06-03T00:00:00"/>
    <s v="Standard Class"/>
    <s v="DW-13480"/>
    <s v="Dianna Wilson"/>
    <x v="2"/>
    <s v="United States"/>
    <s v="Louisville"/>
    <x v="0"/>
    <n v="40214"/>
    <x v="0"/>
    <s v="TEC-PH-10002834"/>
    <x v="2"/>
    <x v="7"/>
    <s v="Google Nexus 5"/>
    <n v="539.97"/>
    <n v="3"/>
    <n v="0"/>
    <n v="134.99250000000001"/>
    <n v="2.5000000000000001E-3"/>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n v="3.375E-3"/>
  </r>
  <r>
    <n v="3085"/>
    <x v="1535"/>
    <x v="3"/>
    <x v="839"/>
    <d v="2014-02-15T00:00:00"/>
    <s v="Standard Class"/>
    <s v="TP-21415"/>
    <s v="Tom Prescott"/>
    <x v="0"/>
    <s v="United States"/>
    <s v="Houston"/>
    <x v="5"/>
    <n v="77070"/>
    <x v="2"/>
    <s v="OFF-BI-10004584"/>
    <x v="1"/>
    <x v="8"/>
    <s v="GBC ProClick 150 Presentation Binding System"/>
    <n v="252.78399999999996"/>
    <n v="4"/>
    <n v="0.8"/>
    <n v="-417.09360000000004"/>
    <n v="-1.6500000000000001E-2"/>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n v="1.25E-3"/>
  </r>
  <r>
    <n v="3087"/>
    <x v="1535"/>
    <x v="3"/>
    <x v="839"/>
    <d v="2014-02-15T00:00:00"/>
    <s v="Standard Class"/>
    <s v="TP-21415"/>
    <s v="Tom Prescott"/>
    <x v="0"/>
    <s v="United States"/>
    <s v="Houston"/>
    <x v="5"/>
    <n v="77070"/>
    <x v="2"/>
    <s v="FUR-FU-10000550"/>
    <x v="0"/>
    <x v="5"/>
    <s v="Stacking Trays by OIC"/>
    <n v="3.9840000000000004"/>
    <n v="2"/>
    <n v="0.6"/>
    <n v="-2.6892000000000005"/>
    <n v="-6.7499999999999999E-3"/>
  </r>
  <r>
    <n v="3088"/>
    <x v="1535"/>
    <x v="3"/>
    <x v="839"/>
    <d v="2014-02-15T00:00:00"/>
    <s v="Standard Class"/>
    <s v="TP-21415"/>
    <s v="Tom Prescott"/>
    <x v="0"/>
    <s v="United States"/>
    <s v="Houston"/>
    <x v="5"/>
    <n v="77070"/>
    <x v="2"/>
    <s v="OFF-AP-10000055"/>
    <x v="1"/>
    <x v="9"/>
    <s v="Belkin F9S820V06 8 Outlet Surge"/>
    <n v="12.991999999999996"/>
    <n v="2"/>
    <n v="0.8"/>
    <n v="-32.480000000000004"/>
    <n v="-2.5000000000000001E-2"/>
  </r>
  <r>
    <n v="3089"/>
    <x v="1536"/>
    <x v="3"/>
    <x v="185"/>
    <d v="2014-04-03T00:00:00"/>
    <s v="Second Class"/>
    <s v="DB-12910"/>
    <s v="Daniel Byrd"/>
    <x v="2"/>
    <s v="United States"/>
    <s v="Henderson"/>
    <x v="0"/>
    <n v="42420"/>
    <x v="0"/>
    <s v="FUR-FU-10001591"/>
    <x v="0"/>
    <x v="5"/>
    <s v="Advantus Panel Wall Certificate Holder - 8.5x11"/>
    <n v="61"/>
    <n v="5"/>
    <n v="0"/>
    <n v="25.620000000000005"/>
    <n v="4.1999999999999997E-3"/>
  </r>
  <r>
    <n v="3090"/>
    <x v="1536"/>
    <x v="3"/>
    <x v="185"/>
    <d v="2014-04-03T00:00:00"/>
    <s v="Second Class"/>
    <s v="DB-12910"/>
    <s v="Daniel Byrd"/>
    <x v="2"/>
    <s v="United States"/>
    <s v="Henderson"/>
    <x v="0"/>
    <n v="42420"/>
    <x v="0"/>
    <s v="TEC-PH-10000526"/>
    <x v="2"/>
    <x v="7"/>
    <s v="Vtech CS6719"/>
    <n v="671.93"/>
    <n v="7"/>
    <n v="0"/>
    <n v="188.1404"/>
    <n v="2.8E-3"/>
  </r>
  <r>
    <n v="3091"/>
    <x v="1537"/>
    <x v="0"/>
    <x v="840"/>
    <d v="2013-03-09T00:00:00"/>
    <s v="Standard Class"/>
    <s v="BH-11710"/>
    <s v="Brosina Hoffman"/>
    <x v="0"/>
    <s v="United States"/>
    <s v="Newark"/>
    <x v="13"/>
    <n v="19711"/>
    <x v="3"/>
    <s v="OFF-BI-10001071"/>
    <x v="1"/>
    <x v="8"/>
    <s v="GBC ProClick Punch Binding System"/>
    <n v="447.85999999999996"/>
    <n v="7"/>
    <n v="0"/>
    <n v="219.45140000000001"/>
    <n v="4.8999999999999998E-3"/>
  </r>
  <r>
    <n v="3092"/>
    <x v="1537"/>
    <x v="0"/>
    <x v="840"/>
    <d v="2013-03-09T00:00:00"/>
    <s v="Standard Class"/>
    <s v="BH-11710"/>
    <s v="Brosina Hoffman"/>
    <x v="0"/>
    <s v="United States"/>
    <s v="Newark"/>
    <x v="13"/>
    <n v="19711"/>
    <x v="3"/>
    <s v="TEC-PH-10001557"/>
    <x v="2"/>
    <x v="7"/>
    <s v="Pyle PMP37LED"/>
    <n v="479.95"/>
    <n v="5"/>
    <n v="0"/>
    <n v="129.5865"/>
    <n v="2.7000000000000001E-3"/>
  </r>
  <r>
    <n v="3093"/>
    <x v="1537"/>
    <x v="0"/>
    <x v="840"/>
    <d v="2013-03-09T00:00:00"/>
    <s v="Standard Class"/>
    <s v="BH-11710"/>
    <s v="Brosina Hoffman"/>
    <x v="0"/>
    <s v="United States"/>
    <s v="Newark"/>
    <x v="13"/>
    <n v="19711"/>
    <x v="3"/>
    <s v="OFF-PA-10001977"/>
    <x v="1"/>
    <x v="10"/>
    <s v="Xerox 194"/>
    <n v="166.44"/>
    <n v="3"/>
    <n v="0"/>
    <n v="79.891199999999998"/>
    <n v="4.7999999999999996E-3"/>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n v="8.7500000000000002E-4"/>
  </r>
  <r>
    <n v="3095"/>
    <x v="1538"/>
    <x v="1"/>
    <x v="841"/>
    <d v="2012-08-23T00:00:00"/>
    <s v="Same Day"/>
    <s v="TD-20995"/>
    <s v="Tamara Dahlen"/>
    <x v="0"/>
    <s v="United States"/>
    <s v="Bolingbrook"/>
    <x v="10"/>
    <n v="60440"/>
    <x v="2"/>
    <s v="OFF-PA-10000809"/>
    <x v="1"/>
    <x v="10"/>
    <s v="Xerox 206"/>
    <n v="10.368000000000002"/>
    <n v="2"/>
    <n v="0.2"/>
    <n v="3.6288"/>
    <n v="3.5000000000000001E-3"/>
  </r>
  <r>
    <n v="3096"/>
    <x v="1538"/>
    <x v="1"/>
    <x v="841"/>
    <d v="2012-08-23T00:00:00"/>
    <s v="Same Day"/>
    <s v="TD-20995"/>
    <s v="Tamara Dahlen"/>
    <x v="0"/>
    <s v="United States"/>
    <s v="Bolingbrook"/>
    <x v="10"/>
    <n v="60440"/>
    <x v="2"/>
    <s v="OFF-FA-10003021"/>
    <x v="1"/>
    <x v="13"/>
    <s v="Staples"/>
    <n v="12.032"/>
    <n v="8"/>
    <n v="0.2"/>
    <n v="2.2559999999999993"/>
    <n v="1.8749999999999999E-3"/>
  </r>
  <r>
    <n v="3097"/>
    <x v="1538"/>
    <x v="1"/>
    <x v="841"/>
    <d v="2012-08-23T00:00:00"/>
    <s v="Same Day"/>
    <s v="TD-20995"/>
    <s v="Tamara Dahlen"/>
    <x v="0"/>
    <s v="United States"/>
    <s v="Bolingbrook"/>
    <x v="10"/>
    <n v="60440"/>
    <x v="2"/>
    <s v="OFF-AP-10000696"/>
    <x v="1"/>
    <x v="9"/>
    <s v="Holmes Odor Grabber"/>
    <n v="5.7679999999999989"/>
    <n v="2"/>
    <n v="0.8"/>
    <n v="-13.554800000000004"/>
    <n v="-2.35E-2"/>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n v="3.5000000000000001E-3"/>
  </r>
  <r>
    <n v="3099"/>
    <x v="1539"/>
    <x v="3"/>
    <x v="842"/>
    <d v="2014-05-02T00:00:00"/>
    <s v="Standard Class"/>
    <s v="CV-12805"/>
    <s v="Cynthia Voltz"/>
    <x v="1"/>
    <s v="United States"/>
    <s v="Fort Worth"/>
    <x v="5"/>
    <n v="76106"/>
    <x v="2"/>
    <s v="FUR-BO-10002268"/>
    <x v="0"/>
    <x v="0"/>
    <s v="Sauder Barrister Bookcases"/>
    <n v="220.26559999999998"/>
    <n v="4"/>
    <n v="0.32"/>
    <n v="-42.1096"/>
    <n v="-1.91176470588235E-3"/>
  </r>
  <r>
    <n v="3100"/>
    <x v="1540"/>
    <x v="3"/>
    <x v="349"/>
    <d v="2014-04-20T00:00:00"/>
    <s v="Standard Class"/>
    <s v="CS-12355"/>
    <s v="Christine Sundaresam"/>
    <x v="0"/>
    <s v="United States"/>
    <s v="New York City"/>
    <x v="15"/>
    <n v="10024"/>
    <x v="3"/>
    <s v="OFF-BI-10000829"/>
    <x v="1"/>
    <x v="8"/>
    <s v="Avery Non-Stick Binders"/>
    <n v="10.776000000000002"/>
    <n v="3"/>
    <n v="0.2"/>
    <n v="3.5021999999999989"/>
    <n v="3.2499999999999999E-3"/>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n v="3.7499999999999898E-4"/>
  </r>
  <r>
    <n v="3102"/>
    <x v="1541"/>
    <x v="3"/>
    <x v="66"/>
    <d v="2014-12-28T00:00:00"/>
    <s v="Second Class"/>
    <s v="JG-15310"/>
    <s v="Jason Gross"/>
    <x v="1"/>
    <s v="United States"/>
    <s v="Providence"/>
    <x v="34"/>
    <n v="2908"/>
    <x v="3"/>
    <s v="OFF-SU-10003505"/>
    <x v="1"/>
    <x v="14"/>
    <s v="Premier Electric Letter Opener"/>
    <n v="695.16"/>
    <n v="6"/>
    <n v="0"/>
    <n v="34.757999999999953"/>
    <n v="4.9999999999999903E-4"/>
  </r>
  <r>
    <n v="3103"/>
    <x v="1541"/>
    <x v="3"/>
    <x v="66"/>
    <d v="2014-12-28T00:00:00"/>
    <s v="Second Class"/>
    <s v="JG-15310"/>
    <s v="Jason Gross"/>
    <x v="1"/>
    <s v="United States"/>
    <s v="Providence"/>
    <x v="34"/>
    <n v="2908"/>
    <x v="3"/>
    <s v="FUR-BO-10003660"/>
    <x v="0"/>
    <x v="0"/>
    <s v="Bush Cubix Collection Bookcases, Fully Assembled"/>
    <n v="220.98"/>
    <n v="1"/>
    <n v="0"/>
    <n v="50.825400000000002"/>
    <n v="2.3E-3"/>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n v="-7.3333333333333401E-3"/>
  </r>
  <r>
    <n v="3105"/>
    <x v="1543"/>
    <x v="3"/>
    <x v="721"/>
    <d v="2014-03-30T00:00:00"/>
    <s v="Standard Class"/>
    <s v="EC-14050"/>
    <s v="Erin Creighton"/>
    <x v="0"/>
    <s v="United States"/>
    <s v="New York City"/>
    <x v="15"/>
    <n v="10024"/>
    <x v="3"/>
    <s v="OFF-PA-10002741"/>
    <x v="1"/>
    <x v="10"/>
    <s v="Xerox 1980"/>
    <n v="25.68"/>
    <n v="6"/>
    <n v="0"/>
    <n v="11.555999999999997"/>
    <n v="4.4999999999999997E-3"/>
  </r>
  <r>
    <n v="3106"/>
    <x v="1544"/>
    <x v="0"/>
    <x v="197"/>
    <d v="2013-07-30T00:00:00"/>
    <s v="Standard Class"/>
    <s v="KH-16630"/>
    <s v="Ken Heidel"/>
    <x v="1"/>
    <s v="United States"/>
    <s v="Houston"/>
    <x v="5"/>
    <n v="77070"/>
    <x v="2"/>
    <s v="OFF-LA-10004345"/>
    <x v="1"/>
    <x v="2"/>
    <s v="Avery 493"/>
    <n v="15.712000000000002"/>
    <n v="4"/>
    <n v="0.2"/>
    <n v="5.6955999999999989"/>
    <n v="3.6250000000000002E-3"/>
  </r>
  <r>
    <n v="3107"/>
    <x v="1545"/>
    <x v="3"/>
    <x v="815"/>
    <d v="2014-07-15T00:00:00"/>
    <s v="Standard Class"/>
    <s v="FG-14260"/>
    <s v="Frank Gastineau"/>
    <x v="2"/>
    <s v="United States"/>
    <s v="Aurora"/>
    <x v="10"/>
    <n v="60505"/>
    <x v="2"/>
    <s v="OFF-ST-10004340"/>
    <x v="1"/>
    <x v="4"/>
    <s v="Fellowes Mobile File Cart, Black"/>
    <n v="298.464"/>
    <n v="6"/>
    <n v="0.2"/>
    <n v="26.115600000000015"/>
    <n v="8.7500000000000002E-4"/>
  </r>
  <r>
    <n v="3108"/>
    <x v="1546"/>
    <x v="0"/>
    <x v="19"/>
    <d v="2013-07-23T00:00:00"/>
    <s v="Standard Class"/>
    <s v="AA-10480"/>
    <s v="Andrew Allen"/>
    <x v="0"/>
    <s v="United States"/>
    <s v="Springfield"/>
    <x v="25"/>
    <n v="65807"/>
    <x v="2"/>
    <s v="OFF-PA-10001471"/>
    <x v="1"/>
    <x v="10"/>
    <s v="Strathmore Photo Frame Cards"/>
    <n v="21.93"/>
    <n v="3"/>
    <n v="0"/>
    <n v="10.087799999999998"/>
    <n v="4.5999999999999999E-3"/>
  </r>
  <r>
    <n v="3109"/>
    <x v="1546"/>
    <x v="0"/>
    <x v="19"/>
    <d v="2013-07-23T00:00:00"/>
    <s v="Standard Class"/>
    <s v="AA-10480"/>
    <s v="Andrew Allen"/>
    <x v="0"/>
    <s v="United States"/>
    <s v="Springfield"/>
    <x v="25"/>
    <n v="65807"/>
    <x v="2"/>
    <s v="OFF-ST-10002344"/>
    <x v="1"/>
    <x v="4"/>
    <s v="Carina 42&quot;Hx23 3/4&quot;W Media Storage Unit"/>
    <n v="242.94"/>
    <n v="3"/>
    <n v="0"/>
    <n v="4.8588000000000164"/>
    <n v="2.0000000000000101E-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n v="4.8999999999999998E-3"/>
  </r>
  <r>
    <n v="3111"/>
    <x v="1546"/>
    <x v="0"/>
    <x v="19"/>
    <d v="2013-07-23T00:00:00"/>
    <s v="Standard Class"/>
    <s v="AA-10480"/>
    <s v="Andrew Allen"/>
    <x v="0"/>
    <s v="United States"/>
    <s v="Springfield"/>
    <x v="25"/>
    <n v="65807"/>
    <x v="2"/>
    <s v="OFF-PA-10001934"/>
    <x v="1"/>
    <x v="10"/>
    <s v="Xerox 1993"/>
    <n v="51.84"/>
    <n v="8"/>
    <n v="0"/>
    <n v="25.401600000000002"/>
    <n v="4.8999999999999998E-3"/>
  </r>
  <r>
    <n v="3112"/>
    <x v="1546"/>
    <x v="0"/>
    <x v="19"/>
    <d v="2013-07-23T00:00:00"/>
    <s v="Standard Class"/>
    <s v="AA-10480"/>
    <s v="Andrew Allen"/>
    <x v="0"/>
    <s v="United States"/>
    <s v="Springfield"/>
    <x v="25"/>
    <n v="65807"/>
    <x v="2"/>
    <s v="OFF-ST-10000078"/>
    <x v="1"/>
    <x v="4"/>
    <s v="Tennsco 6- and 18-Compartment Lockers"/>
    <n v="265.17"/>
    <n v="1"/>
    <n v="0"/>
    <n v="47.730599999999981"/>
    <n v="1.8E-3"/>
  </r>
  <r>
    <n v="3113"/>
    <x v="1547"/>
    <x v="0"/>
    <x v="828"/>
    <d v="2013-08-31T00:00:00"/>
    <s v="Standard Class"/>
    <s v="MS-17770"/>
    <s v="Maxwell Schwartz"/>
    <x v="0"/>
    <s v="United States"/>
    <s v="Seattle"/>
    <x v="4"/>
    <n v="98105"/>
    <x v="1"/>
    <s v="TEC-MA-10001972"/>
    <x v="2"/>
    <x v="15"/>
    <s v="Okidata C331dn Printer"/>
    <n v="837.59999999999991"/>
    <n v="3"/>
    <n v="0.2"/>
    <n v="62.82000000000005"/>
    <n v="7.5000000000000099E-4"/>
  </r>
  <r>
    <n v="3114"/>
    <x v="1547"/>
    <x v="0"/>
    <x v="828"/>
    <d v="2013-08-31T00:00:00"/>
    <s v="Standard Class"/>
    <s v="MS-17770"/>
    <s v="Maxwell Schwartz"/>
    <x v="0"/>
    <s v="United States"/>
    <s v="Seattle"/>
    <x v="4"/>
    <n v="98105"/>
    <x v="1"/>
    <s v="OFF-EN-10002504"/>
    <x v="1"/>
    <x v="12"/>
    <s v="Tyvek  Top-Opening Peel &amp; Seel Envelopes, Plain White"/>
    <n v="135.9"/>
    <n v="5"/>
    <n v="0"/>
    <n v="63.872999999999998"/>
    <n v="4.7000000000000002E-3"/>
  </r>
  <r>
    <n v="3115"/>
    <x v="1547"/>
    <x v="0"/>
    <x v="828"/>
    <d v="2013-08-31T00:00:00"/>
    <s v="Standard Class"/>
    <s v="MS-17770"/>
    <s v="Maxwell Schwartz"/>
    <x v="0"/>
    <s v="United States"/>
    <s v="Seattle"/>
    <x v="4"/>
    <n v="98105"/>
    <x v="1"/>
    <s v="OFF-PA-10002160"/>
    <x v="1"/>
    <x v="10"/>
    <s v="Xerox 1978"/>
    <n v="34.68"/>
    <n v="6"/>
    <n v="0"/>
    <n v="16.993200000000002"/>
    <n v="4.8999999999999998E-3"/>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n v="-7.5000000000000002E-4"/>
  </r>
  <r>
    <n v="3117"/>
    <x v="1547"/>
    <x v="0"/>
    <x v="828"/>
    <d v="2013-08-31T00:00:00"/>
    <s v="Standard Class"/>
    <s v="MS-17770"/>
    <s v="Maxwell Schwartz"/>
    <x v="0"/>
    <s v="United States"/>
    <s v="Seattle"/>
    <x v="4"/>
    <n v="98105"/>
    <x v="1"/>
    <s v="OFF-AP-10001492"/>
    <x v="1"/>
    <x v="9"/>
    <s v="Acco Six-Outlet Power Strip, 4' Cord Length"/>
    <n v="43.099999999999994"/>
    <n v="5"/>
    <n v="0"/>
    <n v="11.206"/>
    <n v="2.5999999999999999E-3"/>
  </r>
  <r>
    <n v="3118"/>
    <x v="1547"/>
    <x v="0"/>
    <x v="828"/>
    <d v="2013-08-31T00:00:00"/>
    <s v="Standard Class"/>
    <s v="MS-17770"/>
    <s v="Maxwell Schwartz"/>
    <x v="0"/>
    <s v="United States"/>
    <s v="Seattle"/>
    <x v="4"/>
    <n v="98105"/>
    <x v="1"/>
    <s v="OFF-SU-10002189"/>
    <x v="1"/>
    <x v="14"/>
    <s v="Acme Rosewood Handle Letter Opener"/>
    <n v="15.88"/>
    <n v="4"/>
    <n v="0"/>
    <n v="0.15879999999999939"/>
    <n v="9.9999999999999598E-5"/>
  </r>
  <r>
    <n v="3119"/>
    <x v="1548"/>
    <x v="1"/>
    <x v="832"/>
    <d v="2012-06-12T00:00:00"/>
    <s v="First Class"/>
    <s v="JE-15610"/>
    <s v="Jim Epp"/>
    <x v="1"/>
    <s v="United States"/>
    <s v="Lakeland"/>
    <x v="2"/>
    <n v="33801"/>
    <x v="0"/>
    <s v="FUR-CH-10003312"/>
    <x v="0"/>
    <x v="1"/>
    <s v="Hon 2090 “Pillow Soft” Series Mid Back Swivel/Tilt Chairs"/>
    <n v="1123.92"/>
    <n v="5"/>
    <n v="0.2"/>
    <n v="-182.63700000000017"/>
    <n v="-1.6249999999999999E-3"/>
  </r>
  <r>
    <n v="3120"/>
    <x v="1548"/>
    <x v="1"/>
    <x v="832"/>
    <d v="2012-06-12T00:00:00"/>
    <s v="First Class"/>
    <s v="JE-15610"/>
    <s v="Jim Epp"/>
    <x v="1"/>
    <s v="United States"/>
    <s v="Lakeland"/>
    <x v="2"/>
    <n v="33801"/>
    <x v="0"/>
    <s v="TEC-PH-10002496"/>
    <x v="2"/>
    <x v="7"/>
    <s v="Cisco SPA301"/>
    <n v="249.58400000000003"/>
    <n v="2"/>
    <n v="0.2"/>
    <n v="31.197999999999986"/>
    <n v="1.25E-3"/>
  </r>
  <r>
    <n v="3121"/>
    <x v="1548"/>
    <x v="1"/>
    <x v="832"/>
    <d v="2012-06-12T00:00:00"/>
    <s v="First Class"/>
    <s v="JE-15610"/>
    <s v="Jim Epp"/>
    <x v="1"/>
    <s v="United States"/>
    <s v="Lakeland"/>
    <x v="2"/>
    <n v="33801"/>
    <x v="0"/>
    <s v="FUR-FU-10003464"/>
    <x v="0"/>
    <x v="5"/>
    <s v="Seth Thomas 8 1/2&quot; Cubicle Clock"/>
    <n v="48.671999999999997"/>
    <n v="3"/>
    <n v="0.2"/>
    <n v="7.3007999999999988"/>
    <n v="1.5E-3"/>
  </r>
  <r>
    <n v="3122"/>
    <x v="1548"/>
    <x v="1"/>
    <x v="832"/>
    <d v="2012-06-12T00:00:00"/>
    <s v="First Class"/>
    <s v="JE-15610"/>
    <s v="Jim Epp"/>
    <x v="1"/>
    <s v="United States"/>
    <s v="Lakeland"/>
    <x v="2"/>
    <n v="33801"/>
    <x v="0"/>
    <s v="OFF-AR-10000380"/>
    <x v="1"/>
    <x v="6"/>
    <s v="Hunt PowerHouse Electric Pencil Sharpener, Blue"/>
    <n v="60.768000000000001"/>
    <n v="2"/>
    <n v="0.2"/>
    <n v="7.5959999999999894"/>
    <n v="1.25E-3"/>
  </r>
  <r>
    <n v="3123"/>
    <x v="1548"/>
    <x v="1"/>
    <x v="832"/>
    <d v="2012-06-12T00:00:00"/>
    <s v="First Class"/>
    <s v="JE-15610"/>
    <s v="Jim Epp"/>
    <x v="1"/>
    <s v="United States"/>
    <s v="Lakeland"/>
    <x v="2"/>
    <n v="33801"/>
    <x v="0"/>
    <s v="OFF-BI-10004593"/>
    <x v="1"/>
    <x v="8"/>
    <s v="Ibico Laser Imprintable Binding System Covers"/>
    <n v="78.600000000000009"/>
    <n v="5"/>
    <n v="0.7"/>
    <n v="-62.88000000000001"/>
    <n v="-8.0000000000000002E-3"/>
  </r>
  <r>
    <n v="3124"/>
    <x v="1548"/>
    <x v="1"/>
    <x v="832"/>
    <d v="2012-06-12T00:00:00"/>
    <s v="First Class"/>
    <s v="JE-15610"/>
    <s v="Jim Epp"/>
    <x v="1"/>
    <s v="United States"/>
    <s v="Lakeland"/>
    <x v="2"/>
    <n v="33801"/>
    <x v="0"/>
    <s v="OFF-BI-10001308"/>
    <x v="1"/>
    <x v="8"/>
    <s v="GBC Standard Plastic Binding Systems' Combs"/>
    <n v="3.7680000000000007"/>
    <n v="2"/>
    <n v="0.7"/>
    <n v="-3.1400000000000006"/>
    <n v="-8.3333333333333402E-3"/>
  </r>
  <r>
    <n v="3125"/>
    <x v="1548"/>
    <x v="1"/>
    <x v="832"/>
    <d v="2012-06-12T00:00:00"/>
    <s v="First Class"/>
    <s v="JE-15610"/>
    <s v="Jim Epp"/>
    <x v="1"/>
    <s v="United States"/>
    <s v="Lakeland"/>
    <x v="2"/>
    <n v="33801"/>
    <x v="0"/>
    <s v="OFF-ST-10001780"/>
    <x v="1"/>
    <x v="4"/>
    <s v="Tennsco 16-Compartment Lockers with Coat Rack"/>
    <n v="1036.624"/>
    <n v="2"/>
    <n v="0.2"/>
    <n v="51.831200000000024"/>
    <n v="5.0000000000000001E-4"/>
  </r>
  <r>
    <n v="3126"/>
    <x v="1548"/>
    <x v="1"/>
    <x v="832"/>
    <d v="2012-06-12T00:00:00"/>
    <s v="First Class"/>
    <s v="JE-15610"/>
    <s v="Jim Epp"/>
    <x v="1"/>
    <s v="United States"/>
    <s v="Lakeland"/>
    <x v="2"/>
    <n v="33801"/>
    <x v="0"/>
    <s v="OFF-ST-10003816"/>
    <x v="1"/>
    <x v="4"/>
    <s v="Fellowes High-Stak Drawer Files"/>
    <n v="563.80799999999999"/>
    <n v="4"/>
    <n v="0.2"/>
    <n v="21.142799999999966"/>
    <n v="3.7499999999999898E-4"/>
  </r>
  <r>
    <n v="3127"/>
    <x v="1549"/>
    <x v="3"/>
    <x v="565"/>
    <d v="2014-09-13T00:00:00"/>
    <s v="Standard Class"/>
    <s v="EB-14110"/>
    <s v="Eugene Barchas"/>
    <x v="0"/>
    <s v="United States"/>
    <s v="Philadelphia"/>
    <x v="9"/>
    <n v="19134"/>
    <x v="3"/>
    <s v="TEC-PH-10002200"/>
    <x v="2"/>
    <x v="7"/>
    <s v="Aastra 6757i CT Wireless VoIP phone"/>
    <n v="258.52799999999996"/>
    <n v="2"/>
    <n v="0.4"/>
    <n v="-47.396800000000013"/>
    <n v="-1.83333333333333E-3"/>
  </r>
  <r>
    <n v="3128"/>
    <x v="1550"/>
    <x v="3"/>
    <x v="280"/>
    <d v="2014-10-07T00:00:00"/>
    <s v="Standard Class"/>
    <s v="BP-11155"/>
    <s v="Becky Pak"/>
    <x v="0"/>
    <s v="United States"/>
    <s v="New York City"/>
    <x v="15"/>
    <n v="10011"/>
    <x v="3"/>
    <s v="OFF-PA-10004438"/>
    <x v="1"/>
    <x v="10"/>
    <s v="Xerox 1907"/>
    <n v="49.12"/>
    <n v="4"/>
    <n v="0"/>
    <n v="23.086399999999998"/>
    <n v="4.7000000000000002E-3"/>
  </r>
  <r>
    <n v="3129"/>
    <x v="1551"/>
    <x v="2"/>
    <x v="757"/>
    <d v="2011-12-17T00:00:00"/>
    <s v="First Class"/>
    <s v="CC-12100"/>
    <s v="Chad Cunningham"/>
    <x v="2"/>
    <s v="United States"/>
    <s v="Los Angeles"/>
    <x v="1"/>
    <n v="90049"/>
    <x v="1"/>
    <s v="FUR-FU-10004090"/>
    <x v="0"/>
    <x v="5"/>
    <s v="Executive Impressions 14&quot; Contract Wall Clock"/>
    <n v="44.46"/>
    <n v="2"/>
    <n v="0"/>
    <n v="14.671799999999998"/>
    <n v="3.3E-3"/>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n v="7.5000000000000002E-4"/>
  </r>
  <r>
    <n v="3131"/>
    <x v="1551"/>
    <x v="2"/>
    <x v="757"/>
    <d v="2011-12-17T00:00:00"/>
    <s v="First Class"/>
    <s v="CC-12100"/>
    <s v="Chad Cunningham"/>
    <x v="2"/>
    <s v="United States"/>
    <s v="Los Angeles"/>
    <x v="1"/>
    <n v="90049"/>
    <x v="1"/>
    <s v="TEC-AC-10001142"/>
    <x v="2"/>
    <x v="11"/>
    <s v="First Data FD10 PIN Pad"/>
    <n v="395"/>
    <n v="5"/>
    <n v="0"/>
    <n v="39.499999999999957"/>
    <n v="9.9999999999999894E-4"/>
  </r>
  <r>
    <n v="3132"/>
    <x v="1551"/>
    <x v="2"/>
    <x v="757"/>
    <d v="2011-12-17T00:00:00"/>
    <s v="First Class"/>
    <s v="CC-12100"/>
    <s v="Chad Cunningham"/>
    <x v="2"/>
    <s v="United States"/>
    <s v="Los Angeles"/>
    <x v="1"/>
    <n v="90049"/>
    <x v="1"/>
    <s v="TEC-PH-10004977"/>
    <x v="2"/>
    <x v="7"/>
    <s v="GE 30524EE4"/>
    <n v="627.16800000000012"/>
    <n v="4"/>
    <n v="0.2"/>
    <n v="70.55639999999994"/>
    <n v="1.1249999999999999E-3"/>
  </r>
  <r>
    <n v="3133"/>
    <x v="1552"/>
    <x v="2"/>
    <x v="829"/>
    <d v="2011-08-26T00:00:00"/>
    <s v="First Class"/>
    <s v="JP-15460"/>
    <s v="Jennifer Patt"/>
    <x v="1"/>
    <s v="United States"/>
    <s v="Oceanside"/>
    <x v="15"/>
    <n v="11572"/>
    <x v="3"/>
    <s v="FUR-FU-10004586"/>
    <x v="0"/>
    <x v="5"/>
    <s v="G.E. Longer-Life Indoor Recessed Floodlight Bulbs"/>
    <n v="13.28"/>
    <n v="2"/>
    <n v="0"/>
    <n v="6.3743999999999996"/>
    <n v="4.7999999999999996E-3"/>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n v="3.5000000000000001E-3"/>
  </r>
  <r>
    <n v="3135"/>
    <x v="1553"/>
    <x v="3"/>
    <x v="105"/>
    <d v="2014-11-19T00:00:00"/>
    <s v="Standard Class"/>
    <s v="LS-16975"/>
    <s v="Lindsay Shagiari"/>
    <x v="2"/>
    <s v="United States"/>
    <s v="Dallas"/>
    <x v="5"/>
    <n v="75081"/>
    <x v="2"/>
    <s v="OFF-BI-10000666"/>
    <x v="1"/>
    <x v="8"/>
    <s v="Surelock Post Binders"/>
    <n v="30.559999999999992"/>
    <n v="5"/>
    <n v="0.8"/>
    <n v="-45.840000000000018"/>
    <n v="-1.4999999999999999E-2"/>
  </r>
  <r>
    <n v="3136"/>
    <x v="1553"/>
    <x v="3"/>
    <x v="105"/>
    <d v="2014-11-19T00:00:00"/>
    <s v="Standard Class"/>
    <s v="LS-16975"/>
    <s v="Lindsay Shagiari"/>
    <x v="2"/>
    <s v="United States"/>
    <s v="Dallas"/>
    <x v="5"/>
    <n v="75081"/>
    <x v="2"/>
    <s v="OFF-ST-10002583"/>
    <x v="1"/>
    <x v="4"/>
    <s v="Fellowes Neat Ideas Storage Cubes"/>
    <n v="77.951999999999998"/>
    <n v="3"/>
    <n v="0.2"/>
    <n v="-15.590400000000002"/>
    <n v="-2E-3"/>
  </r>
  <r>
    <n v="3137"/>
    <x v="1553"/>
    <x v="3"/>
    <x v="105"/>
    <d v="2014-11-19T00:00:00"/>
    <s v="Standard Class"/>
    <s v="LS-16975"/>
    <s v="Lindsay Shagiari"/>
    <x v="2"/>
    <s v="United States"/>
    <s v="Dallas"/>
    <x v="5"/>
    <n v="75081"/>
    <x v="2"/>
    <s v="TEC-PH-10004908"/>
    <x v="2"/>
    <x v="7"/>
    <s v="Panasonic KX TS3282W Corded phone"/>
    <n v="67.992000000000004"/>
    <n v="1"/>
    <n v="0.2"/>
    <n v="8.4989999999999917"/>
    <n v="1.25E-3"/>
  </r>
  <r>
    <n v="3138"/>
    <x v="1553"/>
    <x v="3"/>
    <x v="105"/>
    <d v="2014-11-19T00:00:00"/>
    <s v="Standard Class"/>
    <s v="LS-16975"/>
    <s v="Lindsay Shagiari"/>
    <x v="2"/>
    <s v="United States"/>
    <s v="Dallas"/>
    <x v="5"/>
    <n v="75081"/>
    <x v="2"/>
    <s v="OFF-EN-10001219"/>
    <x v="1"/>
    <x v="12"/>
    <s v="#10- 4 1/8&quot; x 9 1/2&quot; Security-Tint Envelopes"/>
    <n v="12.224"/>
    <n v="2"/>
    <n v="0.2"/>
    <n v="4.4311999999999996"/>
    <n v="3.6250000000000002E-3"/>
  </r>
  <r>
    <n v="3139"/>
    <x v="1553"/>
    <x v="3"/>
    <x v="105"/>
    <d v="2014-11-19T00:00:00"/>
    <s v="Standard Class"/>
    <s v="LS-16975"/>
    <s v="Lindsay Shagiari"/>
    <x v="2"/>
    <s v="United States"/>
    <s v="Dallas"/>
    <x v="5"/>
    <n v="75081"/>
    <x v="2"/>
    <s v="TEC-AC-10004568"/>
    <x v="2"/>
    <x v="11"/>
    <s v="Maxell LTO Ultrium - 800 GB"/>
    <n v="44.783999999999999"/>
    <n v="2"/>
    <n v="0.2"/>
    <n v="-0.55980000000000452"/>
    <n v="-1.2500000000000101E-4"/>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n v="-7.7499999999999999E-3"/>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n v="4.4000000000000003E-3"/>
  </r>
  <r>
    <n v="3142"/>
    <x v="1555"/>
    <x v="2"/>
    <x v="432"/>
    <d v="2011-12-12T00:00:00"/>
    <s v="Same Day"/>
    <s v="CY-12745"/>
    <s v="Craig Yedwab"/>
    <x v="1"/>
    <s v="United States"/>
    <s v="San Antonio"/>
    <x v="5"/>
    <n v="78207"/>
    <x v="2"/>
    <s v="OFF-BI-10003650"/>
    <x v="1"/>
    <x v="8"/>
    <s v="GBC DocuBind 300 Electric Binding Machine"/>
    <n v="210.39199999999997"/>
    <n v="2"/>
    <n v="0.8"/>
    <n v="-336.62720000000013"/>
    <n v="-1.6E-2"/>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n v="3.0000000000000001E-3"/>
  </r>
  <r>
    <n v="3144"/>
    <x v="1556"/>
    <x v="3"/>
    <x v="145"/>
    <d v="2014-09-28T00:00:00"/>
    <s v="Second Class"/>
    <s v="RB-19360"/>
    <s v="Raymond Buch"/>
    <x v="0"/>
    <s v="United States"/>
    <s v="Cincinnati"/>
    <x v="24"/>
    <n v="45231"/>
    <x v="3"/>
    <s v="OFF-AR-10001547"/>
    <x v="1"/>
    <x v="6"/>
    <s v="Newell 311"/>
    <n v="10.608000000000001"/>
    <n v="6"/>
    <n v="0.2"/>
    <n v="0.92819999999999991"/>
    <n v="8.7500000000000002E-4"/>
  </r>
  <r>
    <n v="3145"/>
    <x v="1557"/>
    <x v="0"/>
    <x v="64"/>
    <d v="2013-09-12T00:00:00"/>
    <s v="Standard Class"/>
    <s v="AR-10825"/>
    <s v="Anthony Rawles"/>
    <x v="1"/>
    <s v="United States"/>
    <s v="Austin"/>
    <x v="5"/>
    <n v="78745"/>
    <x v="2"/>
    <s v="FUR-CH-10002647"/>
    <x v="0"/>
    <x v="1"/>
    <s v="Situations Contoured Folding Chairs, 4/Set"/>
    <n v="347.80200000000002"/>
    <n v="7"/>
    <n v="0.3"/>
    <n v="-24.842999999999961"/>
    <n v="-7.1428571428571298E-4"/>
  </r>
  <r>
    <n v="3146"/>
    <x v="1558"/>
    <x v="3"/>
    <x v="512"/>
    <d v="2014-02-14T00:00:00"/>
    <s v="Second Class"/>
    <s v="CS-11845"/>
    <s v="Cari Sayre"/>
    <x v="1"/>
    <s v="United States"/>
    <s v="Seattle"/>
    <x v="4"/>
    <n v="98105"/>
    <x v="1"/>
    <s v="FUR-CH-10004495"/>
    <x v="0"/>
    <x v="1"/>
    <s v="Global Leather and Oak Executive Chair, Black"/>
    <n v="963.13600000000008"/>
    <n v="4"/>
    <n v="0.2"/>
    <n v="108.35279999999986"/>
    <n v="1.1249999999999999E-3"/>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n v="8.7500000000000002E-4"/>
  </r>
  <r>
    <n v="3148"/>
    <x v="1559"/>
    <x v="2"/>
    <x v="479"/>
    <d v="2011-07-03T00:00:00"/>
    <s v="Second Class"/>
    <s v="AR-10825"/>
    <s v="Anthony Rawles"/>
    <x v="1"/>
    <s v="United States"/>
    <s v="Los Angeles"/>
    <x v="1"/>
    <n v="90004"/>
    <x v="1"/>
    <s v="OFF-AR-10001374"/>
    <x v="1"/>
    <x v="6"/>
    <s v="BIC Brite Liner Highlighters, Chisel Tip"/>
    <n v="32.400000000000006"/>
    <n v="5"/>
    <n v="0"/>
    <n v="10.367999999999999"/>
    <n v="3.2000000000000002E-3"/>
  </r>
  <r>
    <n v="3149"/>
    <x v="1560"/>
    <x v="0"/>
    <x v="843"/>
    <d v="2013-06-11T00:00:00"/>
    <s v="First Class"/>
    <s v="RD-19810"/>
    <s v="Ross DeVincentis"/>
    <x v="2"/>
    <s v="United States"/>
    <s v="New York City"/>
    <x v="15"/>
    <n v="10035"/>
    <x v="3"/>
    <s v="OFF-PA-10003441"/>
    <x v="1"/>
    <x v="10"/>
    <s v="Xerox 226"/>
    <n v="32.400000000000006"/>
    <n v="5"/>
    <n v="0"/>
    <n v="15.552000000000001"/>
    <n v="4.7999999999999996E-3"/>
  </r>
  <r>
    <n v="3150"/>
    <x v="1561"/>
    <x v="2"/>
    <x v="414"/>
    <d v="2011-12-25T00:00:00"/>
    <s v="Standard Class"/>
    <s v="KH-16510"/>
    <s v="Keith Herrera"/>
    <x v="0"/>
    <s v="United States"/>
    <s v="Seattle"/>
    <x v="4"/>
    <n v="98103"/>
    <x v="1"/>
    <s v="OFF-LA-10002043"/>
    <x v="1"/>
    <x v="2"/>
    <s v="Avery 489"/>
    <n v="31.049999999999997"/>
    <n v="3"/>
    <n v="0"/>
    <n v="14.904"/>
    <n v="4.7999999999999996E-3"/>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n v="3.0000000000000001E-3"/>
  </r>
  <r>
    <n v="3152"/>
    <x v="1562"/>
    <x v="1"/>
    <x v="83"/>
    <d v="2012-12-18T00:00:00"/>
    <s v="First Class"/>
    <s v="NF-18385"/>
    <s v="Natalie Fritzler"/>
    <x v="0"/>
    <s v="United States"/>
    <s v="Newark"/>
    <x v="24"/>
    <n v="43055"/>
    <x v="3"/>
    <s v="TEC-MA-10000418"/>
    <x v="2"/>
    <x v="15"/>
    <s v="Cubify CubeX 3D Printer Double Head Print"/>
    <n v="1799.9940000000001"/>
    <n v="2"/>
    <n v="0.7"/>
    <n v="-2639.9912000000004"/>
    <n v="-1.4666666666666699E-2"/>
  </r>
  <r>
    <n v="3153"/>
    <x v="1562"/>
    <x v="1"/>
    <x v="83"/>
    <d v="2012-12-18T00:00:00"/>
    <s v="First Class"/>
    <s v="NF-18385"/>
    <s v="Natalie Fritzler"/>
    <x v="0"/>
    <s v="United States"/>
    <s v="Newark"/>
    <x v="24"/>
    <n v="43055"/>
    <x v="3"/>
    <s v="TEC-PH-10004908"/>
    <x v="2"/>
    <x v="7"/>
    <s v="Panasonic KX TS3282W Corded phone"/>
    <n v="101.98799999999999"/>
    <n v="2"/>
    <n v="0.4"/>
    <n v="-16.998000000000019"/>
    <n v="-1.66666666666667E-3"/>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n v="2.6250000000000002E-3"/>
  </r>
  <r>
    <n v="3155"/>
    <x v="1563"/>
    <x v="3"/>
    <x v="228"/>
    <d v="2014-07-25T00:00:00"/>
    <s v="Standard Class"/>
    <s v="SM-20950"/>
    <s v="Suzanne McNair"/>
    <x v="1"/>
    <s v="United States"/>
    <s v="Maple Grove"/>
    <x v="11"/>
    <n v="55369"/>
    <x v="2"/>
    <s v="OFF-BI-10004600"/>
    <x v="1"/>
    <x v="8"/>
    <s v="Ibico Ibimaster 300 Manual Binding System"/>
    <n v="735.98"/>
    <n v="2"/>
    <n v="0"/>
    <n v="331.19099999999997"/>
    <n v="4.4999999999999997E-3"/>
  </r>
  <r>
    <n v="3156"/>
    <x v="1564"/>
    <x v="2"/>
    <x v="93"/>
    <d v="2011-08-05T00:00:00"/>
    <s v="Second Class"/>
    <s v="GH-14410"/>
    <s v="Gary Hansen"/>
    <x v="2"/>
    <s v="United States"/>
    <s v="Glendale"/>
    <x v="16"/>
    <n v="85301"/>
    <x v="1"/>
    <s v="OFF-PA-10001289"/>
    <x v="1"/>
    <x v="10"/>
    <s v="White Computer Printout Paper by Universal"/>
    <n v="93.024000000000001"/>
    <n v="3"/>
    <n v="0.2"/>
    <n v="33.721199999999996"/>
    <n v="3.6250000000000002E-3"/>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n v="-2.66666666666667E-3"/>
  </r>
  <r>
    <n v="3158"/>
    <x v="1565"/>
    <x v="1"/>
    <x v="252"/>
    <d v="2012-08-28T00:00:00"/>
    <s v="Standard Class"/>
    <s v="EM-13810"/>
    <s v="Eleni McCrary"/>
    <x v="1"/>
    <s v="United States"/>
    <s v="New York City"/>
    <x v="15"/>
    <n v="10009"/>
    <x v="3"/>
    <s v="TEC-AC-10001266"/>
    <x v="2"/>
    <x v="11"/>
    <s v="Memorex Micro Travel Drive 8 GB"/>
    <n v="26"/>
    <n v="2"/>
    <n v="0"/>
    <n v="11.7"/>
    <n v="4.4999999999999997E-3"/>
  </r>
  <r>
    <n v="3159"/>
    <x v="1566"/>
    <x v="0"/>
    <x v="253"/>
    <d v="2013-03-28T00:00:00"/>
    <s v="First Class"/>
    <s v="DB-13210"/>
    <s v="Dean Braden"/>
    <x v="0"/>
    <s v="United States"/>
    <s v="Jacksonville"/>
    <x v="3"/>
    <n v="28540"/>
    <x v="0"/>
    <s v="OFF-ST-10001291"/>
    <x v="1"/>
    <x v="4"/>
    <s v="Tenex Personal Self-Stacking Standard File Box, Black/Gray"/>
    <n v="67.64"/>
    <n v="5"/>
    <n v="0.2"/>
    <n v="5.9184999999999981"/>
    <n v="8.7500000000000002E-4"/>
  </r>
  <r>
    <n v="3160"/>
    <x v="1566"/>
    <x v="0"/>
    <x v="253"/>
    <d v="2013-03-28T00:00:00"/>
    <s v="First Class"/>
    <s v="DB-13210"/>
    <s v="Dean Braden"/>
    <x v="0"/>
    <s v="United States"/>
    <s v="Jacksonville"/>
    <x v="3"/>
    <n v="28540"/>
    <x v="0"/>
    <s v="TEC-AC-10001314"/>
    <x v="2"/>
    <x v="11"/>
    <s v="Case Logic 2.4GHz Wireless Keyboard"/>
    <n v="119.97600000000001"/>
    <n v="3"/>
    <n v="0.2"/>
    <n v="-17.996400000000019"/>
    <n v="-1.5E-3"/>
  </r>
  <r>
    <n v="3161"/>
    <x v="1567"/>
    <x v="2"/>
    <x v="171"/>
    <d v="2011-09-16T00:00:00"/>
    <s v="Second Class"/>
    <s v="PT-19090"/>
    <s v="Pete Takahito"/>
    <x v="0"/>
    <s v="United States"/>
    <s v="Houston"/>
    <x v="5"/>
    <n v="77070"/>
    <x v="2"/>
    <s v="OFF-BI-10004040"/>
    <x v="1"/>
    <x v="8"/>
    <s v="Wilson Jones Impact Binders"/>
    <n v="5.1799999999999988"/>
    <n v="5"/>
    <n v="0.8"/>
    <n v="-8.0289999999999999"/>
    <n v="-1.55E-2"/>
  </r>
  <r>
    <n v="3162"/>
    <x v="1568"/>
    <x v="2"/>
    <x v="158"/>
    <d v="2011-09-25T00:00:00"/>
    <s v="Standard Class"/>
    <s v="HF-14995"/>
    <s v="Herbert Flentye"/>
    <x v="0"/>
    <s v="United States"/>
    <s v="San Francisco"/>
    <x v="1"/>
    <n v="94109"/>
    <x v="1"/>
    <s v="OFF-EN-10001539"/>
    <x v="1"/>
    <x v="12"/>
    <s v="Staples"/>
    <n v="15.56"/>
    <n v="2"/>
    <n v="0"/>
    <n v="7.3132000000000001"/>
    <n v="4.7000000000000002E-3"/>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n v="4.7000000000000002E-3"/>
  </r>
  <r>
    <n v="3164"/>
    <x v="1568"/>
    <x v="2"/>
    <x v="158"/>
    <d v="2011-09-25T00:00:00"/>
    <s v="Standard Class"/>
    <s v="HF-14995"/>
    <s v="Herbert Flentye"/>
    <x v="0"/>
    <s v="United States"/>
    <s v="San Francisco"/>
    <x v="1"/>
    <n v="94109"/>
    <x v="1"/>
    <s v="OFF-AR-10001615"/>
    <x v="1"/>
    <x v="6"/>
    <s v="Newell 34"/>
    <n v="59.519999999999996"/>
    <n v="3"/>
    <n v="0"/>
    <n v="15.475200000000001"/>
    <n v="2.5999999999999999E-3"/>
  </r>
  <r>
    <n v="3165"/>
    <x v="1568"/>
    <x v="2"/>
    <x v="158"/>
    <d v="2011-09-25T00:00:00"/>
    <s v="Standard Class"/>
    <s v="HF-14995"/>
    <s v="Herbert Flentye"/>
    <x v="0"/>
    <s v="United States"/>
    <s v="San Francisco"/>
    <x v="1"/>
    <n v="94109"/>
    <x v="1"/>
    <s v="OFF-PA-10000327"/>
    <x v="1"/>
    <x v="10"/>
    <s v="Xerox 1971"/>
    <n v="38.520000000000003"/>
    <n v="9"/>
    <n v="0"/>
    <n v="17.333999999999996"/>
    <n v="4.4999999999999997E-3"/>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n v="1E-3"/>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n v="4.8999999999999998E-3"/>
  </r>
  <r>
    <n v="3168"/>
    <x v="1569"/>
    <x v="0"/>
    <x v="517"/>
    <d v="2013-11-01T00:00:00"/>
    <s v="First Class"/>
    <s v="KW-16435"/>
    <s v="Katrina Willman"/>
    <x v="0"/>
    <s v="United States"/>
    <s v="Lansing"/>
    <x v="12"/>
    <n v="48911"/>
    <x v="2"/>
    <s v="FUR-FU-10002671"/>
    <x v="0"/>
    <x v="5"/>
    <s v="Electrix 20W Halogen Replacement Bulb for Zoom-In Desk Lamp"/>
    <n v="67"/>
    <n v="5"/>
    <n v="0"/>
    <n v="32.159999999999997"/>
    <n v="4.7999999999999996E-3"/>
  </r>
  <r>
    <n v="3169"/>
    <x v="1570"/>
    <x v="0"/>
    <x v="316"/>
    <d v="2013-06-04T00:00:00"/>
    <s v="Standard Class"/>
    <s v="KC-16675"/>
    <s v="Kimberly Carter"/>
    <x v="1"/>
    <s v="United States"/>
    <s v="Tallahassee"/>
    <x v="2"/>
    <n v="32303"/>
    <x v="0"/>
    <s v="FUR-CH-10003833"/>
    <x v="0"/>
    <x v="1"/>
    <s v="Novimex Fabric Task Chair"/>
    <n v="390.27199999999999"/>
    <n v="8"/>
    <n v="0.2"/>
    <n v="-24.39200000000001"/>
    <n v="-6.2500000000000001E-4"/>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n v="3.1250000000000002E-3"/>
  </r>
  <r>
    <n v="3171"/>
    <x v="1571"/>
    <x v="3"/>
    <x v="202"/>
    <d v="2014-12-27T00:00:00"/>
    <s v="Second Class"/>
    <s v="PK-19075"/>
    <s v="Pete Kriz"/>
    <x v="0"/>
    <s v="United States"/>
    <s v="Columbia"/>
    <x v="20"/>
    <n v="29203"/>
    <x v="0"/>
    <s v="OFF-BI-10002003"/>
    <x v="1"/>
    <x v="8"/>
    <s v="Ibico Presentation Index for Binding Systems"/>
    <n v="23.88"/>
    <n v="6"/>
    <n v="0"/>
    <n v="11.223600000000001"/>
    <n v="4.7000000000000002E-3"/>
  </r>
  <r>
    <n v="3172"/>
    <x v="1572"/>
    <x v="0"/>
    <x v="844"/>
    <d v="2013-03-29T00:00:00"/>
    <s v="Standard Class"/>
    <s v="KT-16465"/>
    <s v="Kean Takahito"/>
    <x v="0"/>
    <s v="United States"/>
    <s v="Chicago"/>
    <x v="10"/>
    <n v="60623"/>
    <x v="2"/>
    <s v="OFF-BI-10004465"/>
    <x v="1"/>
    <x v="8"/>
    <s v="Avery Durable Slant Ring Binders"/>
    <n v="3.1679999999999993"/>
    <n v="2"/>
    <n v="0.8"/>
    <n v="-4.7520000000000007"/>
    <n v="-1.4999999999999999E-2"/>
  </r>
  <r>
    <n v="3173"/>
    <x v="1572"/>
    <x v="0"/>
    <x v="844"/>
    <d v="2013-03-29T00:00:00"/>
    <s v="Standard Class"/>
    <s v="KT-16465"/>
    <s v="Kean Takahito"/>
    <x v="0"/>
    <s v="United States"/>
    <s v="Chicago"/>
    <x v="10"/>
    <n v="60623"/>
    <x v="2"/>
    <s v="FUR-CH-10000665"/>
    <x v="0"/>
    <x v="1"/>
    <s v="Global Airflow Leather Mesh Back Chair, Black"/>
    <n v="528.42999999999995"/>
    <n v="5"/>
    <n v="0.3"/>
    <n v="0"/>
    <n v="0"/>
  </r>
  <r>
    <n v="3174"/>
    <x v="1572"/>
    <x v="0"/>
    <x v="844"/>
    <d v="2013-03-29T00:00:00"/>
    <s v="Standard Class"/>
    <s v="KT-16465"/>
    <s v="Kean Takahito"/>
    <x v="0"/>
    <s v="United States"/>
    <s v="Chicago"/>
    <x v="10"/>
    <n v="60623"/>
    <x v="2"/>
    <s v="OFF-AR-10004956"/>
    <x v="1"/>
    <x v="6"/>
    <s v="Newell 33"/>
    <n v="13.392000000000001"/>
    <n v="3"/>
    <n v="0.2"/>
    <n v="1.5065999999999975"/>
    <n v="1.1249999999999999E-3"/>
  </r>
  <r>
    <n v="3175"/>
    <x v="1573"/>
    <x v="3"/>
    <x v="343"/>
    <d v="2014-11-19T00:00:00"/>
    <s v="Standard Class"/>
    <s v="EP-13915"/>
    <s v="Emily Phan"/>
    <x v="0"/>
    <s v="United States"/>
    <s v="Detroit"/>
    <x v="12"/>
    <n v="48227"/>
    <x v="2"/>
    <s v="OFF-AR-10004260"/>
    <x v="1"/>
    <x v="6"/>
    <s v="Boston 1799 Powerhouse Electric Pencil Sharpener"/>
    <n v="181.86"/>
    <n v="7"/>
    <n v="0"/>
    <n v="50.9208"/>
    <n v="2.8E-3"/>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n v="-1.3333333333333299E-2"/>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n v="1.24999999999999E-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n v="4.7999999999999996E-3"/>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n v="2.8999999999999998E-3"/>
  </r>
  <r>
    <n v="3180"/>
    <x v="1576"/>
    <x v="3"/>
    <x v="256"/>
    <d v="2014-12-12T00:00:00"/>
    <s v="Standard Class"/>
    <s v="SM-20950"/>
    <s v="Suzanne McNair"/>
    <x v="1"/>
    <s v="United States"/>
    <s v="New York City"/>
    <x v="15"/>
    <n v="10011"/>
    <x v="3"/>
    <s v="FUR-FU-10000521"/>
    <x v="0"/>
    <x v="5"/>
    <s v="Seth Thomas 14&quot; Putty-Colored Wall Clock"/>
    <n v="58.68"/>
    <n v="2"/>
    <n v="0"/>
    <n v="18.190799999999996"/>
    <n v="3.0999999999999999E-3"/>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n v="2.7000000000000001E-3"/>
  </r>
  <r>
    <n v="3182"/>
    <x v="1577"/>
    <x v="3"/>
    <x v="45"/>
    <d v="2014-11-13T00:00:00"/>
    <s v="Second Class"/>
    <s v="BM-11650"/>
    <s v="Brian Moss"/>
    <x v="1"/>
    <s v="United States"/>
    <s v="Columbia"/>
    <x v="39"/>
    <n v="21044"/>
    <x v="3"/>
    <s v="OFF-BI-10004728"/>
    <x v="1"/>
    <x v="8"/>
    <s v="Wilson Jones Turn Tabs Binder Tool for Ring Binders"/>
    <n v="9.64"/>
    <n v="2"/>
    <n v="0"/>
    <n v="4.4344000000000001"/>
    <n v="4.5999999999999999E-3"/>
  </r>
  <r>
    <n v="3183"/>
    <x v="1577"/>
    <x v="3"/>
    <x v="45"/>
    <d v="2014-11-13T00:00:00"/>
    <s v="Second Class"/>
    <s v="BM-11650"/>
    <s v="Brian Moss"/>
    <x v="1"/>
    <s v="United States"/>
    <s v="Columbia"/>
    <x v="39"/>
    <n v="21044"/>
    <x v="3"/>
    <s v="TEC-AC-10004666"/>
    <x v="2"/>
    <x v="11"/>
    <s v="Maxell iVDR EX 500GB Cartridge"/>
    <n v="826.62000000000012"/>
    <n v="3"/>
    <n v="0"/>
    <n v="355.4466000000001"/>
    <n v="4.3E-3"/>
  </r>
  <r>
    <n v="3184"/>
    <x v="1577"/>
    <x v="3"/>
    <x v="45"/>
    <d v="2014-11-13T00:00:00"/>
    <s v="Second Class"/>
    <s v="BM-11650"/>
    <s v="Brian Moss"/>
    <x v="1"/>
    <s v="United States"/>
    <s v="Columbia"/>
    <x v="39"/>
    <n v="21044"/>
    <x v="3"/>
    <s v="OFF-ST-10003208"/>
    <x v="1"/>
    <x v="4"/>
    <s v="Adjustable Depth Letter/Legal Cart"/>
    <n v="1633.14"/>
    <n v="9"/>
    <n v="0"/>
    <n v="473.61059999999975"/>
    <n v="2.8999999999999998E-3"/>
  </r>
  <r>
    <n v="3185"/>
    <x v="1577"/>
    <x v="3"/>
    <x v="45"/>
    <d v="2014-11-13T00:00:00"/>
    <s v="Second Class"/>
    <s v="BM-11650"/>
    <s v="Brian Moss"/>
    <x v="1"/>
    <s v="United States"/>
    <s v="Columbia"/>
    <x v="39"/>
    <n v="21044"/>
    <x v="3"/>
    <s v="OFF-ST-10003208"/>
    <x v="1"/>
    <x v="4"/>
    <s v="Adjustable Depth Letter/Legal Cart"/>
    <n v="544.38"/>
    <n v="3"/>
    <n v="0"/>
    <n v="157.87019999999993"/>
    <n v="2.8999999999999998E-3"/>
  </r>
  <r>
    <n v="3186"/>
    <x v="1578"/>
    <x v="2"/>
    <x v="845"/>
    <d v="2011-11-09T00:00:00"/>
    <s v="First Class"/>
    <s v="TC-20980"/>
    <s v="Tamara Chand"/>
    <x v="1"/>
    <s v="United States"/>
    <s v="Houston"/>
    <x v="5"/>
    <n v="77041"/>
    <x v="2"/>
    <s v="OFF-BI-10000632"/>
    <x v="1"/>
    <x v="8"/>
    <s v="Satellite Sectional Post Binders"/>
    <n v="26.045999999999992"/>
    <n v="3"/>
    <n v="0.8"/>
    <n v="-44.278199999999998"/>
    <n v="-1.7000000000000001E-2"/>
  </r>
  <r>
    <n v="3187"/>
    <x v="1578"/>
    <x v="2"/>
    <x v="845"/>
    <d v="2011-11-09T00:00:00"/>
    <s v="First Class"/>
    <s v="TC-20980"/>
    <s v="Tamara Chand"/>
    <x v="1"/>
    <s v="United States"/>
    <s v="Houston"/>
    <x v="5"/>
    <n v="77041"/>
    <x v="2"/>
    <s v="OFF-EN-10004773"/>
    <x v="1"/>
    <x v="12"/>
    <s v="Staples"/>
    <n v="74.352000000000004"/>
    <n v="3"/>
    <n v="0.2"/>
    <n v="26.952599999999997"/>
    <n v="3.6250000000000002E-3"/>
  </r>
  <r>
    <n v="3188"/>
    <x v="1579"/>
    <x v="3"/>
    <x v="846"/>
    <d v="2014-03-18T00:00:00"/>
    <s v="Standard Class"/>
    <s v="KB-16585"/>
    <s v="Ken Black"/>
    <x v="1"/>
    <s v="United States"/>
    <s v="Lowell"/>
    <x v="31"/>
    <n v="1852"/>
    <x v="3"/>
    <s v="TEC-PH-10004700"/>
    <x v="2"/>
    <x v="7"/>
    <s v="PowerGen Dual USB Car Charger"/>
    <n v="69.930000000000007"/>
    <n v="7"/>
    <n v="0"/>
    <n v="32.1678"/>
    <n v="4.5999999999999999E-3"/>
  </r>
  <r>
    <n v="3189"/>
    <x v="1580"/>
    <x v="3"/>
    <x v="179"/>
    <d v="2014-10-23T00:00:00"/>
    <s v="Second Class"/>
    <s v="JE-16165"/>
    <s v="Justin Ellison"/>
    <x v="1"/>
    <s v="United States"/>
    <s v="Woodland"/>
    <x v="1"/>
    <n v="95695"/>
    <x v="1"/>
    <s v="OFF-LA-10003714"/>
    <x v="1"/>
    <x v="2"/>
    <s v="Avery 510"/>
    <n v="3.75"/>
    <n v="1"/>
    <n v="0"/>
    <n v="1.7999999999999998"/>
    <n v="4.7999999999999996E-3"/>
  </r>
  <r>
    <n v="3190"/>
    <x v="1580"/>
    <x v="3"/>
    <x v="179"/>
    <d v="2014-10-23T00:00:00"/>
    <s v="Second Class"/>
    <s v="JE-16165"/>
    <s v="Justin Ellison"/>
    <x v="1"/>
    <s v="United States"/>
    <s v="Woodland"/>
    <x v="1"/>
    <n v="95695"/>
    <x v="1"/>
    <s v="OFF-BI-10001787"/>
    <x v="1"/>
    <x v="8"/>
    <s v="Wilson Jones Four-Pocket Poly Binders"/>
    <n v="20.928000000000001"/>
    <n v="4"/>
    <n v="0.2"/>
    <n v="7.5864000000000003"/>
    <n v="3.6250000000000002E-3"/>
  </r>
  <r>
    <n v="3191"/>
    <x v="1581"/>
    <x v="1"/>
    <x v="17"/>
    <d v="2013-01-01T00:00:00"/>
    <s v="Standard Class"/>
    <s v="DR-12940"/>
    <s v="Daniel Raglin"/>
    <x v="2"/>
    <s v="United States"/>
    <s v="Chicago"/>
    <x v="10"/>
    <n v="60610"/>
    <x v="2"/>
    <s v="OFF-ST-10002957"/>
    <x v="1"/>
    <x v="4"/>
    <s v="Sterilite Show Offs Storage Containers"/>
    <n v="12.672000000000001"/>
    <n v="3"/>
    <n v="0.2"/>
    <n v="-3.1680000000000001"/>
    <n v="-2.5000000000000001E-3"/>
  </r>
  <r>
    <n v="3192"/>
    <x v="1582"/>
    <x v="3"/>
    <x v="280"/>
    <d v="2014-10-09T00:00:00"/>
    <s v="Standard Class"/>
    <s v="RW-19630"/>
    <s v="Rob Williams"/>
    <x v="1"/>
    <s v="United States"/>
    <s v="New York City"/>
    <x v="15"/>
    <n v="10035"/>
    <x v="3"/>
    <s v="TEC-PH-10002115"/>
    <x v="2"/>
    <x v="7"/>
    <s v="Plantronics 81402"/>
    <n v="65.989999999999995"/>
    <n v="1"/>
    <n v="0"/>
    <n v="17.157400000000003"/>
    <n v="2.5999999999999999E-3"/>
  </r>
  <r>
    <n v="3193"/>
    <x v="1583"/>
    <x v="3"/>
    <x v="400"/>
    <d v="2014-06-09T00:00:00"/>
    <s v="Standard Class"/>
    <s v="ML-18040"/>
    <s v="Michelle Lonsdale"/>
    <x v="1"/>
    <s v="United States"/>
    <s v="Missouri City"/>
    <x v="5"/>
    <n v="77489"/>
    <x v="2"/>
    <s v="OFF-BI-10002557"/>
    <x v="1"/>
    <x v="8"/>
    <s v="Presstex Flexible Ring Binders"/>
    <n v="6.3699999999999983"/>
    <n v="7"/>
    <n v="0.8"/>
    <n v="-9.5550000000000015"/>
    <n v="-1.4999999999999999E-2"/>
  </r>
  <r>
    <n v="3194"/>
    <x v="1584"/>
    <x v="2"/>
    <x v="416"/>
    <d v="2011-09-04T00:00:00"/>
    <s v="First Class"/>
    <s v="JL-15130"/>
    <s v="Jack Lebron"/>
    <x v="0"/>
    <s v="United States"/>
    <s v="Houston"/>
    <x v="5"/>
    <n v="77036"/>
    <x v="2"/>
    <s v="OFF-BI-10002949"/>
    <x v="1"/>
    <x v="8"/>
    <s v="Prestige Round Ring Binders"/>
    <n v="3.6479999999999992"/>
    <n v="3"/>
    <n v="0.8"/>
    <n v="-6.0192000000000032"/>
    <n v="-1.6500000000000001E-2"/>
  </r>
  <r>
    <n v="3195"/>
    <x v="1584"/>
    <x v="2"/>
    <x v="416"/>
    <d v="2011-09-04T00:00:00"/>
    <s v="First Class"/>
    <s v="JL-15130"/>
    <s v="Jack Lebron"/>
    <x v="0"/>
    <s v="United States"/>
    <s v="Houston"/>
    <x v="5"/>
    <n v="77036"/>
    <x v="2"/>
    <s v="OFF-PA-10004100"/>
    <x v="1"/>
    <x v="10"/>
    <s v="Xerox 216"/>
    <n v="31.104000000000006"/>
    <n v="6"/>
    <n v="0.2"/>
    <n v="10.8864"/>
    <n v="3.5000000000000001E-3"/>
  </r>
  <r>
    <n v="3196"/>
    <x v="1585"/>
    <x v="0"/>
    <x v="590"/>
    <d v="2013-08-14T00:00:00"/>
    <s v="Standard Class"/>
    <s v="CM-12655"/>
    <s v="Corinna Mitchell"/>
    <x v="2"/>
    <s v="United States"/>
    <s v="Jackson"/>
    <x v="35"/>
    <n v="39212"/>
    <x v="0"/>
    <s v="OFF-FA-10001883"/>
    <x v="1"/>
    <x v="13"/>
    <s v="Alliance Super-Size Bands, Assorted Sizes"/>
    <n v="23.34"/>
    <n v="3"/>
    <n v="0"/>
    <n v="0.23339999999999961"/>
    <n v="9.9999999999999802E-5"/>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n v="4.7000000000000002E-3"/>
  </r>
  <r>
    <n v="3198"/>
    <x v="1587"/>
    <x v="1"/>
    <x v="848"/>
    <d v="2012-07-10T00:00:00"/>
    <s v="Same Day"/>
    <s v="EH-13945"/>
    <s v="Eric Hoffmann"/>
    <x v="0"/>
    <s v="United States"/>
    <s v="Tempe"/>
    <x v="16"/>
    <n v="85281"/>
    <x v="1"/>
    <s v="OFF-BI-10003196"/>
    <x v="1"/>
    <x v="8"/>
    <s v="Accohide Poly Flexible Ring Binders"/>
    <n v="3.366000000000001"/>
    <n v="3"/>
    <n v="0.7"/>
    <n v="-2.2439999999999989"/>
    <n v="-6.6666666666666602E-3"/>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n v="1E-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n v="1.25E-3"/>
  </r>
  <r>
    <n v="3201"/>
    <x v="1590"/>
    <x v="2"/>
    <x v="598"/>
    <d v="2011-05-20T00:00:00"/>
    <s v="Second Class"/>
    <s v="TT-21070"/>
    <s v="Ted Trevino"/>
    <x v="0"/>
    <s v="United States"/>
    <s v="Akron"/>
    <x v="24"/>
    <n v="44312"/>
    <x v="3"/>
    <s v="FUR-FU-10000308"/>
    <x v="0"/>
    <x v="5"/>
    <s v="Deflect-o Glass Clear Studded Chair Mats"/>
    <n v="149.232"/>
    <n v="3"/>
    <n v="0.2"/>
    <n v="3.7308000000000021"/>
    <n v="2.5000000000000001E-4"/>
  </r>
  <r>
    <n v="3202"/>
    <x v="1590"/>
    <x v="2"/>
    <x v="598"/>
    <d v="2011-05-20T00:00:00"/>
    <s v="Second Class"/>
    <s v="TT-21070"/>
    <s v="Ted Trevino"/>
    <x v="0"/>
    <s v="United States"/>
    <s v="Akron"/>
    <x v="24"/>
    <n v="44312"/>
    <x v="3"/>
    <s v="OFF-PA-10001526"/>
    <x v="1"/>
    <x v="10"/>
    <s v="Xerox 1949"/>
    <n v="15.936000000000002"/>
    <n v="4"/>
    <n v="0.2"/>
    <n v="5.7768000000000015"/>
    <n v="3.6250000000000002E-3"/>
  </r>
  <r>
    <n v="3203"/>
    <x v="1591"/>
    <x v="2"/>
    <x v="849"/>
    <d v="2011-11-16T00:00:00"/>
    <s v="Standard Class"/>
    <s v="RD-19900"/>
    <s v="Ruben Dartt"/>
    <x v="0"/>
    <s v="United States"/>
    <s v="San Diego"/>
    <x v="1"/>
    <n v="92037"/>
    <x v="1"/>
    <s v="TEC-PH-10002103"/>
    <x v="2"/>
    <x v="7"/>
    <s v="Jabra SPEAK 410"/>
    <n v="601.53599999999994"/>
    <n v="8"/>
    <n v="0.2"/>
    <n v="60.153600000000012"/>
    <n v="1E-3"/>
  </r>
  <r>
    <n v="3204"/>
    <x v="1591"/>
    <x v="2"/>
    <x v="849"/>
    <d v="2011-11-16T00:00:00"/>
    <s v="Standard Class"/>
    <s v="RD-19900"/>
    <s v="Ruben Dartt"/>
    <x v="0"/>
    <s v="United States"/>
    <s v="San Diego"/>
    <x v="1"/>
    <n v="92037"/>
    <x v="1"/>
    <s v="TEC-AC-10004209"/>
    <x v="2"/>
    <x v="11"/>
    <s v="Memorex Froggy Flash Drive 4 GB"/>
    <n v="10.99"/>
    <n v="1"/>
    <n v="0"/>
    <n v="4.2861000000000002"/>
    <n v="3.8999999999999998E-3"/>
  </r>
  <r>
    <n v="3205"/>
    <x v="1591"/>
    <x v="2"/>
    <x v="849"/>
    <d v="2011-11-16T00:00:00"/>
    <s v="Standard Class"/>
    <s v="RD-19900"/>
    <s v="Ruben Dartt"/>
    <x v="0"/>
    <s v="United States"/>
    <s v="San Diego"/>
    <x v="1"/>
    <n v="92037"/>
    <x v="1"/>
    <s v="FUR-FU-10000397"/>
    <x v="0"/>
    <x v="5"/>
    <s v="Luxo Economy Swing Arm Lamp"/>
    <n v="39.880000000000003"/>
    <n v="2"/>
    <n v="0"/>
    <n v="11.166400000000003"/>
    <n v="2.8E-3"/>
  </r>
  <r>
    <n v="3206"/>
    <x v="1591"/>
    <x v="2"/>
    <x v="849"/>
    <d v="2011-11-16T00:00:00"/>
    <s v="Standard Class"/>
    <s v="RD-19900"/>
    <s v="Ruben Dartt"/>
    <x v="0"/>
    <s v="United States"/>
    <s v="San Diego"/>
    <x v="1"/>
    <n v="92037"/>
    <x v="1"/>
    <s v="OFF-PA-10002137"/>
    <x v="1"/>
    <x v="10"/>
    <s v="Southworth 100% Résumé Paper, 24lb."/>
    <n v="62.24"/>
    <n v="8"/>
    <n v="0"/>
    <n v="28.007999999999996"/>
    <n v="4.4999999999999997E-3"/>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n v="2.8E-3"/>
  </r>
  <r>
    <n v="3208"/>
    <x v="1591"/>
    <x v="2"/>
    <x v="849"/>
    <d v="2011-11-16T00:00:00"/>
    <s v="Standard Class"/>
    <s v="RD-19900"/>
    <s v="Ruben Dartt"/>
    <x v="0"/>
    <s v="United States"/>
    <s v="San Diego"/>
    <x v="1"/>
    <n v="92037"/>
    <x v="1"/>
    <s v="OFF-LA-10000407"/>
    <x v="1"/>
    <x v="2"/>
    <s v="Avery White Multi-Purpose Labels"/>
    <n v="39.840000000000003"/>
    <n v="8"/>
    <n v="0"/>
    <n v="18.3264"/>
    <n v="4.5999999999999999E-3"/>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n v="3.3999999999999998E-3"/>
  </r>
  <r>
    <n v="3210"/>
    <x v="1592"/>
    <x v="0"/>
    <x v="850"/>
    <d v="2013-01-15T00:00:00"/>
    <s v="Standard Class"/>
    <s v="LA-16780"/>
    <s v="Laura Armstrong"/>
    <x v="1"/>
    <s v="United States"/>
    <s v="Fresno"/>
    <x v="1"/>
    <n v="93727"/>
    <x v="1"/>
    <s v="TEC-PH-10002726"/>
    <x v="2"/>
    <x v="7"/>
    <s v="netTALK DUO VoIP Telephone Service"/>
    <n v="377.92800000000005"/>
    <n v="9"/>
    <n v="0.2"/>
    <n v="141.72300000000001"/>
    <n v="3.7499999999999999E-3"/>
  </r>
  <r>
    <n v="3211"/>
    <x v="1593"/>
    <x v="3"/>
    <x v="585"/>
    <d v="2014-09-28T00:00:00"/>
    <s v="Standard Class"/>
    <s v="SH-19975"/>
    <s v="Sally Hughsby"/>
    <x v="1"/>
    <s v="United States"/>
    <s v="Pearland"/>
    <x v="5"/>
    <n v="77581"/>
    <x v="2"/>
    <s v="OFF-EN-10001415"/>
    <x v="1"/>
    <x v="12"/>
    <s v="Staples"/>
    <n v="13.392000000000001"/>
    <n v="3"/>
    <n v="0.2"/>
    <n v="5.0220000000000002"/>
    <n v="3.7499999999999999E-3"/>
  </r>
  <r>
    <n v="3212"/>
    <x v="1593"/>
    <x v="3"/>
    <x v="585"/>
    <d v="2014-09-28T00:00:00"/>
    <s v="Standard Class"/>
    <s v="SH-19975"/>
    <s v="Sally Hughsby"/>
    <x v="1"/>
    <s v="United States"/>
    <s v="Pearland"/>
    <x v="5"/>
    <n v="77581"/>
    <x v="2"/>
    <s v="OFF-BI-10000773"/>
    <x v="1"/>
    <x v="8"/>
    <s v="Insertable Tab Post Binder Dividers"/>
    <n v="11.227999999999998"/>
    <n v="7"/>
    <n v="0.8"/>
    <n v="-18.52620000000001"/>
    <n v="-1.6500000000000001E-2"/>
  </r>
  <r>
    <n v="3213"/>
    <x v="1594"/>
    <x v="2"/>
    <x v="851"/>
    <d v="2011-12-28T00:00:00"/>
    <s v="Standard Class"/>
    <s v="SF-20200"/>
    <s v="Sarah Foster"/>
    <x v="0"/>
    <s v="United States"/>
    <s v="Richmond"/>
    <x v="14"/>
    <n v="47374"/>
    <x v="2"/>
    <s v="OFF-AP-10002350"/>
    <x v="1"/>
    <x v="9"/>
    <s v="Belkin F9H710-06 7 Outlet SurgeMaster Surge Protector"/>
    <n v="207.24"/>
    <n v="11"/>
    <n v="0"/>
    <n v="58.027200000000001"/>
    <n v="2.8E-3"/>
  </r>
  <r>
    <n v="3214"/>
    <x v="1595"/>
    <x v="0"/>
    <x v="439"/>
    <d v="2013-06-02T00:00:00"/>
    <s v="Standard Class"/>
    <s v="TH-21235"/>
    <s v="Tiffany House"/>
    <x v="1"/>
    <s v="United States"/>
    <s v="Philadelphia"/>
    <x v="9"/>
    <n v="19134"/>
    <x v="3"/>
    <s v="OFF-AR-10001919"/>
    <x v="1"/>
    <x v="6"/>
    <s v="OIC #2 Pencils, Medium Soft"/>
    <n v="1.504"/>
    <n v="1"/>
    <n v="0.2"/>
    <n v="0.16919999999999991"/>
    <n v="1.1249999999999999E-3"/>
  </r>
  <r>
    <n v="3215"/>
    <x v="1595"/>
    <x v="0"/>
    <x v="439"/>
    <d v="2013-06-02T00:00:00"/>
    <s v="Standard Class"/>
    <s v="TH-21235"/>
    <s v="Tiffany House"/>
    <x v="1"/>
    <s v="United States"/>
    <s v="Philadelphia"/>
    <x v="9"/>
    <n v="19134"/>
    <x v="3"/>
    <s v="OFF-AP-10002082"/>
    <x v="1"/>
    <x v="9"/>
    <s v="Holmes HEPA Air Purifier"/>
    <n v="34.848000000000006"/>
    <n v="2"/>
    <n v="0.2"/>
    <n v="6.5339999999999971"/>
    <n v="1.8749999999999999E-3"/>
  </r>
  <r>
    <n v="3216"/>
    <x v="1596"/>
    <x v="3"/>
    <x v="141"/>
    <d v="2014-07-11T00:00:00"/>
    <s v="First Class"/>
    <s v="VG-21790"/>
    <s v="Vivek Gonzalez"/>
    <x v="0"/>
    <s v="United States"/>
    <s v="San Mateo"/>
    <x v="1"/>
    <n v="94403"/>
    <x v="1"/>
    <s v="OFF-LA-10002762"/>
    <x v="1"/>
    <x v="2"/>
    <s v="Avery 485"/>
    <n v="75.179999999999993"/>
    <n v="6"/>
    <n v="0"/>
    <n v="35.334599999999995"/>
    <n v="4.7000000000000002E-3"/>
  </r>
  <r>
    <n v="3217"/>
    <x v="1597"/>
    <x v="2"/>
    <x v="8"/>
    <d v="2011-05-17T00:00:00"/>
    <s v="Standard Class"/>
    <s v="NP-18325"/>
    <s v="Naresj Patel"/>
    <x v="0"/>
    <s v="United States"/>
    <s v="Oakland"/>
    <x v="1"/>
    <n v="94601"/>
    <x v="1"/>
    <s v="TEC-AC-10002800"/>
    <x v="2"/>
    <x v="11"/>
    <s v="Plantronics Audio 478 Stereo USB Headset"/>
    <n v="149.97"/>
    <n v="3"/>
    <n v="0"/>
    <n v="52.489499999999992"/>
    <n v="3.5000000000000001E-3"/>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n v="3.375E-3"/>
  </r>
  <r>
    <n v="3219"/>
    <x v="1598"/>
    <x v="3"/>
    <x v="468"/>
    <d v="2014-11-17T00:00:00"/>
    <s v="Standard Class"/>
    <s v="FH-14275"/>
    <s v="Frank Hawley"/>
    <x v="1"/>
    <s v="United States"/>
    <s v="New York City"/>
    <x v="15"/>
    <n v="10024"/>
    <x v="3"/>
    <s v="TEC-PH-10002200"/>
    <x v="2"/>
    <x v="7"/>
    <s v="Aastra 6757i CT Wireless VoIP phone"/>
    <n v="430.88"/>
    <n v="2"/>
    <n v="0"/>
    <n v="124.95519999999999"/>
    <n v="2.8999999999999998E-3"/>
  </r>
  <r>
    <n v="3220"/>
    <x v="1599"/>
    <x v="1"/>
    <x v="653"/>
    <d v="2012-10-08T00:00:00"/>
    <s v="Standard Class"/>
    <s v="JP-15460"/>
    <s v="Jennifer Patt"/>
    <x v="1"/>
    <s v="United States"/>
    <s v="Lakewood"/>
    <x v="30"/>
    <n v="8701"/>
    <x v="3"/>
    <s v="OFF-PA-10001295"/>
    <x v="1"/>
    <x v="10"/>
    <s v="Computer Printout Paper with Letter-Trim Perforations"/>
    <n v="94.85"/>
    <n v="5"/>
    <n v="0"/>
    <n v="45.527999999999992"/>
    <n v="4.7999999999999996E-3"/>
  </r>
  <r>
    <n v="3221"/>
    <x v="1599"/>
    <x v="1"/>
    <x v="653"/>
    <d v="2012-10-08T00:00:00"/>
    <s v="Standard Class"/>
    <s v="JP-15460"/>
    <s v="Jennifer Patt"/>
    <x v="1"/>
    <s v="United States"/>
    <s v="Lakewood"/>
    <x v="30"/>
    <n v="8701"/>
    <x v="3"/>
    <s v="OFF-EN-10002500"/>
    <x v="1"/>
    <x v="12"/>
    <s v="Globe Weis Peel &amp; Seel First Class Envelopes"/>
    <n v="51.12"/>
    <n v="4"/>
    <n v="0"/>
    <n v="23.003999999999998"/>
    <n v="4.4999999999999997E-3"/>
  </r>
  <r>
    <n v="3222"/>
    <x v="1599"/>
    <x v="1"/>
    <x v="653"/>
    <d v="2012-10-08T00:00:00"/>
    <s v="Standard Class"/>
    <s v="JP-15460"/>
    <s v="Jennifer Patt"/>
    <x v="1"/>
    <s v="United States"/>
    <s v="Lakewood"/>
    <x v="30"/>
    <n v="8701"/>
    <x v="3"/>
    <s v="TEC-AC-10000892"/>
    <x v="2"/>
    <x v="11"/>
    <s v="NETGEAR N750 Dual Band Wi-Fi Gigabit Router"/>
    <n v="90"/>
    <n v="1"/>
    <n v="0"/>
    <n v="32.4"/>
    <n v="3.5999999999999999E-3"/>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n v="3.6250000000000002E-3"/>
  </r>
  <r>
    <n v="3224"/>
    <x v="1600"/>
    <x v="2"/>
    <x v="852"/>
    <d v="2011-10-05T00:00:00"/>
    <s v="First Class"/>
    <s v="ES-14080"/>
    <s v="Erin Smith"/>
    <x v="1"/>
    <s v="United States"/>
    <s v="Tempe"/>
    <x v="16"/>
    <n v="85281"/>
    <x v="1"/>
    <s v="OFF-FA-10000735"/>
    <x v="1"/>
    <x v="13"/>
    <s v="Staples"/>
    <n v="4.6719999999999997"/>
    <n v="2"/>
    <n v="0.2"/>
    <n v="1.4599999999999997"/>
    <n v="3.1250000000000002E-3"/>
  </r>
  <r>
    <n v="3225"/>
    <x v="1600"/>
    <x v="2"/>
    <x v="852"/>
    <d v="2011-10-05T00:00:00"/>
    <s v="First Class"/>
    <s v="ES-14080"/>
    <s v="Erin Smith"/>
    <x v="1"/>
    <s v="United States"/>
    <s v="Tempe"/>
    <x v="16"/>
    <n v="85281"/>
    <x v="1"/>
    <s v="TEC-PH-10001760"/>
    <x v="2"/>
    <x v="7"/>
    <s v="Bose SoundLink Bluetooth Speaker"/>
    <n v="318.40000000000003"/>
    <n v="2"/>
    <n v="0.2"/>
    <n v="107.46"/>
    <n v="3.375E-3"/>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n v="3.6250000000000002E-3"/>
  </r>
  <r>
    <n v="3227"/>
    <x v="1600"/>
    <x v="2"/>
    <x v="852"/>
    <d v="2011-10-05T00:00:00"/>
    <s v="First Class"/>
    <s v="ES-14080"/>
    <s v="Erin Smith"/>
    <x v="1"/>
    <s v="United States"/>
    <s v="Tempe"/>
    <x v="16"/>
    <n v="85281"/>
    <x v="1"/>
    <s v="OFF-SU-10003567"/>
    <x v="1"/>
    <x v="14"/>
    <s v="Stiletto Hand Letter Openers"/>
    <n v="15.36"/>
    <n v="2"/>
    <n v="0.2"/>
    <n v="-3.2639999999999993"/>
    <n v="-2.1250000000000002E-3"/>
  </r>
  <r>
    <n v="3228"/>
    <x v="1600"/>
    <x v="2"/>
    <x v="852"/>
    <d v="2011-10-05T00:00:00"/>
    <s v="First Class"/>
    <s v="ES-14080"/>
    <s v="Erin Smith"/>
    <x v="1"/>
    <s v="United States"/>
    <s v="Tempe"/>
    <x v="16"/>
    <n v="85281"/>
    <x v="1"/>
    <s v="TEC-PH-10001557"/>
    <x v="2"/>
    <x v="7"/>
    <s v="Pyle PMP37LED"/>
    <n v="230.376"/>
    <n v="3"/>
    <n v="0.2"/>
    <n v="20.157899999999991"/>
    <n v="8.7500000000000002E-4"/>
  </r>
  <r>
    <n v="3229"/>
    <x v="1600"/>
    <x v="2"/>
    <x v="852"/>
    <d v="2011-10-05T00:00:00"/>
    <s v="First Class"/>
    <s v="ES-14080"/>
    <s v="Erin Smith"/>
    <x v="1"/>
    <s v="United States"/>
    <s v="Tempe"/>
    <x v="16"/>
    <n v="85281"/>
    <x v="1"/>
    <s v="TEC-AC-10003038"/>
    <x v="2"/>
    <x v="11"/>
    <s v="Kingston Digital DataTraveler 16GB USB 2.0"/>
    <n v="7.16"/>
    <n v="1"/>
    <n v="0.2"/>
    <n v="-8.9500000000001023E-2"/>
    <n v="-1.2500000000000101E-4"/>
  </r>
  <r>
    <n v="3230"/>
    <x v="1601"/>
    <x v="2"/>
    <x v="430"/>
    <d v="2011-08-16T00:00:00"/>
    <s v="Standard Class"/>
    <s v="KL-16645"/>
    <s v="Ken Lonsdale"/>
    <x v="0"/>
    <s v="United States"/>
    <s v="New York City"/>
    <x v="15"/>
    <n v="10035"/>
    <x v="3"/>
    <s v="OFF-ST-10004459"/>
    <x v="1"/>
    <x v="4"/>
    <s v="Tennsco Single-Tier Lockers"/>
    <n v="375.34"/>
    <n v="1"/>
    <n v="0"/>
    <n v="18.766999999999996"/>
    <n v="5.0000000000000001E-4"/>
  </r>
  <r>
    <n v="3231"/>
    <x v="1602"/>
    <x v="3"/>
    <x v="853"/>
    <d v="2014-09-06T00:00:00"/>
    <s v="Second Class"/>
    <s v="BN-11515"/>
    <s v="Bradley Nguyen"/>
    <x v="0"/>
    <s v="United States"/>
    <s v="New York City"/>
    <x v="15"/>
    <n v="10009"/>
    <x v="3"/>
    <s v="FUR-FU-10004960"/>
    <x v="0"/>
    <x v="5"/>
    <s v="Seth Thomas 12&quot; Clock w/ Goldtone Case"/>
    <n v="114.9"/>
    <n v="5"/>
    <n v="0"/>
    <n v="39.066000000000003"/>
    <n v="3.3999999999999998E-3"/>
  </r>
  <r>
    <n v="3232"/>
    <x v="1603"/>
    <x v="3"/>
    <x v="513"/>
    <d v="2014-04-23T00:00:00"/>
    <s v="Standard Class"/>
    <s v="ND-18370"/>
    <s v="Natalie DeCherney"/>
    <x v="0"/>
    <s v="United States"/>
    <s v="Houston"/>
    <x v="5"/>
    <n v="77095"/>
    <x v="2"/>
    <s v="OFF-BI-10000632"/>
    <x v="1"/>
    <x v="8"/>
    <s v="Satellite Sectional Post Binders"/>
    <n v="26.045999999999992"/>
    <n v="3"/>
    <n v="0.8"/>
    <n v="-44.278199999999998"/>
    <n v="-1.7000000000000001E-2"/>
  </r>
  <r>
    <n v="3233"/>
    <x v="1603"/>
    <x v="3"/>
    <x v="513"/>
    <d v="2014-04-23T00:00:00"/>
    <s v="Standard Class"/>
    <s v="ND-18370"/>
    <s v="Natalie DeCherney"/>
    <x v="0"/>
    <s v="United States"/>
    <s v="Houston"/>
    <x v="5"/>
    <n v="77095"/>
    <x v="2"/>
    <s v="OFF-BI-10001107"/>
    <x v="1"/>
    <x v="8"/>
    <s v="GBC White Gloss Covers, Plain Front"/>
    <n v="2.8959999999999995"/>
    <n v="1"/>
    <n v="0.8"/>
    <n v="-4.7784000000000013"/>
    <n v="-1.6500000000000001E-2"/>
  </r>
  <r>
    <n v="3234"/>
    <x v="1603"/>
    <x v="3"/>
    <x v="513"/>
    <d v="2014-04-23T00:00:00"/>
    <s v="Standard Class"/>
    <s v="ND-18370"/>
    <s v="Natalie DeCherney"/>
    <x v="0"/>
    <s v="United States"/>
    <s v="Houston"/>
    <x v="5"/>
    <n v="77095"/>
    <x v="2"/>
    <s v="OFF-ST-10002301"/>
    <x v="1"/>
    <x v="4"/>
    <s v="Tennsco Commercial Shelving"/>
    <n v="32.544000000000004"/>
    <n v="2"/>
    <n v="0.2"/>
    <n v="-7.7292000000000041"/>
    <n v="-2.3749999999999999E-3"/>
  </r>
  <r>
    <n v="3235"/>
    <x v="1604"/>
    <x v="0"/>
    <x v="423"/>
    <d v="2013-04-28T00:00:00"/>
    <s v="First Class"/>
    <s v="JL-15130"/>
    <s v="Jack Lebron"/>
    <x v="0"/>
    <s v="United States"/>
    <s v="Riverside"/>
    <x v="1"/>
    <n v="92503"/>
    <x v="1"/>
    <s v="OFF-BI-10003355"/>
    <x v="1"/>
    <x v="8"/>
    <s v="Cardinal Holdit Business Card Pockets"/>
    <n v="3.9840000000000004"/>
    <n v="1"/>
    <n v="0.2"/>
    <n v="1.3944000000000001"/>
    <n v="3.5000000000000001E-3"/>
  </r>
  <r>
    <n v="3236"/>
    <x v="1605"/>
    <x v="0"/>
    <x v="804"/>
    <d v="2013-01-15T00:00:00"/>
    <s v="Same Day"/>
    <s v="RC-19825"/>
    <s v="Roy Collins"/>
    <x v="0"/>
    <s v="United States"/>
    <s v="Fairfield"/>
    <x v="29"/>
    <n v="6824"/>
    <x v="3"/>
    <s v="FUR-TA-10002903"/>
    <x v="0"/>
    <x v="3"/>
    <s v="Bevis Round Bullnose 29&quot; High Table Top"/>
    <n v="181.79699999999997"/>
    <n v="1"/>
    <n v="0.3"/>
    <n v="-15.582599999999999"/>
    <n v="-8.5714285714285699E-4"/>
  </r>
  <r>
    <n v="3237"/>
    <x v="1606"/>
    <x v="0"/>
    <x v="440"/>
    <d v="2013-05-03T00:00:00"/>
    <s v="Same Day"/>
    <s v="CC-12475"/>
    <s v="Cindy Chapman"/>
    <x v="0"/>
    <s v="United States"/>
    <s v="New York City"/>
    <x v="15"/>
    <n v="10024"/>
    <x v="3"/>
    <s v="OFF-ST-10001580"/>
    <x v="1"/>
    <x v="4"/>
    <s v="Super Decoflex Portable Personal File"/>
    <n v="44.94"/>
    <n v="3"/>
    <n v="0"/>
    <n v="12.5832"/>
    <n v="2.8E-3"/>
  </r>
  <r>
    <n v="3238"/>
    <x v="1606"/>
    <x v="0"/>
    <x v="440"/>
    <d v="2013-05-03T00:00:00"/>
    <s v="Same Day"/>
    <s v="CC-12475"/>
    <s v="Cindy Chapman"/>
    <x v="0"/>
    <s v="United States"/>
    <s v="New York City"/>
    <x v="15"/>
    <n v="10024"/>
    <x v="3"/>
    <s v="OFF-BI-10000315"/>
    <x v="1"/>
    <x v="8"/>
    <s v="Poly Designer Cover &amp; Back"/>
    <n v="45.576000000000001"/>
    <n v="3"/>
    <n v="0.2"/>
    <n v="15.951599999999997"/>
    <n v="3.5000000000000001E-3"/>
  </r>
  <r>
    <n v="3239"/>
    <x v="1607"/>
    <x v="0"/>
    <x v="73"/>
    <d v="2013-11-28T00:00:00"/>
    <s v="Standard Class"/>
    <s v="DW-13195"/>
    <s v="David Wiener"/>
    <x v="1"/>
    <s v="United States"/>
    <s v="Houston"/>
    <x v="5"/>
    <n v="77095"/>
    <x v="2"/>
    <s v="FUR-CH-10003774"/>
    <x v="0"/>
    <x v="1"/>
    <s v="Global Wood Trimmed Manager's Task Chair, Khaki"/>
    <n v="318.43"/>
    <n v="5"/>
    <n v="0.3"/>
    <n v="-77.333000000000013"/>
    <n v="-2.4285714285714301E-3"/>
  </r>
  <r>
    <n v="3240"/>
    <x v="1607"/>
    <x v="0"/>
    <x v="73"/>
    <d v="2013-11-28T00:00:00"/>
    <s v="Standard Class"/>
    <s v="DW-13195"/>
    <s v="David Wiener"/>
    <x v="1"/>
    <s v="United States"/>
    <s v="Houston"/>
    <x v="5"/>
    <n v="77095"/>
    <x v="2"/>
    <s v="TEC-PH-10003095"/>
    <x v="2"/>
    <x v="7"/>
    <s v="Samsung HM1900 Bluetooth Headset"/>
    <n v="122.91999999999999"/>
    <n v="7"/>
    <n v="0.2"/>
    <n v="46.095000000000006"/>
    <n v="3.7499999999999999E-3"/>
  </r>
  <r>
    <n v="3241"/>
    <x v="1607"/>
    <x v="0"/>
    <x v="73"/>
    <d v="2013-11-28T00:00:00"/>
    <s v="Standard Class"/>
    <s v="DW-13195"/>
    <s v="David Wiener"/>
    <x v="1"/>
    <s v="United States"/>
    <s v="Houston"/>
    <x v="5"/>
    <n v="77095"/>
    <x v="2"/>
    <s v="FUR-FU-10000023"/>
    <x v="0"/>
    <x v="5"/>
    <s v="Eldon Wave Desk Accessories"/>
    <n v="7.0679999999999996"/>
    <n v="3"/>
    <n v="0.6"/>
    <n v="-2.8271999999999995"/>
    <n v="-4.0000000000000001E-3"/>
  </r>
  <r>
    <n v="3242"/>
    <x v="1608"/>
    <x v="0"/>
    <x v="854"/>
    <d v="2013-02-03T00:00:00"/>
    <s v="First Class"/>
    <s v="CK-12760"/>
    <s v="Cyma Kinney"/>
    <x v="1"/>
    <s v="United States"/>
    <s v="Arlington"/>
    <x v="17"/>
    <n v="22204"/>
    <x v="0"/>
    <s v="OFF-ST-10002214"/>
    <x v="1"/>
    <x v="4"/>
    <s v="X-Rack File for Hanging Folders"/>
    <n v="56.449999999999996"/>
    <n v="5"/>
    <n v="0"/>
    <n v="14.676999999999998"/>
    <n v="2.5999999999999999E-3"/>
  </r>
  <r>
    <n v="3243"/>
    <x v="1609"/>
    <x v="3"/>
    <x v="185"/>
    <d v="2014-04-06T00:00:00"/>
    <s v="Second Class"/>
    <s v="EG-13900"/>
    <s v="Emily Grady"/>
    <x v="0"/>
    <s v="United States"/>
    <s v="Chicago"/>
    <x v="10"/>
    <n v="60623"/>
    <x v="2"/>
    <s v="OFF-BI-10002799"/>
    <x v="1"/>
    <x v="8"/>
    <s v="SlimView Poly Binder, 3/8&quot;"/>
    <n v="13.467999999999998"/>
    <n v="13"/>
    <n v="0.8"/>
    <n v="-22.895600000000005"/>
    <n v="-1.7000000000000001E-2"/>
  </r>
  <r>
    <n v="3244"/>
    <x v="1610"/>
    <x v="3"/>
    <x v="96"/>
    <d v="2014-12-06T00:00:00"/>
    <s v="Standard Class"/>
    <s v="SJ-20215"/>
    <s v="Sarah Jordon"/>
    <x v="0"/>
    <s v="United States"/>
    <s v="Grand Prairie"/>
    <x v="5"/>
    <n v="75051"/>
    <x v="2"/>
    <s v="TEC-PH-10004912"/>
    <x v="2"/>
    <x v="7"/>
    <s v="Cisco SPA112 2 Port Phone Adapter"/>
    <n v="219.80000000000004"/>
    <n v="5"/>
    <n v="0.2"/>
    <n v="24.727499999999971"/>
    <n v="1.1249999999999999E-3"/>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n v="-5.7142857142857104E-4"/>
  </r>
  <r>
    <n v="3246"/>
    <x v="1611"/>
    <x v="3"/>
    <x v="389"/>
    <d v="2014-12-13T00:00:00"/>
    <s v="Second Class"/>
    <s v="BP-11185"/>
    <s v="Ben Peterman"/>
    <x v="1"/>
    <s v="United States"/>
    <s v="Seattle"/>
    <x v="4"/>
    <n v="98103"/>
    <x v="1"/>
    <s v="TEC-AC-10004510"/>
    <x v="2"/>
    <x v="11"/>
    <s v="Logitech Desktop MK120 Mouse and keyboard Combo"/>
    <n v="49.08"/>
    <n v="3"/>
    <n v="0"/>
    <n v="4.9079999999999977"/>
    <n v="1E-3"/>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n v="1.1999999999999999E-3"/>
  </r>
  <r>
    <n v="3248"/>
    <x v="1611"/>
    <x v="3"/>
    <x v="389"/>
    <d v="2014-12-13T00:00:00"/>
    <s v="Second Class"/>
    <s v="BP-11185"/>
    <s v="Ben Peterman"/>
    <x v="1"/>
    <s v="United States"/>
    <s v="Seattle"/>
    <x v="4"/>
    <n v="98103"/>
    <x v="1"/>
    <s v="OFF-AR-10000799"/>
    <x v="1"/>
    <x v="6"/>
    <s v="Col-Erase Pencils with Erasers"/>
    <n v="18.240000000000002"/>
    <n v="3"/>
    <n v="0"/>
    <n v="5.2895999999999983"/>
    <n v="2.8999999999999998E-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n v="8.7500000000000002E-4"/>
  </r>
  <r>
    <n v="3250"/>
    <x v="1612"/>
    <x v="0"/>
    <x v="42"/>
    <d v="2013-09-22T00:00:00"/>
    <s v="Standard Class"/>
    <s v="SJ-20125"/>
    <s v="Sanjit Jacobs"/>
    <x v="2"/>
    <s v="United States"/>
    <s v="Seattle"/>
    <x v="4"/>
    <n v="98103"/>
    <x v="1"/>
    <s v="TEC-PH-10002085"/>
    <x v="2"/>
    <x v="7"/>
    <s v="Clarity 53712"/>
    <n v="105.584"/>
    <n v="2"/>
    <n v="0.2"/>
    <n v="7.9188000000000045"/>
    <n v="7.5000000000000002E-4"/>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n v="4.7000000000000002E-3"/>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n v="8.7500000000000002E-4"/>
  </r>
  <r>
    <n v="3253"/>
    <x v="1615"/>
    <x v="3"/>
    <x v="855"/>
    <d v="2014-10-31T00:00:00"/>
    <s v="Second Class"/>
    <s v="MA-17560"/>
    <s v="Matt Abelman"/>
    <x v="2"/>
    <s v="United States"/>
    <s v="Chicago"/>
    <x v="10"/>
    <n v="60610"/>
    <x v="2"/>
    <s v="OFF-AR-10003045"/>
    <x v="1"/>
    <x v="6"/>
    <s v="Prang Colored Pencils"/>
    <n v="7.0559999999999992"/>
    <n v="3"/>
    <n v="0.2"/>
    <n v="2.2050000000000001"/>
    <n v="3.1250000000000002E-3"/>
  </r>
  <r>
    <n v="3254"/>
    <x v="1615"/>
    <x v="3"/>
    <x v="855"/>
    <d v="2014-10-31T00:00:00"/>
    <s v="Second Class"/>
    <s v="MA-17560"/>
    <s v="Matt Abelman"/>
    <x v="2"/>
    <s v="United States"/>
    <s v="Chicago"/>
    <x v="10"/>
    <n v="60610"/>
    <x v="2"/>
    <s v="TEC-PH-10001536"/>
    <x v="2"/>
    <x v="7"/>
    <s v="Spigen Samsung Galaxy S5 Case Wallet"/>
    <n v="27.183999999999997"/>
    <n v="2"/>
    <n v="0.2"/>
    <n v="2.0387999999999984"/>
    <n v="7.4999999999999904E-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n v="8.7500000000000002E-4"/>
  </r>
  <r>
    <n v="3256"/>
    <x v="1616"/>
    <x v="0"/>
    <x v="630"/>
    <d v="2013-07-15T00:00:00"/>
    <s v="Standard Class"/>
    <s v="CC-12220"/>
    <s v="Chris Cortes"/>
    <x v="0"/>
    <s v="United States"/>
    <s v="Seattle"/>
    <x v="4"/>
    <n v="98105"/>
    <x v="1"/>
    <s v="OFF-BI-10004209"/>
    <x v="1"/>
    <x v="8"/>
    <s v="Fellowes Twister Kit, Gray/Clear, 3/pkg"/>
    <n v="19.295999999999999"/>
    <n v="3"/>
    <n v="0.2"/>
    <n v="6.0299999999999994"/>
    <n v="3.1250000000000002E-3"/>
  </r>
  <r>
    <n v="3257"/>
    <x v="1617"/>
    <x v="1"/>
    <x v="101"/>
    <d v="2012-08-14T00:00:00"/>
    <s v="Standard Class"/>
    <s v="RA-19885"/>
    <s v="Ruben Ausman"/>
    <x v="1"/>
    <s v="United States"/>
    <s v="Jacksonville"/>
    <x v="2"/>
    <n v="32216"/>
    <x v="0"/>
    <s v="OFF-LA-10001613"/>
    <x v="1"/>
    <x v="2"/>
    <s v="Avery File Folder Labels"/>
    <n v="4.6079999999999997"/>
    <n v="2"/>
    <n v="0.2"/>
    <n v="1.6704000000000001"/>
    <n v="3.6250000000000002E-3"/>
  </r>
  <r>
    <n v="3258"/>
    <x v="1618"/>
    <x v="0"/>
    <x v="10"/>
    <d v="2013-12-15T00:00:00"/>
    <s v="Second Class"/>
    <s v="DK-12835"/>
    <s v="Damala Kotsonis"/>
    <x v="1"/>
    <s v="United States"/>
    <s v="Franklin"/>
    <x v="18"/>
    <n v="37064"/>
    <x v="0"/>
    <s v="FUR-TA-10001676"/>
    <x v="0"/>
    <x v="3"/>
    <s v="Hon 61000 Series Interactive Training Tables"/>
    <n v="79.97399999999999"/>
    <n v="3"/>
    <n v="0.4"/>
    <n v="-29.323800000000006"/>
    <n v="-3.6666666666666701E-3"/>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n v="-7.0000000000000001E-3"/>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n v="-1.4999999999999999E-2"/>
  </r>
  <r>
    <n v="3261"/>
    <x v="1620"/>
    <x v="2"/>
    <x v="687"/>
    <d v="2011-11-15T00:00:00"/>
    <s v="First Class"/>
    <s v="CM-11815"/>
    <s v="Candace McMahon"/>
    <x v="1"/>
    <s v="United States"/>
    <s v="Pasadena"/>
    <x v="5"/>
    <n v="77506"/>
    <x v="2"/>
    <s v="OFF-PA-10004609"/>
    <x v="1"/>
    <x v="10"/>
    <s v="Xerox 221"/>
    <n v="20.736000000000004"/>
    <n v="4"/>
    <n v="0.2"/>
    <n v="7.2576000000000001"/>
    <n v="3.5000000000000001E-3"/>
  </r>
  <r>
    <n v="3262"/>
    <x v="1621"/>
    <x v="2"/>
    <x v="664"/>
    <d v="2011-11-19T00:00:00"/>
    <s v="First Class"/>
    <s v="TS-21205"/>
    <s v="Thomas Seio"/>
    <x v="1"/>
    <s v="United States"/>
    <s v="San Francisco"/>
    <x v="1"/>
    <n v="94109"/>
    <x v="1"/>
    <s v="TEC-AC-10001314"/>
    <x v="2"/>
    <x v="11"/>
    <s v="Case Logic 2.4GHz Wireless Keyboard"/>
    <n v="99.98"/>
    <n v="2"/>
    <n v="0"/>
    <n v="7.9983999999999895"/>
    <n v="7.9999999999999895E-4"/>
  </r>
  <r>
    <n v="3263"/>
    <x v="1621"/>
    <x v="2"/>
    <x v="664"/>
    <d v="2011-11-19T00:00:00"/>
    <s v="First Class"/>
    <s v="TS-21205"/>
    <s v="Thomas Seio"/>
    <x v="1"/>
    <s v="United States"/>
    <s v="San Francisco"/>
    <x v="1"/>
    <n v="94109"/>
    <x v="1"/>
    <s v="OFF-PA-10003395"/>
    <x v="1"/>
    <x v="10"/>
    <s v="Xerox 1941"/>
    <n v="733.94999999999993"/>
    <n v="7"/>
    <n v="0"/>
    <n v="352.29599999999999"/>
    <n v="4.7999999999999996E-3"/>
  </r>
  <r>
    <n v="3264"/>
    <x v="1621"/>
    <x v="2"/>
    <x v="664"/>
    <d v="2011-11-19T00:00:00"/>
    <s v="First Class"/>
    <s v="TS-21205"/>
    <s v="Thomas Seio"/>
    <x v="1"/>
    <s v="United States"/>
    <s v="San Francisco"/>
    <x v="1"/>
    <n v="94109"/>
    <x v="1"/>
    <s v="OFF-AP-10001242"/>
    <x v="1"/>
    <x v="9"/>
    <s v="APC 7 Outlet Network SurgeArrest Surge Protector"/>
    <n v="241.44"/>
    <n v="3"/>
    <n v="0"/>
    <n v="72.431999999999988"/>
    <n v="3.0000000000000001E-3"/>
  </r>
  <r>
    <n v="3265"/>
    <x v="1622"/>
    <x v="0"/>
    <x v="758"/>
    <d v="2013-03-09T00:00:00"/>
    <s v="Second Class"/>
    <s v="RF-19345"/>
    <s v="Randy Ferguson"/>
    <x v="1"/>
    <s v="United States"/>
    <s v="Miami"/>
    <x v="2"/>
    <n v="33180"/>
    <x v="0"/>
    <s v="OFF-LA-10001641"/>
    <x v="1"/>
    <x v="2"/>
    <s v="Avery 518"/>
    <n v="10.08"/>
    <n v="4"/>
    <n v="0.2"/>
    <n v="3.528"/>
    <n v="3.5000000000000001E-3"/>
  </r>
  <r>
    <n v="3266"/>
    <x v="1623"/>
    <x v="2"/>
    <x v="856"/>
    <d v="2011-10-15T00:00:00"/>
    <s v="Standard Class"/>
    <s v="JF-15565"/>
    <s v="Jill Fjeld"/>
    <x v="0"/>
    <s v="United States"/>
    <s v="Philadelphia"/>
    <x v="9"/>
    <n v="19120"/>
    <x v="3"/>
    <s v="OFF-ST-10003816"/>
    <x v="1"/>
    <x v="4"/>
    <s v="Fellowes High-Stak Drawer Files"/>
    <n v="281.904"/>
    <n v="2"/>
    <n v="0.2"/>
    <n v="10.571399999999983"/>
    <n v="3.7499999999999898E-4"/>
  </r>
  <r>
    <n v="3267"/>
    <x v="1623"/>
    <x v="2"/>
    <x v="856"/>
    <d v="2011-10-15T00:00:00"/>
    <s v="Standard Class"/>
    <s v="JF-15565"/>
    <s v="Jill Fjeld"/>
    <x v="0"/>
    <s v="United States"/>
    <s v="Philadelphia"/>
    <x v="9"/>
    <n v="19120"/>
    <x v="3"/>
    <s v="OFF-EN-10002230"/>
    <x v="1"/>
    <x v="12"/>
    <s v="Airmail Envelopes"/>
    <n v="201.43200000000002"/>
    <n v="3"/>
    <n v="0.2"/>
    <n v="67.983299999999986"/>
    <n v="3.375E-3"/>
  </r>
  <r>
    <n v="3268"/>
    <x v="1624"/>
    <x v="2"/>
    <x v="857"/>
    <d v="2011-05-29T00:00:00"/>
    <s v="Standard Class"/>
    <s v="EH-14185"/>
    <s v="Evan Henry"/>
    <x v="0"/>
    <s v="United States"/>
    <s v="Decatur"/>
    <x v="19"/>
    <n v="35601"/>
    <x v="0"/>
    <s v="TEC-PH-10002660"/>
    <x v="2"/>
    <x v="7"/>
    <s v="Nortel Networks T7316 E Nt8 B27"/>
    <n v="135.97999999999999"/>
    <n v="2"/>
    <n v="0"/>
    <n v="33.995000000000005"/>
    <n v="2.5000000000000001E-3"/>
  </r>
  <r>
    <n v="3269"/>
    <x v="1624"/>
    <x v="2"/>
    <x v="857"/>
    <d v="2011-05-29T00:00:00"/>
    <s v="Standard Class"/>
    <s v="EH-14185"/>
    <s v="Evan Henry"/>
    <x v="0"/>
    <s v="United States"/>
    <s v="Decatur"/>
    <x v="19"/>
    <n v="35601"/>
    <x v="0"/>
    <s v="TEC-PH-10003171"/>
    <x v="2"/>
    <x v="7"/>
    <s v="Plantronics Encore H101 Dual Earpieces Headset"/>
    <n v="44.95"/>
    <n v="1"/>
    <n v="0"/>
    <n v="12.585999999999999"/>
    <n v="2.8E-3"/>
  </r>
  <r>
    <n v="3270"/>
    <x v="1625"/>
    <x v="2"/>
    <x v="858"/>
    <d v="2011-07-19T00:00:00"/>
    <s v="Standard Class"/>
    <s v="VW-21775"/>
    <s v="Victoria Wilson"/>
    <x v="1"/>
    <s v="United States"/>
    <s v="Sioux Falls"/>
    <x v="44"/>
    <n v="57103"/>
    <x v="2"/>
    <s v="TEC-AC-10003709"/>
    <x v="2"/>
    <x v="11"/>
    <s v="Maxell 4.7GB DVD-R 5/Pack"/>
    <n v="2.9699999999999998"/>
    <n v="3"/>
    <n v="0"/>
    <n v="1.3068000000000004"/>
    <n v="4.4000000000000003E-3"/>
  </r>
  <r>
    <n v="3271"/>
    <x v="1625"/>
    <x v="2"/>
    <x v="858"/>
    <d v="2011-07-19T00:00:00"/>
    <s v="Standard Class"/>
    <s v="VW-21775"/>
    <s v="Victoria Wilson"/>
    <x v="1"/>
    <s v="United States"/>
    <s v="Sioux Falls"/>
    <x v="44"/>
    <n v="57103"/>
    <x v="2"/>
    <s v="OFF-FA-10000304"/>
    <x v="1"/>
    <x v="13"/>
    <s v="Advantus Push Pins"/>
    <n v="6.5400000000000009"/>
    <n v="3"/>
    <n v="0"/>
    <n v="2.6814000000000004"/>
    <n v="4.1000000000000003E-3"/>
  </r>
  <r>
    <n v="3272"/>
    <x v="1626"/>
    <x v="1"/>
    <x v="17"/>
    <d v="2012-12-29T00:00:00"/>
    <s v="Second Class"/>
    <s v="KN-16450"/>
    <s v="Kean Nguyen"/>
    <x v="1"/>
    <s v="United States"/>
    <s v="Visalia"/>
    <x v="1"/>
    <n v="93277"/>
    <x v="1"/>
    <s v="TEC-AC-10003709"/>
    <x v="2"/>
    <x v="11"/>
    <s v="Maxell 4.7GB DVD-R 5/Pack"/>
    <n v="7.92"/>
    <n v="8"/>
    <n v="0"/>
    <n v="3.4848000000000008"/>
    <n v="4.4000000000000003E-3"/>
  </r>
  <r>
    <n v="3273"/>
    <x v="1627"/>
    <x v="1"/>
    <x v="97"/>
    <d v="2012-02-16T00:00:00"/>
    <s v="Standard Class"/>
    <s v="SJ-20215"/>
    <s v="Sarah Jordon"/>
    <x v="0"/>
    <s v="United States"/>
    <s v="Los Angeles"/>
    <x v="1"/>
    <n v="90049"/>
    <x v="1"/>
    <s v="FUR-CH-10002774"/>
    <x v="0"/>
    <x v="1"/>
    <s v="Global Deluxe Stacking Chair, Gray"/>
    <n v="203.92"/>
    <n v="5"/>
    <n v="0.2"/>
    <n v="22.940999999999995"/>
    <n v="1.1249999999999999E-3"/>
  </r>
  <r>
    <n v="3274"/>
    <x v="1628"/>
    <x v="3"/>
    <x v="540"/>
    <d v="2014-05-13T00:00:00"/>
    <s v="Standard Class"/>
    <s v="PS-19045"/>
    <s v="Penelope Sewall"/>
    <x v="2"/>
    <s v="United States"/>
    <s v="Los Angeles"/>
    <x v="1"/>
    <n v="90032"/>
    <x v="1"/>
    <s v="TEC-CO-10001046"/>
    <x v="2"/>
    <x v="16"/>
    <s v="Canon Imageclass D680 Copier / Fax"/>
    <n v="3359.9520000000002"/>
    <n v="6"/>
    <n v="0.2"/>
    <n v="1049.9849999999999"/>
    <n v="3.1250000000000002E-3"/>
  </r>
  <r>
    <n v="3275"/>
    <x v="1629"/>
    <x v="3"/>
    <x v="808"/>
    <d v="2014-11-07T00:00:00"/>
    <s v="Standard Class"/>
    <s v="KM-16225"/>
    <s v="Kalyca Meade"/>
    <x v="1"/>
    <s v="United States"/>
    <s v="Overland Park"/>
    <x v="41"/>
    <n v="66212"/>
    <x v="2"/>
    <s v="OFF-FA-10003495"/>
    <x v="1"/>
    <x v="13"/>
    <s v="Staples"/>
    <n v="18.240000000000002"/>
    <n v="3"/>
    <n v="0"/>
    <n v="9.120000000000001"/>
    <n v="5.0000000000000001E-3"/>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n v="3.3E-3"/>
  </r>
  <r>
    <n v="3277"/>
    <x v="1630"/>
    <x v="2"/>
    <x v="267"/>
    <d v="2011-04-09T00:00:00"/>
    <s v="Second Class"/>
    <s v="GM-14695"/>
    <s v="Greg Maxwell"/>
    <x v="1"/>
    <s v="United States"/>
    <s v="Alexandria"/>
    <x v="17"/>
    <n v="22304"/>
    <x v="0"/>
    <s v="OFF-AR-10004757"/>
    <x v="1"/>
    <x v="6"/>
    <s v="Crayola Colored Pencils"/>
    <n v="22.959999999999997"/>
    <n v="7"/>
    <n v="0"/>
    <n v="7.5767999999999986"/>
    <n v="3.3E-3"/>
  </r>
  <r>
    <n v="3278"/>
    <x v="1630"/>
    <x v="2"/>
    <x v="267"/>
    <d v="2011-04-09T00:00:00"/>
    <s v="Second Class"/>
    <s v="GM-14695"/>
    <s v="Greg Maxwell"/>
    <x v="1"/>
    <s v="United States"/>
    <s v="Alexandria"/>
    <x v="17"/>
    <n v="22304"/>
    <x v="0"/>
    <s v="TEC-PH-10001615"/>
    <x v="2"/>
    <x v="7"/>
    <s v="AT&amp;T CL82213"/>
    <n v="28.99"/>
    <n v="1"/>
    <n v="0"/>
    <n v="8.4070999999999962"/>
    <n v="2.8999999999999998E-3"/>
  </r>
  <r>
    <n v="3279"/>
    <x v="1630"/>
    <x v="2"/>
    <x v="267"/>
    <d v="2011-04-09T00:00:00"/>
    <s v="Second Class"/>
    <s v="GM-14695"/>
    <s v="Greg Maxwell"/>
    <x v="1"/>
    <s v="United States"/>
    <s v="Alexandria"/>
    <x v="17"/>
    <n v="22304"/>
    <x v="0"/>
    <s v="OFF-PA-10003349"/>
    <x v="1"/>
    <x v="10"/>
    <s v="Xerox 1957"/>
    <n v="12.96"/>
    <n v="2"/>
    <n v="0"/>
    <n v="6.3504000000000005"/>
    <n v="4.8999999999999998E-3"/>
  </r>
  <r>
    <n v="3280"/>
    <x v="1630"/>
    <x v="2"/>
    <x v="267"/>
    <d v="2011-04-09T00:00:00"/>
    <s v="Second Class"/>
    <s v="GM-14695"/>
    <s v="Greg Maxwell"/>
    <x v="1"/>
    <s v="United States"/>
    <s v="Alexandria"/>
    <x v="17"/>
    <n v="22304"/>
    <x v="0"/>
    <s v="OFF-AR-10000127"/>
    <x v="1"/>
    <x v="6"/>
    <s v="Newell 321"/>
    <n v="22.959999999999997"/>
    <n v="7"/>
    <n v="0"/>
    <n v="6.6583999999999968"/>
    <n v="2.8999999999999998E-3"/>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n v="2.0000000000000001E-4"/>
  </r>
  <r>
    <n v="3282"/>
    <x v="1631"/>
    <x v="2"/>
    <x v="328"/>
    <d v="2011-09-24T00:00:00"/>
    <s v="Standard Class"/>
    <s v="KT-16465"/>
    <s v="Kean Takahito"/>
    <x v="0"/>
    <s v="United States"/>
    <s v="Raleigh"/>
    <x v="3"/>
    <n v="27604"/>
    <x v="0"/>
    <s v="TEC-AC-10001109"/>
    <x v="2"/>
    <x v="11"/>
    <s v="Logitech Trackman Marble Mouse"/>
    <n v="47.984000000000002"/>
    <n v="2"/>
    <n v="0.2"/>
    <n v="13.195600000000001"/>
    <n v="2.7499999999999998E-3"/>
  </r>
  <r>
    <n v="3283"/>
    <x v="1631"/>
    <x v="2"/>
    <x v="328"/>
    <d v="2011-09-24T00:00:00"/>
    <s v="Standard Class"/>
    <s v="KT-16465"/>
    <s v="Kean Takahito"/>
    <x v="0"/>
    <s v="United States"/>
    <s v="Raleigh"/>
    <x v="3"/>
    <n v="27604"/>
    <x v="0"/>
    <s v="OFF-PA-10000682"/>
    <x v="1"/>
    <x v="10"/>
    <s v="Xerox 1924"/>
    <n v="4.6240000000000006"/>
    <n v="1"/>
    <n v="0.2"/>
    <n v="1.6762000000000001"/>
    <n v="3.6250000000000002E-3"/>
  </r>
  <r>
    <n v="3284"/>
    <x v="1632"/>
    <x v="2"/>
    <x v="587"/>
    <d v="2011-10-06T00:00:00"/>
    <s v="Standard Class"/>
    <s v="MH-17785"/>
    <s v="Maya Herman"/>
    <x v="1"/>
    <s v="United States"/>
    <s v="New York City"/>
    <x v="15"/>
    <n v="10035"/>
    <x v="3"/>
    <s v="FUR-FU-10000221"/>
    <x v="0"/>
    <x v="5"/>
    <s v="Master Caster Door Stop, Brown"/>
    <n v="15.24"/>
    <n v="3"/>
    <n v="0"/>
    <n v="5.1815999999999995"/>
    <n v="3.3999999999999998E-3"/>
  </r>
  <r>
    <n v="3285"/>
    <x v="1633"/>
    <x v="2"/>
    <x v="171"/>
    <d v="2011-09-17T00:00:00"/>
    <s v="Standard Class"/>
    <s v="AF-10885"/>
    <s v="Art Foster"/>
    <x v="0"/>
    <s v="United States"/>
    <s v="Fairfield"/>
    <x v="24"/>
    <n v="45014"/>
    <x v="3"/>
    <s v="OFF-BI-10002429"/>
    <x v="1"/>
    <x v="8"/>
    <s v="Premier Elliptical Ring Binder, Black"/>
    <n v="63.924000000000007"/>
    <n v="7"/>
    <n v="0.7"/>
    <n v="-46.877600000000001"/>
    <n v="-7.3333333333333297E-3"/>
  </r>
  <r>
    <n v="3286"/>
    <x v="1634"/>
    <x v="3"/>
    <x v="297"/>
    <d v="2014-02-26T00:00:00"/>
    <s v="Standard Class"/>
    <s v="JP-16135"/>
    <s v="Julie Prescott"/>
    <x v="2"/>
    <s v="United States"/>
    <s v="Muskogee"/>
    <x v="26"/>
    <n v="74403"/>
    <x v="2"/>
    <s v="OFF-AR-10002375"/>
    <x v="1"/>
    <x v="6"/>
    <s v="Newell 351"/>
    <n v="6.56"/>
    <n v="2"/>
    <n v="0"/>
    <n v="1.9023999999999992"/>
    <n v="2.8999999999999998E-3"/>
  </r>
  <r>
    <n v="3287"/>
    <x v="1634"/>
    <x v="3"/>
    <x v="297"/>
    <d v="2014-02-26T00:00:00"/>
    <s v="Standard Class"/>
    <s v="JP-16135"/>
    <s v="Julie Prescott"/>
    <x v="2"/>
    <s v="United States"/>
    <s v="Muskogee"/>
    <x v="26"/>
    <n v="74403"/>
    <x v="2"/>
    <s v="OFF-AP-10000595"/>
    <x v="1"/>
    <x v="9"/>
    <s v="Disposable Triple-Filter Dust Bags"/>
    <n v="13.11"/>
    <n v="3"/>
    <n v="0"/>
    <n v="3.4086000000000003"/>
    <n v="2.5999999999999999E-3"/>
  </r>
  <r>
    <n v="3288"/>
    <x v="1635"/>
    <x v="1"/>
    <x v="350"/>
    <d v="2012-12-15T00:00:00"/>
    <s v="First Class"/>
    <s v="RD-19585"/>
    <s v="Rob Dowd"/>
    <x v="0"/>
    <s v="United States"/>
    <s v="Temecula"/>
    <x v="1"/>
    <n v="92592"/>
    <x v="1"/>
    <s v="TEC-PH-10001530"/>
    <x v="2"/>
    <x v="7"/>
    <s v="Plantronics Voyager Pro Legend"/>
    <n v="494.37600000000009"/>
    <n v="3"/>
    <n v="0.2"/>
    <n v="49.437599999999975"/>
    <n v="9.9999999999999894E-4"/>
  </r>
  <r>
    <n v="3289"/>
    <x v="1635"/>
    <x v="1"/>
    <x v="350"/>
    <d v="2012-12-15T00:00:00"/>
    <s v="First Class"/>
    <s v="RD-19585"/>
    <s v="Rob Dowd"/>
    <x v="0"/>
    <s v="United States"/>
    <s v="Temecula"/>
    <x v="1"/>
    <n v="92592"/>
    <x v="1"/>
    <s v="OFF-BI-10000050"/>
    <x v="1"/>
    <x v="8"/>
    <s v="Angle-D Binders with Locking Rings, Label Holders"/>
    <n v="29.2"/>
    <n v="5"/>
    <n v="0.2"/>
    <n v="9.8549999999999969"/>
    <n v="3.375E-3"/>
  </r>
  <r>
    <n v="3290"/>
    <x v="1635"/>
    <x v="1"/>
    <x v="350"/>
    <d v="2012-12-15T00:00:00"/>
    <s v="First Class"/>
    <s v="RD-19585"/>
    <s v="Rob Dowd"/>
    <x v="0"/>
    <s v="United States"/>
    <s v="Temecula"/>
    <x v="1"/>
    <n v="92592"/>
    <x v="1"/>
    <s v="TEC-AC-10001552"/>
    <x v="2"/>
    <x v="11"/>
    <s v="Logitech K350 2.4Ghz Wireless Keyboard"/>
    <n v="248.85000000000002"/>
    <n v="5"/>
    <n v="0"/>
    <n v="27.373499999999993"/>
    <n v="1.1000000000000001E-3"/>
  </r>
  <r>
    <n v="3291"/>
    <x v="1635"/>
    <x v="1"/>
    <x v="350"/>
    <d v="2012-12-15T00:00:00"/>
    <s v="First Class"/>
    <s v="RD-19585"/>
    <s v="Rob Dowd"/>
    <x v="0"/>
    <s v="United States"/>
    <s v="Temecula"/>
    <x v="1"/>
    <n v="92592"/>
    <x v="1"/>
    <s v="TEC-AC-10003399"/>
    <x v="2"/>
    <x v="11"/>
    <s v="Memorex Mini Travel Drive 64 GB USB 2.0 Flash Drive"/>
    <n v="36.24"/>
    <n v="1"/>
    <n v="0"/>
    <n v="15.220800000000001"/>
    <n v="4.1999999999999997E-3"/>
  </r>
  <r>
    <n v="3292"/>
    <x v="1636"/>
    <x v="0"/>
    <x v="859"/>
    <d v="2013-11-05T00:00:00"/>
    <s v="Standard Class"/>
    <s v="JF-15295"/>
    <s v="Jason Fortune-"/>
    <x v="0"/>
    <s v="United States"/>
    <s v="Sterling Heights"/>
    <x v="12"/>
    <n v="48310"/>
    <x v="2"/>
    <s v="OFF-AR-10004078"/>
    <x v="1"/>
    <x v="6"/>
    <s v="Newell 312"/>
    <n v="11.68"/>
    <n v="2"/>
    <n v="0"/>
    <n v="3.5039999999999996"/>
    <n v="3.0000000000000001E-3"/>
  </r>
  <r>
    <n v="3293"/>
    <x v="1637"/>
    <x v="2"/>
    <x v="58"/>
    <d v="2011-12-30T00:00:00"/>
    <s v="Standard Class"/>
    <s v="CK-12595"/>
    <s v="Clytie Kelty"/>
    <x v="0"/>
    <s v="United States"/>
    <s v="San Diego"/>
    <x v="1"/>
    <n v="92024"/>
    <x v="1"/>
    <s v="OFF-SU-10002189"/>
    <x v="1"/>
    <x v="14"/>
    <s v="Acme Rosewood Handle Letter Opener"/>
    <n v="11.91"/>
    <n v="3"/>
    <n v="0"/>
    <n v="0.11909999999999954"/>
    <n v="9.9999999999999598E-5"/>
  </r>
  <r>
    <n v="3294"/>
    <x v="1637"/>
    <x v="2"/>
    <x v="58"/>
    <d v="2011-12-30T00:00:00"/>
    <s v="Standard Class"/>
    <s v="CK-12595"/>
    <s v="Clytie Kelty"/>
    <x v="0"/>
    <s v="United States"/>
    <s v="San Diego"/>
    <x v="1"/>
    <n v="92024"/>
    <x v="1"/>
    <s v="FUR-FU-10001852"/>
    <x v="0"/>
    <x v="5"/>
    <s v="Eldon Regeneration Recycled Desk Accessories, Smoke"/>
    <n v="3.48"/>
    <n v="2"/>
    <n v="0"/>
    <n v="1.1135999999999999"/>
    <n v="3.2000000000000002E-3"/>
  </r>
  <r>
    <n v="3295"/>
    <x v="1638"/>
    <x v="2"/>
    <x v="860"/>
    <d v="2011-08-18T00:00:00"/>
    <s v="First Class"/>
    <s v="KH-16510"/>
    <s v="Keith Herrera"/>
    <x v="0"/>
    <s v="United States"/>
    <s v="Dallas"/>
    <x v="5"/>
    <n v="75081"/>
    <x v="2"/>
    <s v="OFF-BI-10003638"/>
    <x v="1"/>
    <x v="8"/>
    <s v="GBC Durable Plastic Covers"/>
    <n v="30.959999999999994"/>
    <n v="8"/>
    <n v="0.8"/>
    <n v="-52.632000000000019"/>
    <n v="-1.7000000000000001E-2"/>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n v="4.4999999999999997E-3"/>
  </r>
  <r>
    <n v="3297"/>
    <x v="1640"/>
    <x v="1"/>
    <x v="293"/>
    <d v="2012-05-30T00:00:00"/>
    <s v="Standard Class"/>
    <s v="EB-13870"/>
    <s v="Emily Burns"/>
    <x v="0"/>
    <s v="United States"/>
    <s v="Phoenix"/>
    <x v="16"/>
    <n v="85023"/>
    <x v="1"/>
    <s v="OFF-BI-10001036"/>
    <x v="1"/>
    <x v="8"/>
    <s v="Cardinal EasyOpen D-Ring Binders"/>
    <n v="19.194000000000003"/>
    <n v="7"/>
    <n v="0.7"/>
    <n v="-12.795999999999999"/>
    <n v="-6.6666666666666602E-3"/>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n v="1.1249999999999999E-3"/>
  </r>
  <r>
    <n v="3299"/>
    <x v="1641"/>
    <x v="3"/>
    <x v="673"/>
    <d v="2014-11-17T00:00:00"/>
    <s v="Same Day"/>
    <s v="MW-18235"/>
    <s v="Mitch Willingham"/>
    <x v="1"/>
    <s v="United States"/>
    <s v="San Francisco"/>
    <x v="1"/>
    <n v="94122"/>
    <x v="1"/>
    <s v="TEC-MA-10000488"/>
    <x v="2"/>
    <x v="15"/>
    <s v="Bady BDG101FRU Card Printer"/>
    <n v="1919.9760000000001"/>
    <n v="3"/>
    <n v="0.2"/>
    <n v="215.99729999999977"/>
    <n v="1.1249999999999999E-3"/>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n v="-8.0000000000000002E-3"/>
  </r>
  <r>
    <n v="3301"/>
    <x v="1642"/>
    <x v="2"/>
    <x v="728"/>
    <d v="2011-11-22T00:00:00"/>
    <s v="Standard Class"/>
    <s v="CS-11950"/>
    <s v="Carlos Soltero"/>
    <x v="0"/>
    <s v="United States"/>
    <s v="Philadelphia"/>
    <x v="9"/>
    <n v="19140"/>
    <x v="3"/>
    <s v="OFF-ST-10003656"/>
    <x v="1"/>
    <x v="4"/>
    <s v="Safco Industrial Wire Shelving"/>
    <n v="76.792000000000002"/>
    <n v="1"/>
    <n v="0.2"/>
    <n v="-16.318300000000001"/>
    <n v="-2.1250000000000002E-3"/>
  </r>
  <r>
    <n v="3302"/>
    <x v="1642"/>
    <x v="2"/>
    <x v="728"/>
    <d v="2011-11-22T00:00:00"/>
    <s v="Standard Class"/>
    <s v="CS-11950"/>
    <s v="Carlos Soltero"/>
    <x v="0"/>
    <s v="United States"/>
    <s v="Philadelphia"/>
    <x v="9"/>
    <n v="19140"/>
    <x v="3"/>
    <s v="TEC-PH-10001128"/>
    <x v="2"/>
    <x v="7"/>
    <s v="Motorola Droid Maxx"/>
    <n v="539.96399999999994"/>
    <n v="6"/>
    <n v="0.4"/>
    <n v="-107.99280000000002"/>
    <n v="-2E-3"/>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n v="8.7500000000000002E-4"/>
  </r>
  <r>
    <n v="3304"/>
    <x v="1642"/>
    <x v="2"/>
    <x v="728"/>
    <d v="2011-11-22T00:00:00"/>
    <s v="Standard Class"/>
    <s v="CS-11950"/>
    <s v="Carlos Soltero"/>
    <x v="0"/>
    <s v="United States"/>
    <s v="Philadelphia"/>
    <x v="9"/>
    <n v="19140"/>
    <x v="3"/>
    <s v="OFF-BI-10004656"/>
    <x v="1"/>
    <x v="8"/>
    <s v="Peel &amp; Stick Add-On Corner Pockets"/>
    <n v="1.9440000000000004"/>
    <n v="3"/>
    <n v="0.7"/>
    <n v="-1.4255999999999998"/>
    <n v="-7.3333333333333297E-3"/>
  </r>
  <r>
    <n v="3305"/>
    <x v="1643"/>
    <x v="2"/>
    <x v="125"/>
    <d v="2012-01-01T00:00:00"/>
    <s v="Second Class"/>
    <s v="SP-20620"/>
    <s v="Stefania Perrino"/>
    <x v="1"/>
    <s v="United States"/>
    <s v="Laredo"/>
    <x v="5"/>
    <n v="78041"/>
    <x v="2"/>
    <s v="OFF-EN-10004955"/>
    <x v="1"/>
    <x v="12"/>
    <s v="Fashion Color Clasp Envelopes"/>
    <n v="12.984000000000002"/>
    <n v="3"/>
    <n v="0.2"/>
    <n v="4.7066999999999997"/>
    <n v="3.6250000000000002E-3"/>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n v="8.7500000000000002E-4"/>
  </r>
  <r>
    <n v="3307"/>
    <x v="1643"/>
    <x v="2"/>
    <x v="125"/>
    <d v="2012-01-01T00:00:00"/>
    <s v="Second Class"/>
    <s v="SP-20620"/>
    <s v="Stefania Perrino"/>
    <x v="1"/>
    <s v="United States"/>
    <s v="Laredo"/>
    <x v="5"/>
    <n v="78041"/>
    <x v="2"/>
    <s v="TEC-PH-10000576"/>
    <x v="2"/>
    <x v="7"/>
    <s v="AT&amp;T 1080 Corded phone"/>
    <n v="328.77600000000007"/>
    <n v="3"/>
    <n v="0.2"/>
    <n v="28.767899999999997"/>
    <n v="8.7500000000000002E-4"/>
  </r>
  <r>
    <n v="3308"/>
    <x v="1643"/>
    <x v="2"/>
    <x v="125"/>
    <d v="2012-01-01T00:00:00"/>
    <s v="Second Class"/>
    <s v="SP-20620"/>
    <s v="Stefania Perrino"/>
    <x v="1"/>
    <s v="United States"/>
    <s v="Laredo"/>
    <x v="5"/>
    <n v="78041"/>
    <x v="2"/>
    <s v="OFF-BI-10002160"/>
    <x v="1"/>
    <x v="8"/>
    <s v="Acco Hanging Data Binders"/>
    <n v="2.2859999999999996"/>
    <n v="3"/>
    <n v="0.8"/>
    <n v="-3.6576000000000004"/>
    <n v="-1.6E-2"/>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n v="3.0000000000000001E-3"/>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n v="3.5000000000000001E-3"/>
  </r>
  <r>
    <n v="3311"/>
    <x v="1645"/>
    <x v="0"/>
    <x v="42"/>
    <d v="2013-09-23T00:00:00"/>
    <s v="Standard Class"/>
    <s v="LW-17215"/>
    <s v="Luke Weiss"/>
    <x v="0"/>
    <s v="United States"/>
    <s v="New York City"/>
    <x v="15"/>
    <n v="10035"/>
    <x v="3"/>
    <s v="OFF-BI-10002026"/>
    <x v="1"/>
    <x v="8"/>
    <s v="Avery Arch Ring Binders"/>
    <n v="232.40000000000003"/>
    <n v="5"/>
    <n v="0.2"/>
    <n v="78.434999999999988"/>
    <n v="3.375E-3"/>
  </r>
  <r>
    <n v="3312"/>
    <x v="1646"/>
    <x v="0"/>
    <x v="231"/>
    <d v="2013-03-26T00:00:00"/>
    <s v="Second Class"/>
    <s v="AH-10030"/>
    <s v="Aaron Hawkins"/>
    <x v="1"/>
    <s v="United States"/>
    <s v="Gulfport"/>
    <x v="35"/>
    <n v="39503"/>
    <x v="0"/>
    <s v="FUR-FU-10003691"/>
    <x v="0"/>
    <x v="5"/>
    <s v="Eldon Image Series Desk Accessories, Ebony"/>
    <n v="86.45"/>
    <n v="7"/>
    <n v="0"/>
    <n v="38.038000000000004"/>
    <n v="4.4000000000000003E-3"/>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n v="7.5000000000000002E-4"/>
  </r>
  <r>
    <n v="3314"/>
    <x v="1647"/>
    <x v="2"/>
    <x v="127"/>
    <d v="2011-10-01T00:00:00"/>
    <s v="Standard Class"/>
    <s v="TH-21100"/>
    <s v="Thea Hendricks"/>
    <x v="0"/>
    <s v="United States"/>
    <s v="San Diego"/>
    <x v="1"/>
    <n v="92037"/>
    <x v="1"/>
    <s v="OFF-PA-10000675"/>
    <x v="1"/>
    <x v="10"/>
    <s v="Xerox 1919"/>
    <n v="81.98"/>
    <n v="2"/>
    <n v="0"/>
    <n v="40.170200000000001"/>
    <n v="4.8999999999999998E-3"/>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n v="1.77777777777778E-3"/>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n v="3.375E-3"/>
  </r>
  <r>
    <n v="3317"/>
    <x v="1649"/>
    <x v="3"/>
    <x v="468"/>
    <d v="2014-11-16T00:00:00"/>
    <s v="Second Class"/>
    <s v="EB-13750"/>
    <s v="Edward Becker"/>
    <x v="1"/>
    <s v="United States"/>
    <s v="Round Rock"/>
    <x v="5"/>
    <n v="78664"/>
    <x v="2"/>
    <s v="FUR-FU-10001468"/>
    <x v="0"/>
    <x v="5"/>
    <s v="Tenex Antistatic Computer Chair Mats"/>
    <n v="341.96"/>
    <n v="5"/>
    <n v="0.6"/>
    <n v="-427.45000000000005"/>
    <n v="-1.2500000000000001E-2"/>
  </r>
  <r>
    <n v="3318"/>
    <x v="1650"/>
    <x v="1"/>
    <x v="861"/>
    <d v="2012-09-15T00:00:00"/>
    <s v="Standard Class"/>
    <s v="SC-20725"/>
    <s v="Steven Cartwright"/>
    <x v="0"/>
    <s v="United States"/>
    <s v="Redlands"/>
    <x v="1"/>
    <n v="92374"/>
    <x v="1"/>
    <s v="OFF-AR-10004648"/>
    <x v="1"/>
    <x v="6"/>
    <s v="Boston 19500 Mighty Mite Electric Pencil Sharpener"/>
    <n v="181.35"/>
    <n v="9"/>
    <n v="0"/>
    <n v="48.964500000000001"/>
    <n v="2.7000000000000001E-3"/>
  </r>
  <r>
    <n v="3319"/>
    <x v="1650"/>
    <x v="1"/>
    <x v="861"/>
    <d v="2012-09-15T00:00:00"/>
    <s v="Standard Class"/>
    <s v="SC-20725"/>
    <s v="Steven Cartwright"/>
    <x v="0"/>
    <s v="United States"/>
    <s v="Redlands"/>
    <x v="1"/>
    <n v="92374"/>
    <x v="1"/>
    <s v="OFF-LA-10003190"/>
    <x v="1"/>
    <x v="2"/>
    <s v="Avery 474"/>
    <n v="8.64"/>
    <n v="3"/>
    <n v="0"/>
    <n v="4.2336"/>
    <n v="4.8999999999999998E-3"/>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n v="8.7500000000000002E-4"/>
  </r>
  <r>
    <n v="3321"/>
    <x v="1651"/>
    <x v="2"/>
    <x v="414"/>
    <d v="2011-12-25T00:00:00"/>
    <s v="Standard Class"/>
    <s v="TS-21505"/>
    <s v="Tony Sayre"/>
    <x v="0"/>
    <s v="United States"/>
    <s v="Columbia"/>
    <x v="18"/>
    <n v="38401"/>
    <x v="0"/>
    <s v="FUR-CH-10004287"/>
    <x v="0"/>
    <x v="1"/>
    <s v="SAFCO Arco Folding Chair"/>
    <n v="662.88"/>
    <n v="3"/>
    <n v="0.2"/>
    <n v="74.573999999999955"/>
    <n v="1.1249999999999999E-3"/>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n v="3.5000000000000001E-3"/>
  </r>
  <r>
    <n v="3323"/>
    <x v="1652"/>
    <x v="1"/>
    <x v="862"/>
    <d v="2012-07-27T00:00:00"/>
    <s v="Standard Class"/>
    <s v="TH-21550"/>
    <s v="Tracy Hopkins"/>
    <x v="2"/>
    <s v="United States"/>
    <s v="New York City"/>
    <x v="15"/>
    <n v="10009"/>
    <x v="3"/>
    <s v="OFF-AP-10002892"/>
    <x v="1"/>
    <x v="9"/>
    <s v="Belkin F5C206VTEL 6 Outlet Surge"/>
    <n v="68.94"/>
    <n v="3"/>
    <n v="0"/>
    <n v="20.681999999999995"/>
    <n v="3.0000000000000001E-3"/>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n v="3.8999999999999998E-3"/>
  </r>
  <r>
    <n v="3325"/>
    <x v="1653"/>
    <x v="2"/>
    <x v="7"/>
    <d v="2011-11-15T00:00:00"/>
    <s v="Standard Class"/>
    <s v="KD-16270"/>
    <s v="Karen Daniels"/>
    <x v="0"/>
    <s v="United States"/>
    <s v="Houston"/>
    <x v="5"/>
    <n v="77095"/>
    <x v="2"/>
    <s v="OFF-BI-10001359"/>
    <x v="1"/>
    <x v="8"/>
    <s v="GBC DocuBind TL300 Electric Binding System"/>
    <n v="896.98999999999978"/>
    <n v="5"/>
    <n v="0.8"/>
    <n v="-1480.0335000000009"/>
    <n v="-1.6500000000000001E-2"/>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n v="-1.6E-2"/>
  </r>
  <r>
    <n v="3327"/>
    <x v="1653"/>
    <x v="2"/>
    <x v="7"/>
    <d v="2011-11-15T00:00:00"/>
    <s v="Standard Class"/>
    <s v="KD-16270"/>
    <s v="Karen Daniels"/>
    <x v="0"/>
    <s v="United States"/>
    <s v="Houston"/>
    <x v="5"/>
    <n v="77095"/>
    <x v="2"/>
    <s v="OFF-AR-10003582"/>
    <x v="1"/>
    <x v="6"/>
    <s v="Boston Electric Pencil Sharpener, Model 1818, Charcoal Black"/>
    <n v="67.56"/>
    <n v="3"/>
    <n v="0.2"/>
    <n v="6.7560000000000038"/>
    <n v="1E-3"/>
  </r>
  <r>
    <n v="3328"/>
    <x v="1653"/>
    <x v="2"/>
    <x v="7"/>
    <d v="2011-11-15T00:00:00"/>
    <s v="Standard Class"/>
    <s v="KD-16270"/>
    <s v="Karen Daniels"/>
    <x v="0"/>
    <s v="United States"/>
    <s v="Houston"/>
    <x v="5"/>
    <n v="77095"/>
    <x v="2"/>
    <s v="OFF-PA-10003724"/>
    <x v="1"/>
    <x v="10"/>
    <s v="Wirebound Message Book, 4 per Page"/>
    <n v="21.720000000000002"/>
    <n v="5"/>
    <n v="0.2"/>
    <n v="7.8734999999999991"/>
    <n v="3.6250000000000002E-3"/>
  </r>
  <r>
    <n v="3329"/>
    <x v="1653"/>
    <x v="2"/>
    <x v="7"/>
    <d v="2011-11-15T00:00:00"/>
    <s v="Standard Class"/>
    <s v="KD-16270"/>
    <s v="Karen Daniels"/>
    <x v="0"/>
    <s v="United States"/>
    <s v="Houston"/>
    <x v="5"/>
    <n v="77095"/>
    <x v="2"/>
    <s v="OFF-PA-10001033"/>
    <x v="1"/>
    <x v="10"/>
    <s v="Xerox 1893"/>
    <n v="262.33600000000001"/>
    <n v="8"/>
    <n v="0.2"/>
    <n v="95.096800000000002"/>
    <n v="3.6250000000000002E-3"/>
  </r>
  <r>
    <n v="3330"/>
    <x v="1653"/>
    <x v="2"/>
    <x v="7"/>
    <d v="2011-11-15T00:00:00"/>
    <s v="Standard Class"/>
    <s v="KD-16270"/>
    <s v="Karen Daniels"/>
    <x v="0"/>
    <s v="United States"/>
    <s v="Houston"/>
    <x v="5"/>
    <n v="77095"/>
    <x v="2"/>
    <s v="TEC-PH-10003505"/>
    <x v="2"/>
    <x v="7"/>
    <s v="Geemarc AmpliPOWER60"/>
    <n v="148.47999999999999"/>
    <n v="2"/>
    <n v="0.2"/>
    <n v="16.703999999999986"/>
    <n v="1.1249999999999999E-3"/>
  </r>
  <r>
    <n v="3331"/>
    <x v="1653"/>
    <x v="2"/>
    <x v="7"/>
    <d v="2011-11-15T00:00:00"/>
    <s v="Standard Class"/>
    <s v="KD-16270"/>
    <s v="Karen Daniels"/>
    <x v="0"/>
    <s v="United States"/>
    <s v="Houston"/>
    <x v="5"/>
    <n v="77095"/>
    <x v="2"/>
    <s v="TEC-PH-10004959"/>
    <x v="2"/>
    <x v="7"/>
    <s v="Classic Ivory Antique Telephone ZL1810"/>
    <n v="241.17599999999999"/>
    <n v="3"/>
    <n v="0.2"/>
    <n v="15.07350000000001"/>
    <n v="6.2500000000000001E-4"/>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n v="1.25E-3"/>
  </r>
  <r>
    <n v="3333"/>
    <x v="1654"/>
    <x v="3"/>
    <x v="817"/>
    <d v="2014-12-21T00:00:00"/>
    <s v="Standard Class"/>
    <s v="GM-14455"/>
    <s v="Gary Mitchum"/>
    <x v="2"/>
    <s v="United States"/>
    <s v="Chicago"/>
    <x v="10"/>
    <n v="60653"/>
    <x v="2"/>
    <s v="TEC-PH-10003095"/>
    <x v="2"/>
    <x v="7"/>
    <s v="Samsung HM1900 Bluetooth Headset"/>
    <n v="52.679999999999993"/>
    <n v="3"/>
    <n v="0.2"/>
    <n v="19.754999999999999"/>
    <n v="3.7499999999999999E-3"/>
  </r>
  <r>
    <n v="3334"/>
    <x v="1654"/>
    <x v="3"/>
    <x v="817"/>
    <d v="2014-12-21T00:00:00"/>
    <s v="Standard Class"/>
    <s v="GM-14455"/>
    <s v="Gary Mitchum"/>
    <x v="2"/>
    <s v="United States"/>
    <s v="Chicago"/>
    <x v="10"/>
    <n v="60653"/>
    <x v="2"/>
    <s v="FUR-FU-10002963"/>
    <x v="0"/>
    <x v="5"/>
    <s v="Master Caster Door Stop, Gray"/>
    <n v="2.032"/>
    <n v="1"/>
    <n v="0.6"/>
    <n v="-1.3208000000000002"/>
    <n v="-6.4999999999999997E-3"/>
  </r>
  <r>
    <n v="3335"/>
    <x v="1655"/>
    <x v="3"/>
    <x v="170"/>
    <d v="2014-08-23T00:00:00"/>
    <s v="First Class"/>
    <s v="PR-18880"/>
    <s v="Patrick Ryan"/>
    <x v="0"/>
    <s v="United States"/>
    <s v="Oakland"/>
    <x v="1"/>
    <n v="94601"/>
    <x v="1"/>
    <s v="OFF-AR-10000203"/>
    <x v="1"/>
    <x v="6"/>
    <s v="Newell 336"/>
    <n v="17.12"/>
    <n v="4"/>
    <n v="0"/>
    <n v="4.9647999999999985"/>
    <n v="2.8999999999999998E-3"/>
  </r>
  <r>
    <n v="3336"/>
    <x v="1655"/>
    <x v="3"/>
    <x v="170"/>
    <d v="2014-08-23T00:00:00"/>
    <s v="First Class"/>
    <s v="PR-18880"/>
    <s v="Patrick Ryan"/>
    <x v="0"/>
    <s v="United States"/>
    <s v="Oakland"/>
    <x v="1"/>
    <n v="94601"/>
    <x v="1"/>
    <s v="TEC-PH-10004667"/>
    <x v="2"/>
    <x v="7"/>
    <s v="Cisco 8x8 Inc. 6753i IP Business Phone System"/>
    <n v="431.96800000000007"/>
    <n v="4"/>
    <n v="0.2"/>
    <n v="37.797199999999975"/>
    <n v="8.7499999999999904E-4"/>
  </r>
  <r>
    <n v="3337"/>
    <x v="1655"/>
    <x v="3"/>
    <x v="170"/>
    <d v="2014-08-23T00:00:00"/>
    <s v="First Class"/>
    <s v="PR-18880"/>
    <s v="Patrick Ryan"/>
    <x v="0"/>
    <s v="United States"/>
    <s v="Oakland"/>
    <x v="1"/>
    <n v="94601"/>
    <x v="1"/>
    <s v="FUR-FU-10000193"/>
    <x v="0"/>
    <x v="5"/>
    <s v="Tenex Chairmats For Use with Hard Floors"/>
    <n v="129.91999999999999"/>
    <n v="4"/>
    <n v="0"/>
    <n v="10.393599999999992"/>
    <n v="8.0000000000000004E-4"/>
  </r>
  <r>
    <n v="3338"/>
    <x v="1655"/>
    <x v="3"/>
    <x v="170"/>
    <d v="2014-08-23T00:00:00"/>
    <s v="First Class"/>
    <s v="PR-18880"/>
    <s v="Patrick Ryan"/>
    <x v="0"/>
    <s v="United States"/>
    <s v="Oakland"/>
    <x v="1"/>
    <n v="94601"/>
    <x v="1"/>
    <s v="FUR-TA-10001539"/>
    <x v="0"/>
    <x v="3"/>
    <s v="Chromcraft Rectangular Conference Tables"/>
    <n v="568.72800000000007"/>
    <n v="3"/>
    <n v="0.2"/>
    <n v="28.436399999999935"/>
    <n v="4.9999999999999903E-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n v="3.6250000000000002E-3"/>
  </r>
  <r>
    <n v="3340"/>
    <x v="1655"/>
    <x v="3"/>
    <x v="170"/>
    <d v="2014-08-23T00:00:00"/>
    <s v="First Class"/>
    <s v="PR-18880"/>
    <s v="Patrick Ryan"/>
    <x v="0"/>
    <s v="United States"/>
    <s v="Oakland"/>
    <x v="1"/>
    <n v="94601"/>
    <x v="1"/>
    <s v="OFF-AP-10002867"/>
    <x v="1"/>
    <x v="9"/>
    <s v="Fellowes Command Center 5-outlet power strip"/>
    <n v="203.52"/>
    <n v="3"/>
    <n v="0"/>
    <n v="54.950400000000002"/>
    <n v="2.7000000000000001E-3"/>
  </r>
  <r>
    <n v="3341"/>
    <x v="1655"/>
    <x v="3"/>
    <x v="170"/>
    <d v="2014-08-23T00:00:00"/>
    <s v="First Class"/>
    <s v="PR-18880"/>
    <s v="Patrick Ryan"/>
    <x v="0"/>
    <s v="United States"/>
    <s v="Oakland"/>
    <x v="1"/>
    <n v="94601"/>
    <x v="1"/>
    <s v="OFF-LA-10001158"/>
    <x v="1"/>
    <x v="2"/>
    <s v="Avery Address/Shipping Labels for Typewriters, 4&quot; x 2&quot;"/>
    <n v="51.75"/>
    <n v="5"/>
    <n v="0"/>
    <n v="24.84"/>
    <n v="4.7999999999999996E-3"/>
  </r>
  <r>
    <n v="3342"/>
    <x v="1656"/>
    <x v="0"/>
    <x v="278"/>
    <d v="2013-09-02T00:00:00"/>
    <s v="Second Class"/>
    <s v="TB-21055"/>
    <s v="Ted Butterfield"/>
    <x v="0"/>
    <s v="United States"/>
    <s v="Quincy"/>
    <x v="31"/>
    <n v="2169"/>
    <x v="3"/>
    <s v="OFF-PA-10000675"/>
    <x v="1"/>
    <x v="10"/>
    <s v="Xerox 1919"/>
    <n v="122.97"/>
    <n v="3"/>
    <n v="0"/>
    <n v="60.255300000000005"/>
    <n v="4.8999999999999998E-3"/>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n v="8.5714285714285699E-4"/>
  </r>
  <r>
    <n v="3344"/>
    <x v="1656"/>
    <x v="0"/>
    <x v="278"/>
    <d v="2013-09-02T00:00:00"/>
    <s v="Second Class"/>
    <s v="TB-21055"/>
    <s v="Ted Butterfield"/>
    <x v="0"/>
    <s v="United States"/>
    <s v="Quincy"/>
    <x v="31"/>
    <n v="2169"/>
    <x v="3"/>
    <s v="TEC-PH-10000011"/>
    <x v="2"/>
    <x v="7"/>
    <s v="PureGear Roll-On Screen Protector"/>
    <n v="59.97"/>
    <n v="3"/>
    <n v="0"/>
    <n v="28.785599999999995"/>
    <n v="4.7999999999999996E-3"/>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n v="4.4999999999999997E-3"/>
  </r>
  <r>
    <n v="3346"/>
    <x v="1656"/>
    <x v="0"/>
    <x v="278"/>
    <d v="2013-09-02T00:00:00"/>
    <s v="Second Class"/>
    <s v="TB-21055"/>
    <s v="Ted Butterfield"/>
    <x v="0"/>
    <s v="United States"/>
    <s v="Quincy"/>
    <x v="31"/>
    <n v="2169"/>
    <x v="3"/>
    <s v="OFF-FA-10000735"/>
    <x v="1"/>
    <x v="13"/>
    <s v="Staples"/>
    <n v="11.68"/>
    <n v="4"/>
    <n v="0"/>
    <n v="5.2559999999999993"/>
    <n v="4.4999999999999997E-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n v="4.7999999999999996E-3"/>
  </r>
  <r>
    <n v="3348"/>
    <x v="1657"/>
    <x v="1"/>
    <x v="863"/>
    <d v="2012-08-20T00:00:00"/>
    <s v="Standard Class"/>
    <s v="ON-18715"/>
    <s v="Odella Nelson"/>
    <x v="1"/>
    <s v="United States"/>
    <s v="Yucaipa"/>
    <x v="1"/>
    <n v="92399"/>
    <x v="1"/>
    <s v="OFF-AR-10003156"/>
    <x v="1"/>
    <x v="6"/>
    <s v="50 Colored Long Pencils"/>
    <n v="50.8"/>
    <n v="5"/>
    <n v="0"/>
    <n v="13.208000000000002"/>
    <n v="2.5999999999999999E-3"/>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n v="-1.6E-2"/>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n v="3.6250000000000002E-3"/>
  </r>
  <r>
    <n v="3351"/>
    <x v="1660"/>
    <x v="0"/>
    <x v="482"/>
    <d v="2014-01-01T00:00:00"/>
    <s v="Standard Class"/>
    <s v="AR-10510"/>
    <s v="Andrew Roberts"/>
    <x v="0"/>
    <s v="United States"/>
    <s v="New York City"/>
    <x v="15"/>
    <n v="10024"/>
    <x v="3"/>
    <s v="TEC-AC-10003280"/>
    <x v="2"/>
    <x v="11"/>
    <s v="Belkin F8E887 USB Wired Ergonomic Keyboard"/>
    <n v="89.97"/>
    <n v="3"/>
    <n v="0"/>
    <n v="18.893699999999995"/>
    <n v="2.0999999999999999E-3"/>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n v="4.7058823529411701E-4"/>
  </r>
  <r>
    <n v="3353"/>
    <x v="1661"/>
    <x v="2"/>
    <x v="865"/>
    <d v="2011-09-28T00:00:00"/>
    <s v="Standard Class"/>
    <s v="BM-11650"/>
    <s v="Brian Moss"/>
    <x v="1"/>
    <s v="United States"/>
    <s v="San Diego"/>
    <x v="1"/>
    <n v="92037"/>
    <x v="1"/>
    <s v="TEC-PH-10002726"/>
    <x v="2"/>
    <x v="7"/>
    <s v="netTALK DUO VoIP Telephone Service"/>
    <n v="83.984000000000009"/>
    <n v="2"/>
    <n v="0.2"/>
    <n v="31.494"/>
    <n v="3.7499999999999999E-3"/>
  </r>
  <r>
    <n v="3354"/>
    <x v="1662"/>
    <x v="2"/>
    <x v="866"/>
    <d v="2011-07-24T00:00:00"/>
    <s v="Standard Class"/>
    <s v="CA-12310"/>
    <s v="Christine Abelman"/>
    <x v="1"/>
    <s v="United States"/>
    <s v="Bristol"/>
    <x v="29"/>
    <n v="6010"/>
    <x v="3"/>
    <s v="TEC-PH-10000895"/>
    <x v="2"/>
    <x v="7"/>
    <s v="Polycom VVX 310 VoIP phone"/>
    <n v="359.98"/>
    <n v="2"/>
    <n v="0"/>
    <n v="93.594800000000021"/>
    <n v="2.5999999999999999E-3"/>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n v="-5.7142857142857201E-4"/>
  </r>
  <r>
    <n v="3356"/>
    <x v="1662"/>
    <x v="2"/>
    <x v="866"/>
    <d v="2011-07-24T00:00:00"/>
    <s v="Standard Class"/>
    <s v="CA-12310"/>
    <s v="Christine Abelman"/>
    <x v="1"/>
    <s v="United States"/>
    <s v="Bristol"/>
    <x v="29"/>
    <n v="6010"/>
    <x v="3"/>
    <s v="OFF-BI-10003694"/>
    <x v="1"/>
    <x v="8"/>
    <s v="Avery 3 1/2&quot; Diskette Storage Pages, 10/Pack"/>
    <n v="20.88"/>
    <n v="2"/>
    <n v="0"/>
    <n v="9.6047999999999991"/>
    <n v="4.5999999999999999E-3"/>
  </r>
  <r>
    <n v="3357"/>
    <x v="1662"/>
    <x v="2"/>
    <x v="866"/>
    <d v="2011-07-24T00:00:00"/>
    <s v="Standard Class"/>
    <s v="CA-12310"/>
    <s v="Christine Abelman"/>
    <x v="1"/>
    <s v="United States"/>
    <s v="Bristol"/>
    <x v="29"/>
    <n v="6010"/>
    <x v="3"/>
    <s v="OFF-BI-10002160"/>
    <x v="1"/>
    <x v="8"/>
    <s v="Acco Hanging Data Binders"/>
    <n v="3.81"/>
    <n v="1"/>
    <n v="0"/>
    <n v="1.8288"/>
    <n v="4.7999999999999996E-3"/>
  </r>
  <r>
    <n v="3358"/>
    <x v="1663"/>
    <x v="3"/>
    <x v="210"/>
    <d v="2014-09-14T00:00:00"/>
    <s v="Standard Class"/>
    <s v="NF-18595"/>
    <s v="Nicole Fjeld"/>
    <x v="2"/>
    <s v="United States"/>
    <s v="Chicago"/>
    <x v="10"/>
    <n v="60610"/>
    <x v="2"/>
    <s v="OFF-PA-10001685"/>
    <x v="1"/>
    <x v="10"/>
    <s v="Staples"/>
    <n v="73.007999999999996"/>
    <n v="9"/>
    <n v="0.2"/>
    <n v="26.465400000000006"/>
    <n v="3.6250000000000002E-3"/>
  </r>
  <r>
    <n v="3359"/>
    <x v="1664"/>
    <x v="0"/>
    <x v="715"/>
    <d v="2013-05-11T00:00:00"/>
    <s v="Standard Class"/>
    <s v="AF-10870"/>
    <s v="Art Ferguson"/>
    <x v="0"/>
    <s v="United States"/>
    <s v="Chicago"/>
    <x v="10"/>
    <n v="60610"/>
    <x v="2"/>
    <s v="OFF-BI-10000773"/>
    <x v="1"/>
    <x v="8"/>
    <s v="Insertable Tab Post Binder Dividers"/>
    <n v="3.2079999999999993"/>
    <n v="2"/>
    <n v="0.8"/>
    <n v="-5.2932000000000023"/>
    <n v="-1.6500000000000001E-2"/>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n v="-1.25E-3"/>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n v="4.7000000000000002E-3"/>
  </r>
  <r>
    <n v="3362"/>
    <x v="1665"/>
    <x v="1"/>
    <x v="593"/>
    <d v="2012-06-08T00:00:00"/>
    <s v="Second Class"/>
    <s v="TC-21535"/>
    <s v="Tracy Collins"/>
    <x v="2"/>
    <s v="United States"/>
    <s v="New York City"/>
    <x v="15"/>
    <n v="10024"/>
    <x v="3"/>
    <s v="FUR-FU-10000672"/>
    <x v="0"/>
    <x v="5"/>
    <s v="Executive Impressions 10&quot; Spectator Wall Clock"/>
    <n v="35.28"/>
    <n v="3"/>
    <n v="0"/>
    <n v="11.995199999999997"/>
    <n v="3.3999999999999998E-3"/>
  </r>
  <r>
    <n v="3363"/>
    <x v="1666"/>
    <x v="1"/>
    <x v="350"/>
    <d v="2012-12-20T00:00:00"/>
    <s v="Standard Class"/>
    <s v="Dp-13240"/>
    <s v="Dean percer"/>
    <x v="2"/>
    <s v="United States"/>
    <s v="Revere"/>
    <x v="31"/>
    <n v="2151"/>
    <x v="3"/>
    <s v="OFF-PA-10004451"/>
    <x v="1"/>
    <x v="10"/>
    <s v="Xerox 222"/>
    <n v="19.440000000000001"/>
    <n v="3"/>
    <n v="0"/>
    <n v="9.3312000000000008"/>
    <n v="4.7999999999999996E-3"/>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n v="5.0000000000000001E-3"/>
  </r>
  <r>
    <n v="3365"/>
    <x v="1667"/>
    <x v="0"/>
    <x v="87"/>
    <d v="2013-07-19T00:00:00"/>
    <s v="Second Class"/>
    <s v="MC-17425"/>
    <s v="Mark Cousins"/>
    <x v="1"/>
    <s v="United States"/>
    <s v="Houston"/>
    <x v="5"/>
    <n v="77036"/>
    <x v="2"/>
    <s v="FUR-FU-10001940"/>
    <x v="0"/>
    <x v="5"/>
    <s v="Staples"/>
    <n v="9.5519999999999996"/>
    <n v="3"/>
    <n v="0.6"/>
    <n v="-3.8207999999999984"/>
    <n v="-4.0000000000000001E-3"/>
  </r>
  <r>
    <n v="3366"/>
    <x v="1668"/>
    <x v="2"/>
    <x v="867"/>
    <d v="2011-02-03T00:00:00"/>
    <s v="First Class"/>
    <s v="LC-17050"/>
    <s v="Liz Carlisle"/>
    <x v="0"/>
    <s v="United States"/>
    <s v="Mission Viejo"/>
    <x v="1"/>
    <n v="92691"/>
    <x v="1"/>
    <s v="FUR-BO-10003966"/>
    <x v="0"/>
    <x v="0"/>
    <s v="Sauder Facets Collection Library, Sky Alder Finish"/>
    <n v="290.666"/>
    <n v="2"/>
    <n v="0.15"/>
    <n v="3.4195999999999884"/>
    <n v="1.1764705882352899E-4"/>
  </r>
  <r>
    <n v="3367"/>
    <x v="1669"/>
    <x v="2"/>
    <x v="868"/>
    <d v="2011-07-15T00:00:00"/>
    <s v="Standard Class"/>
    <s v="BM-11650"/>
    <s v="Brian Moss"/>
    <x v="1"/>
    <s v="United States"/>
    <s v="Dallas"/>
    <x v="5"/>
    <n v="75217"/>
    <x v="2"/>
    <s v="OFF-PA-10003072"/>
    <x v="1"/>
    <x v="10"/>
    <s v="Eureka Recycled Copy Paper 8 1/2&quot; x 11&quot;, Ream"/>
    <n v="10.368000000000002"/>
    <n v="2"/>
    <n v="0.2"/>
    <n v="3.6288"/>
    <n v="3.5000000000000001E-3"/>
  </r>
  <r>
    <n v="3368"/>
    <x v="1669"/>
    <x v="2"/>
    <x v="868"/>
    <d v="2011-07-15T00:00:00"/>
    <s v="Standard Class"/>
    <s v="BM-11650"/>
    <s v="Brian Moss"/>
    <x v="1"/>
    <s v="United States"/>
    <s v="Dallas"/>
    <x v="5"/>
    <n v="75217"/>
    <x v="2"/>
    <s v="OFF-PA-10002245"/>
    <x v="1"/>
    <x v="10"/>
    <s v="Xerox 1895"/>
    <n v="14.352000000000002"/>
    <n v="3"/>
    <n v="0.2"/>
    <n v="4.4849999999999994"/>
    <n v="3.1250000000000002E-3"/>
  </r>
  <r>
    <n v="3369"/>
    <x v="1670"/>
    <x v="1"/>
    <x v="82"/>
    <d v="2012-11-25T00:00:00"/>
    <s v="Standard Class"/>
    <s v="NW-18400"/>
    <s v="Natalie Webber"/>
    <x v="0"/>
    <s v="United States"/>
    <s v="Las Vegas"/>
    <x v="33"/>
    <n v="89115"/>
    <x v="1"/>
    <s v="FUR-BO-10002598"/>
    <x v="0"/>
    <x v="0"/>
    <s v="Hon Metal Bookcases, Putty"/>
    <n v="141.96"/>
    <n v="2"/>
    <n v="0"/>
    <n v="41.168399999999991"/>
    <n v="2.8999999999999998E-3"/>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n v="3.5000000000000001E-3"/>
  </r>
  <r>
    <n v="3371"/>
    <x v="1671"/>
    <x v="0"/>
    <x v="869"/>
    <d v="2013-03-26T00:00:00"/>
    <s v="Same Day"/>
    <s v="TB-21280"/>
    <s v="Toby Braunhardt"/>
    <x v="0"/>
    <s v="United States"/>
    <s v="Norman"/>
    <x v="26"/>
    <n v="73071"/>
    <x v="2"/>
    <s v="TEC-AC-10003832"/>
    <x v="2"/>
    <x v="11"/>
    <s v="Logitech P710e Mobile Speakerphone"/>
    <n v="1287.45"/>
    <n v="5"/>
    <n v="0"/>
    <n v="244.61549999999988"/>
    <n v="1.9E-3"/>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n v="3.5000000000000001E-3"/>
  </r>
  <r>
    <n v="3373"/>
    <x v="1672"/>
    <x v="3"/>
    <x v="397"/>
    <d v="2014-10-01T00:00:00"/>
    <s v="Standard Class"/>
    <s v="BS-11755"/>
    <s v="Bruce Stewart"/>
    <x v="0"/>
    <s v="United States"/>
    <s v="San Francisco"/>
    <x v="1"/>
    <n v="94122"/>
    <x v="1"/>
    <s v="OFF-AP-10001242"/>
    <x v="1"/>
    <x v="9"/>
    <s v="APC 7 Outlet Network SurgeArrest Surge Protector"/>
    <n v="160.96"/>
    <n v="2"/>
    <n v="0"/>
    <n v="48.287999999999997"/>
    <n v="3.0000000000000001E-3"/>
  </r>
  <r>
    <n v="3374"/>
    <x v="1673"/>
    <x v="1"/>
    <x v="784"/>
    <d v="2012-12-10T00:00:00"/>
    <s v="Standard Class"/>
    <s v="SO-20335"/>
    <s v="Sean O'Donnell"/>
    <x v="0"/>
    <s v="United States"/>
    <s v="Hempstead"/>
    <x v="15"/>
    <n v="11550"/>
    <x v="3"/>
    <s v="FUR-FU-10002445"/>
    <x v="0"/>
    <x v="5"/>
    <s v="DAX Two-Tone Rosewood/Black Document Frame, Desktop, 5 x 7"/>
    <n v="28.44"/>
    <n v="3"/>
    <n v="0"/>
    <n v="11.376000000000001"/>
    <n v="4.0000000000000001E-3"/>
  </r>
  <r>
    <n v="3375"/>
    <x v="1673"/>
    <x v="1"/>
    <x v="784"/>
    <d v="2012-12-10T00:00:00"/>
    <s v="Standard Class"/>
    <s v="SO-20335"/>
    <s v="Sean O'Donnell"/>
    <x v="0"/>
    <s v="United States"/>
    <s v="Hempstead"/>
    <x v="15"/>
    <n v="11550"/>
    <x v="3"/>
    <s v="FUR-CH-10002372"/>
    <x v="0"/>
    <x v="1"/>
    <s v="Office Star - Ergonomically Designed Knee Chair"/>
    <n v="364.41"/>
    <n v="5"/>
    <n v="0.1"/>
    <n v="8.0980000000000203"/>
    <n v="2.2222222222222299E-4"/>
  </r>
  <r>
    <n v="3376"/>
    <x v="1673"/>
    <x v="1"/>
    <x v="784"/>
    <d v="2012-12-10T00:00:00"/>
    <s v="Standard Class"/>
    <s v="SO-20335"/>
    <s v="Sean O'Donnell"/>
    <x v="0"/>
    <s v="United States"/>
    <s v="Hempstead"/>
    <x v="15"/>
    <n v="11550"/>
    <x v="3"/>
    <s v="TEC-PH-10000376"/>
    <x v="2"/>
    <x v="7"/>
    <s v="Square Credit Card Reader"/>
    <n v="39.96"/>
    <n v="4"/>
    <n v="0"/>
    <n v="10.389600000000002"/>
    <n v="2.5999999999999999E-3"/>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n v="1.88888888888889E-3"/>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n v="6.2499999999999904E-4"/>
  </r>
  <r>
    <n v="3379"/>
    <x v="1675"/>
    <x v="3"/>
    <x v="294"/>
    <d v="2014-03-22T00:00:00"/>
    <s v="Standard Class"/>
    <s v="PO-19180"/>
    <s v="Philisse Overcash"/>
    <x v="2"/>
    <s v="United States"/>
    <s v="Houston"/>
    <x v="5"/>
    <n v="77095"/>
    <x v="2"/>
    <s v="OFF-BI-10003166"/>
    <x v="1"/>
    <x v="8"/>
    <s v="GBC Plasticlear Binding Covers"/>
    <n v="13.775999999999996"/>
    <n v="6"/>
    <n v="0.8"/>
    <n v="-22.04160000000001"/>
    <n v="-1.6E-2"/>
  </r>
  <r>
    <n v="3380"/>
    <x v="1675"/>
    <x v="3"/>
    <x v="294"/>
    <d v="2014-03-22T00:00:00"/>
    <s v="Standard Class"/>
    <s v="PO-19180"/>
    <s v="Philisse Overcash"/>
    <x v="2"/>
    <s v="United States"/>
    <s v="Houston"/>
    <x v="5"/>
    <n v="77095"/>
    <x v="2"/>
    <s v="OFF-PA-10004610"/>
    <x v="1"/>
    <x v="10"/>
    <s v="Xerox 1900"/>
    <n v="10.272000000000002"/>
    <n v="3"/>
    <n v="0.2"/>
    <n v="3.2099999999999982"/>
    <n v="3.1250000000000002E-3"/>
  </r>
  <r>
    <n v="3381"/>
    <x v="1676"/>
    <x v="3"/>
    <x v="51"/>
    <d v="2014-11-25T00:00:00"/>
    <s v="First Class"/>
    <s v="TD-20995"/>
    <s v="Tamara Dahlen"/>
    <x v="0"/>
    <s v="United States"/>
    <s v="Philadelphia"/>
    <x v="9"/>
    <n v="19120"/>
    <x v="3"/>
    <s v="FUR-FU-10000320"/>
    <x v="0"/>
    <x v="5"/>
    <s v="OIC Stacking Trays"/>
    <n v="24.048000000000002"/>
    <n v="9"/>
    <n v="0.2"/>
    <n v="7.2144000000000013"/>
    <n v="3.0000000000000001E-3"/>
  </r>
  <r>
    <n v="3382"/>
    <x v="1677"/>
    <x v="3"/>
    <x v="151"/>
    <d v="2014-08-31T00:00:00"/>
    <s v="First Class"/>
    <s v="SP-20620"/>
    <s v="Stefania Perrino"/>
    <x v="1"/>
    <s v="United States"/>
    <s v="Tampa"/>
    <x v="2"/>
    <n v="33614"/>
    <x v="0"/>
    <s v="OFF-EN-10004030"/>
    <x v="1"/>
    <x v="12"/>
    <s v="Convenience Packs of Business Envelopes"/>
    <n v="2.8960000000000004"/>
    <n v="1"/>
    <n v="0.2"/>
    <n v="0.97739999999999994"/>
    <n v="3.375E-3"/>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n v="4.8999999999999998E-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n v="7.7777777777777697E-4"/>
  </r>
  <r>
    <n v="3385"/>
    <x v="1678"/>
    <x v="1"/>
    <x v="784"/>
    <d v="2012-12-09T00:00:00"/>
    <s v="Second Class"/>
    <s v="MS-17365"/>
    <s v="Maribeth Schnelling"/>
    <x v="0"/>
    <s v="United States"/>
    <s v="New York City"/>
    <x v="15"/>
    <n v="10035"/>
    <x v="3"/>
    <s v="TEC-PH-10004586"/>
    <x v="2"/>
    <x v="7"/>
    <s v="Wilson SignalBoost 841262 DB PRO Amplifier Kit"/>
    <n v="1799.75"/>
    <n v="5"/>
    <n v="0"/>
    <n v="539.92499999999995"/>
    <n v="3.0000000000000001E-3"/>
  </r>
  <r>
    <n v="3386"/>
    <x v="1679"/>
    <x v="3"/>
    <x v="566"/>
    <d v="2014-10-12T00:00:00"/>
    <s v="Standard Class"/>
    <s v="Dp-13240"/>
    <s v="Dean percer"/>
    <x v="2"/>
    <s v="United States"/>
    <s v="Charlotte"/>
    <x v="3"/>
    <n v="28205"/>
    <x v="0"/>
    <s v="OFF-ST-10003208"/>
    <x v="1"/>
    <x v="4"/>
    <s v="Adjustable Depth Letter/Legal Cart"/>
    <n v="580.67200000000003"/>
    <n v="4"/>
    <n v="0.2"/>
    <n v="65.325599999999895"/>
    <n v="1.1249999999999999E-3"/>
  </r>
  <r>
    <n v="3387"/>
    <x v="1679"/>
    <x v="3"/>
    <x v="566"/>
    <d v="2014-10-12T00:00:00"/>
    <s v="Standard Class"/>
    <s v="Dp-13240"/>
    <s v="Dean percer"/>
    <x v="2"/>
    <s v="United States"/>
    <s v="Charlotte"/>
    <x v="3"/>
    <n v="28205"/>
    <x v="0"/>
    <s v="OFF-FA-10003112"/>
    <x v="1"/>
    <x v="13"/>
    <s v="Staples"/>
    <n v="18.936"/>
    <n v="3"/>
    <n v="0.2"/>
    <n v="5.9174999999999986"/>
    <n v="3.1250000000000002E-3"/>
  </r>
  <r>
    <n v="3388"/>
    <x v="1679"/>
    <x v="3"/>
    <x v="566"/>
    <d v="2014-10-12T00:00:00"/>
    <s v="Standard Class"/>
    <s v="Dp-13240"/>
    <s v="Dean percer"/>
    <x v="2"/>
    <s v="United States"/>
    <s v="Charlotte"/>
    <x v="3"/>
    <n v="28205"/>
    <x v="0"/>
    <s v="TEC-PH-10004447"/>
    <x v="2"/>
    <x v="7"/>
    <s v="Toshiba IPT2010-SD IP Telephone"/>
    <n v="222.38400000000001"/>
    <n v="2"/>
    <n v="0.2"/>
    <n v="16.678799999999995"/>
    <n v="7.5000000000000002E-4"/>
  </r>
  <r>
    <n v="3389"/>
    <x v="1679"/>
    <x v="3"/>
    <x v="566"/>
    <d v="2014-10-12T00:00:00"/>
    <s v="Standard Class"/>
    <s v="Dp-13240"/>
    <s v="Dean percer"/>
    <x v="2"/>
    <s v="United States"/>
    <s v="Charlotte"/>
    <x v="3"/>
    <n v="28205"/>
    <x v="0"/>
    <s v="OFF-BI-10002854"/>
    <x v="1"/>
    <x v="8"/>
    <s v="Performers Binder/Pad Holder, Black"/>
    <n v="50.454000000000015"/>
    <n v="6"/>
    <n v="0.7"/>
    <n v="-33.635999999999996"/>
    <n v="-6.6666666666666602E-3"/>
  </r>
  <r>
    <n v="3390"/>
    <x v="1679"/>
    <x v="3"/>
    <x v="566"/>
    <d v="2014-10-12T00:00:00"/>
    <s v="Standard Class"/>
    <s v="Dp-13240"/>
    <s v="Dean percer"/>
    <x v="2"/>
    <s v="United States"/>
    <s v="Charlotte"/>
    <x v="3"/>
    <n v="28205"/>
    <x v="0"/>
    <s v="FUR-TA-10001039"/>
    <x v="0"/>
    <x v="3"/>
    <s v="KI Adjustable-Height Table"/>
    <n v="154.76400000000001"/>
    <n v="3"/>
    <n v="0.4"/>
    <n v="-36.11160000000001"/>
    <n v="-2.3333333333333301E-3"/>
  </r>
  <r>
    <n v="3391"/>
    <x v="1680"/>
    <x v="3"/>
    <x v="613"/>
    <d v="2014-03-31T00:00:00"/>
    <s v="Second Class"/>
    <s v="DB-13660"/>
    <s v="Duane Benoit"/>
    <x v="0"/>
    <s v="United States"/>
    <s v="Dallas"/>
    <x v="5"/>
    <n v="75081"/>
    <x v="2"/>
    <s v="OFF-PA-10004239"/>
    <x v="1"/>
    <x v="10"/>
    <s v="Xerox 1953"/>
    <n v="6.8480000000000008"/>
    <n v="2"/>
    <n v="0.2"/>
    <n v="2.1399999999999992"/>
    <n v="3.1250000000000002E-3"/>
  </r>
  <r>
    <n v="3392"/>
    <x v="1681"/>
    <x v="2"/>
    <x v="128"/>
    <d v="2011-08-13T00:00:00"/>
    <s v="Standard Class"/>
    <s v="MG-17650"/>
    <s v="Matthew Grinstein"/>
    <x v="2"/>
    <s v="United States"/>
    <s v="Seattle"/>
    <x v="4"/>
    <n v="98103"/>
    <x v="1"/>
    <s v="TEC-PH-10001530"/>
    <x v="2"/>
    <x v="7"/>
    <s v="Cisco Unified IP Phone 7945G VoIP phone"/>
    <n v="1091.1680000000001"/>
    <n v="4"/>
    <n v="0.2"/>
    <n v="68.197999999999979"/>
    <n v="6.2500000000000001E-4"/>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n v="-2E-3"/>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n v="-1.6E-2"/>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n v="3.7499999999999999E-3"/>
  </r>
  <r>
    <n v="3396"/>
    <x v="1684"/>
    <x v="3"/>
    <x v="870"/>
    <d v="2014-07-09T00:00:00"/>
    <s v="Standard Class"/>
    <s v="KF-16285"/>
    <s v="Karen Ferguson"/>
    <x v="2"/>
    <s v="United States"/>
    <s v="Indianapolis"/>
    <x v="14"/>
    <n v="46203"/>
    <x v="2"/>
    <s v="OFF-ST-10001128"/>
    <x v="1"/>
    <x v="4"/>
    <s v="Carina Mini System Audio Rack, Model AR050B"/>
    <n v="443.92"/>
    <n v="4"/>
    <n v="0"/>
    <n v="13.317600000000027"/>
    <n v="3.00000000000001E-4"/>
  </r>
  <r>
    <n v="3397"/>
    <x v="1684"/>
    <x v="3"/>
    <x v="870"/>
    <d v="2014-07-09T00:00:00"/>
    <s v="Standard Class"/>
    <s v="KF-16285"/>
    <s v="Karen Ferguson"/>
    <x v="2"/>
    <s v="United States"/>
    <s v="Indianapolis"/>
    <x v="14"/>
    <n v="46203"/>
    <x v="2"/>
    <s v="OFF-BI-10003656"/>
    <x v="1"/>
    <x v="8"/>
    <s v="Fellowes PB200 Plastic Comb Binding Machine"/>
    <n v="169.99"/>
    <n v="1"/>
    <n v="0"/>
    <n v="78.195399999999992"/>
    <n v="4.5999999999999999E-3"/>
  </r>
  <r>
    <n v="3398"/>
    <x v="1684"/>
    <x v="3"/>
    <x v="870"/>
    <d v="2014-07-09T00:00:00"/>
    <s v="Standard Class"/>
    <s v="KF-16285"/>
    <s v="Karen Ferguson"/>
    <x v="2"/>
    <s v="United States"/>
    <s v="Indianapolis"/>
    <x v="14"/>
    <n v="46203"/>
    <x v="2"/>
    <s v="OFF-PA-10003441"/>
    <x v="1"/>
    <x v="10"/>
    <s v="Xerox 226"/>
    <n v="25.92"/>
    <n v="4"/>
    <n v="0"/>
    <n v="12.441600000000001"/>
    <n v="4.7999999999999996E-3"/>
  </r>
  <r>
    <n v="3399"/>
    <x v="1685"/>
    <x v="2"/>
    <x v="871"/>
    <d v="2011-11-26T00:00:00"/>
    <s v="Standard Class"/>
    <s v="DH-13075"/>
    <s v="Dave Hallsten"/>
    <x v="1"/>
    <s v="United States"/>
    <s v="Richmond"/>
    <x v="0"/>
    <n v="40475"/>
    <x v="0"/>
    <s v="TEC-PH-10002923"/>
    <x v="2"/>
    <x v="7"/>
    <s v="Logitech B530 USB Headset - headset - Full size, Binaural"/>
    <n v="36.99"/>
    <n v="1"/>
    <n v="0"/>
    <n v="9.9873000000000012"/>
    <n v="2.7000000000000001E-3"/>
  </r>
  <r>
    <n v="3400"/>
    <x v="1685"/>
    <x v="2"/>
    <x v="871"/>
    <d v="2011-11-26T00:00:00"/>
    <s v="Standard Class"/>
    <s v="DH-13075"/>
    <s v="Dave Hallsten"/>
    <x v="1"/>
    <s v="United States"/>
    <s v="Richmond"/>
    <x v="0"/>
    <n v="40475"/>
    <x v="0"/>
    <s v="OFF-PA-10004359"/>
    <x v="1"/>
    <x v="10"/>
    <s v="Multicolor Computer Printout Paper"/>
    <n v="629.09999999999991"/>
    <n v="6"/>
    <n v="0"/>
    <n v="301.96799999999996"/>
    <n v="4.7999999999999996E-3"/>
  </r>
  <r>
    <n v="3401"/>
    <x v="1685"/>
    <x v="2"/>
    <x v="871"/>
    <d v="2011-11-26T00:00:00"/>
    <s v="Standard Class"/>
    <s v="DH-13075"/>
    <s v="Dave Hallsten"/>
    <x v="1"/>
    <s v="United States"/>
    <s v="Richmond"/>
    <x v="0"/>
    <n v="40475"/>
    <x v="0"/>
    <s v="OFF-ST-10001511"/>
    <x v="1"/>
    <x v="4"/>
    <s v="Space Solutions Commercial Steel Shelving"/>
    <n v="193.95000000000002"/>
    <n v="3"/>
    <n v="0"/>
    <n v="9.6974999999999838"/>
    <n v="4.9999999999999903E-4"/>
  </r>
  <r>
    <n v="3402"/>
    <x v="1685"/>
    <x v="2"/>
    <x v="871"/>
    <d v="2011-11-26T00:00:00"/>
    <s v="Standard Class"/>
    <s v="DH-13075"/>
    <s v="Dave Hallsten"/>
    <x v="1"/>
    <s v="United States"/>
    <s v="Richmond"/>
    <x v="0"/>
    <n v="40475"/>
    <x v="0"/>
    <s v="OFF-AR-10002833"/>
    <x v="1"/>
    <x v="6"/>
    <s v="Newell 322"/>
    <n v="5.46"/>
    <n v="3"/>
    <n v="0"/>
    <n v="1.4742000000000002"/>
    <n v="2.7000000000000001E-3"/>
  </r>
  <r>
    <n v="3403"/>
    <x v="1686"/>
    <x v="1"/>
    <x v="124"/>
    <d v="2012-05-05T00:00:00"/>
    <s v="First Class"/>
    <s v="LA-16780"/>
    <s v="Laura Armstrong"/>
    <x v="1"/>
    <s v="United States"/>
    <s v="Tinley Park"/>
    <x v="10"/>
    <n v="60477"/>
    <x v="2"/>
    <s v="FUR-FU-10001940"/>
    <x v="0"/>
    <x v="5"/>
    <s v="Staples"/>
    <n v="22.288"/>
    <n v="7"/>
    <n v="0.6"/>
    <n v="-8.9151999999999987"/>
    <n v="-4.0000000000000001E-3"/>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n v="-8.0000000000000002E-3"/>
  </r>
  <r>
    <n v="3405"/>
    <x v="1688"/>
    <x v="1"/>
    <x v="872"/>
    <d v="2012-10-17T00:00:00"/>
    <s v="Same Day"/>
    <s v="CM-12190"/>
    <s v="Charlotte Melton"/>
    <x v="0"/>
    <s v="United States"/>
    <s v="Los Angeles"/>
    <x v="1"/>
    <n v="90004"/>
    <x v="1"/>
    <s v="OFF-ST-10003479"/>
    <x v="1"/>
    <x v="4"/>
    <s v="Eldon Base for stackable storage shelf, platinum"/>
    <n v="77.88"/>
    <n v="2"/>
    <n v="0"/>
    <n v="3.8939999999999912"/>
    <n v="4.9999999999999903E-4"/>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01E-4"/>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01E-4"/>
  </r>
  <r>
    <n v="3408"/>
    <x v="1689"/>
    <x v="2"/>
    <x v="488"/>
    <d v="2011-04-27T00:00:00"/>
    <s v="Standard Class"/>
    <s v="LB-16795"/>
    <s v="Laurel Beltran"/>
    <x v="2"/>
    <s v="United States"/>
    <s v="Columbus"/>
    <x v="24"/>
    <n v="43229"/>
    <x v="3"/>
    <s v="OFF-BI-10000145"/>
    <x v="1"/>
    <x v="8"/>
    <s v="Zipper Ring Binder Pockets"/>
    <n v="7.4880000000000013"/>
    <n v="8"/>
    <n v="0.7"/>
    <n v="-5.2415999999999983"/>
    <n v="-7.0000000000000001E-3"/>
  </r>
  <r>
    <n v="3409"/>
    <x v="1689"/>
    <x v="2"/>
    <x v="488"/>
    <d v="2011-04-27T00:00:00"/>
    <s v="Standard Class"/>
    <s v="LB-16795"/>
    <s v="Laurel Beltran"/>
    <x v="2"/>
    <s v="United States"/>
    <s v="Columbus"/>
    <x v="24"/>
    <n v="43229"/>
    <x v="3"/>
    <s v="FUR-FU-10002191"/>
    <x v="0"/>
    <x v="5"/>
    <s v="G.E. Halogen Desk Lamp Bulbs"/>
    <n v="22.336000000000002"/>
    <n v="4"/>
    <n v="0.2"/>
    <n v="7.8175999999999997"/>
    <n v="3.5000000000000001E-3"/>
  </r>
  <r>
    <n v="3410"/>
    <x v="1690"/>
    <x v="3"/>
    <x v="504"/>
    <d v="2014-05-07T00:00:00"/>
    <s v="Standard Class"/>
    <s v="JF-15490"/>
    <s v="Jeremy Farry"/>
    <x v="0"/>
    <s v="United States"/>
    <s v="Columbus"/>
    <x v="24"/>
    <n v="43229"/>
    <x v="3"/>
    <s v="OFF-PA-10004451"/>
    <x v="1"/>
    <x v="10"/>
    <s v="Xerox 222"/>
    <n v="10.368000000000002"/>
    <n v="2"/>
    <n v="0.2"/>
    <n v="3.6288"/>
    <n v="3.5000000000000001E-3"/>
  </r>
  <r>
    <n v="3411"/>
    <x v="1691"/>
    <x v="0"/>
    <x v="873"/>
    <d v="2013-09-25T00:00:00"/>
    <s v="Standard Class"/>
    <s v="GM-14695"/>
    <s v="Greg Maxwell"/>
    <x v="1"/>
    <s v="United States"/>
    <s v="San Francisco"/>
    <x v="1"/>
    <n v="94122"/>
    <x v="1"/>
    <s v="OFF-PA-10001471"/>
    <x v="1"/>
    <x v="10"/>
    <s v="Strathmore Photo Frame Cards"/>
    <n v="65.789999999999992"/>
    <n v="9"/>
    <n v="0"/>
    <n v="30.263399999999997"/>
    <n v="4.5999999999999999E-3"/>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n v="3.2499999999999999E-3"/>
  </r>
  <r>
    <n v="3413"/>
    <x v="1691"/>
    <x v="0"/>
    <x v="873"/>
    <d v="2013-09-25T00:00:00"/>
    <s v="Standard Class"/>
    <s v="GM-14695"/>
    <s v="Greg Maxwell"/>
    <x v="1"/>
    <s v="United States"/>
    <s v="San Francisco"/>
    <x v="1"/>
    <n v="94122"/>
    <x v="1"/>
    <s v="OFF-AR-10000940"/>
    <x v="1"/>
    <x v="6"/>
    <s v="Newell 343"/>
    <n v="11.76"/>
    <n v="4"/>
    <n v="0"/>
    <n v="3.1752000000000002"/>
    <n v="2.7000000000000001E-3"/>
  </r>
  <r>
    <n v="3414"/>
    <x v="1691"/>
    <x v="0"/>
    <x v="873"/>
    <d v="2013-09-25T00:00:00"/>
    <s v="Standard Class"/>
    <s v="GM-14695"/>
    <s v="Greg Maxwell"/>
    <x v="1"/>
    <s v="United States"/>
    <s v="San Francisco"/>
    <x v="1"/>
    <n v="94122"/>
    <x v="1"/>
    <s v="OFF-PA-10002319"/>
    <x v="1"/>
    <x v="10"/>
    <s v="Xerox 1944"/>
    <n v="77.52"/>
    <n v="2"/>
    <n v="0"/>
    <n v="37.9848"/>
    <n v="4.8999999999999998E-3"/>
  </r>
  <r>
    <n v="3415"/>
    <x v="1691"/>
    <x v="0"/>
    <x v="873"/>
    <d v="2013-09-25T00:00:00"/>
    <s v="Standard Class"/>
    <s v="GM-14695"/>
    <s v="Greg Maxwell"/>
    <x v="1"/>
    <s v="United States"/>
    <s v="San Francisco"/>
    <x v="1"/>
    <n v="94122"/>
    <x v="1"/>
    <s v="OFF-BI-10000977"/>
    <x v="1"/>
    <x v="8"/>
    <s v="Ibico Plastic Spiral Binding Combs"/>
    <n v="48.64"/>
    <n v="2"/>
    <n v="0.2"/>
    <n v="15.807999999999996"/>
    <n v="3.2499999999999999E-3"/>
  </r>
  <r>
    <n v="3416"/>
    <x v="1692"/>
    <x v="0"/>
    <x v="476"/>
    <d v="2013-09-03T00:00:00"/>
    <s v="Same Day"/>
    <s v="SS-20590"/>
    <s v="Sonia Sunley"/>
    <x v="0"/>
    <s v="United States"/>
    <s v="Madison"/>
    <x v="6"/>
    <n v="53711"/>
    <x v="2"/>
    <s v="OFF-FA-10002676"/>
    <x v="1"/>
    <x v="13"/>
    <s v="Colored Push Pins"/>
    <n v="1.81"/>
    <n v="1"/>
    <n v="0"/>
    <n v="0.65159999999999996"/>
    <n v="3.5999999999999999E-3"/>
  </r>
  <r>
    <n v="3417"/>
    <x v="1692"/>
    <x v="0"/>
    <x v="476"/>
    <d v="2013-09-03T00:00:00"/>
    <s v="Same Day"/>
    <s v="SS-20590"/>
    <s v="Sonia Sunley"/>
    <x v="0"/>
    <s v="United States"/>
    <s v="Madison"/>
    <x v="6"/>
    <n v="53711"/>
    <x v="2"/>
    <s v="OFF-BI-10004970"/>
    <x v="1"/>
    <x v="8"/>
    <s v="ACCOHIDE 3-Ring Binder, Blue, 1&quot;"/>
    <n v="8.26"/>
    <n v="2"/>
    <n v="0"/>
    <n v="3.8822000000000001"/>
    <n v="4.7000000000000002E-3"/>
  </r>
  <r>
    <n v="3418"/>
    <x v="1693"/>
    <x v="1"/>
    <x v="381"/>
    <d v="2012-05-02T00:00:00"/>
    <s v="Standard Class"/>
    <s v="TC-21475"/>
    <s v="Tony Chapman"/>
    <x v="2"/>
    <s v="United States"/>
    <s v="Aurora"/>
    <x v="22"/>
    <n v="80013"/>
    <x v="1"/>
    <s v="OFF-AP-10003971"/>
    <x v="1"/>
    <x v="9"/>
    <s v="Belkin 6 Outlet Metallic Surge Strip"/>
    <n v="43.560000000000009"/>
    <n v="5"/>
    <n v="0.2"/>
    <n v="3.2669999999999995"/>
    <n v="7.5000000000000002E-4"/>
  </r>
  <r>
    <n v="3419"/>
    <x v="1693"/>
    <x v="1"/>
    <x v="381"/>
    <d v="2012-05-02T00:00:00"/>
    <s v="Standard Class"/>
    <s v="TC-21475"/>
    <s v="Tony Chapman"/>
    <x v="2"/>
    <s v="United States"/>
    <s v="Aurora"/>
    <x v="22"/>
    <n v="80013"/>
    <x v="1"/>
    <s v="OFF-SU-10001574"/>
    <x v="1"/>
    <x v="14"/>
    <s v="Acme Value Line Scissors"/>
    <n v="5.84"/>
    <n v="2"/>
    <n v="0.2"/>
    <n v="0.72999999999999954"/>
    <n v="1.25E-3"/>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n v="2.2222222222222201E-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n v="3.0000000000000001E-3"/>
  </r>
  <r>
    <n v="3422"/>
    <x v="1695"/>
    <x v="0"/>
    <x v="316"/>
    <d v="2013-06-04T00:00:00"/>
    <s v="Standard Class"/>
    <s v="CL-12565"/>
    <s v="Clay Ludtke"/>
    <x v="0"/>
    <s v="United States"/>
    <s v="Los Angeles"/>
    <x v="1"/>
    <n v="90004"/>
    <x v="1"/>
    <s v="OFF-PA-10003790"/>
    <x v="1"/>
    <x v="10"/>
    <s v="Xerox 1991"/>
    <n v="182.72"/>
    <n v="8"/>
    <n v="0"/>
    <n v="84.051199999999994"/>
    <n v="4.5999999999999999E-3"/>
  </r>
  <r>
    <n v="3423"/>
    <x v="1695"/>
    <x v="0"/>
    <x v="316"/>
    <d v="2013-06-04T00:00:00"/>
    <s v="Standard Class"/>
    <s v="CL-12565"/>
    <s v="Clay Ludtke"/>
    <x v="0"/>
    <s v="United States"/>
    <s v="Los Angeles"/>
    <x v="1"/>
    <n v="90004"/>
    <x v="1"/>
    <s v="TEC-AC-10002217"/>
    <x v="2"/>
    <x v="11"/>
    <s v="Imation Clip USB flash drive - 8 GB"/>
    <n v="131.6"/>
    <n v="7"/>
    <n v="0"/>
    <n v="7.8960000000000008"/>
    <n v="5.9999999999999995E-4"/>
  </r>
  <r>
    <n v="3424"/>
    <x v="1695"/>
    <x v="0"/>
    <x v="316"/>
    <d v="2013-06-04T00:00:00"/>
    <s v="Standard Class"/>
    <s v="CL-12565"/>
    <s v="Clay Ludtke"/>
    <x v="0"/>
    <s v="United States"/>
    <s v="Los Angeles"/>
    <x v="1"/>
    <n v="90004"/>
    <x v="1"/>
    <s v="OFF-BI-10002215"/>
    <x v="1"/>
    <x v="8"/>
    <s v="Wilson Jones Hanging View Binder, White, 1&quot;"/>
    <n v="22.72"/>
    <n v="4"/>
    <n v="0.2"/>
    <n v="7.3839999999999986"/>
    <n v="3.2499999999999999E-3"/>
  </r>
  <r>
    <n v="3425"/>
    <x v="1695"/>
    <x v="0"/>
    <x v="316"/>
    <d v="2013-06-04T00:00:00"/>
    <s v="Standard Class"/>
    <s v="CL-12565"/>
    <s v="Clay Ludtke"/>
    <x v="0"/>
    <s v="United States"/>
    <s v="Los Angeles"/>
    <x v="1"/>
    <n v="90004"/>
    <x v="1"/>
    <s v="TEC-MA-10001972"/>
    <x v="2"/>
    <x v="15"/>
    <s v="Okidata C331dn Printer"/>
    <n v="558.4"/>
    <n v="2"/>
    <n v="0.2"/>
    <n v="41.880000000000024"/>
    <n v="7.5000000000000002E-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n v="4.4999999999999997E-3"/>
  </r>
  <r>
    <n v="3427"/>
    <x v="1696"/>
    <x v="1"/>
    <x v="496"/>
    <d v="2012-09-28T00:00:00"/>
    <s v="Standard Class"/>
    <s v="DE-13255"/>
    <s v="Deanra Eno"/>
    <x v="2"/>
    <s v="United States"/>
    <s v="Dubuque"/>
    <x v="23"/>
    <n v="52001"/>
    <x v="2"/>
    <s v="FUR-CH-10000988"/>
    <x v="0"/>
    <x v="1"/>
    <s v="Hon Olson Stacker Stools"/>
    <n v="1408.1"/>
    <n v="10"/>
    <n v="0"/>
    <n v="394.26800000000003"/>
    <n v="2.8E-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n v="3.375E-3"/>
  </r>
  <r>
    <n v="3429"/>
    <x v="1697"/>
    <x v="3"/>
    <x v="445"/>
    <d v="2014-07-07T00:00:00"/>
    <s v="Second Class"/>
    <s v="SZ-20035"/>
    <s v="Sam Zeldin"/>
    <x v="2"/>
    <s v="United States"/>
    <s v="Lancaster"/>
    <x v="24"/>
    <n v="43130"/>
    <x v="3"/>
    <s v="FUR-TA-10002041"/>
    <x v="0"/>
    <x v="3"/>
    <s v="Bevis Round Conference Table Top, X-Base"/>
    <n v="215.148"/>
    <n v="2"/>
    <n v="0.4"/>
    <n v="-103.98819999999998"/>
    <n v="-4.8333333333333301E-3"/>
  </r>
  <r>
    <n v="3430"/>
    <x v="1697"/>
    <x v="3"/>
    <x v="445"/>
    <d v="2014-07-07T00:00:00"/>
    <s v="Second Class"/>
    <s v="SZ-20035"/>
    <s v="Sam Zeldin"/>
    <x v="2"/>
    <s v="United States"/>
    <s v="Lancaster"/>
    <x v="24"/>
    <n v="43130"/>
    <x v="3"/>
    <s v="OFF-PA-10002246"/>
    <x v="1"/>
    <x v="10"/>
    <s v="Wirebound Four 2-3/4 x 5 Forms per Page, 400 Sets per Book"/>
    <n v="30.96"/>
    <n v="6"/>
    <n v="0.2"/>
    <n v="11.223000000000001"/>
    <n v="3.6250000000000002E-3"/>
  </r>
  <r>
    <n v="3431"/>
    <x v="1698"/>
    <x v="3"/>
    <x v="166"/>
    <d v="2014-12-10T00:00:00"/>
    <s v="First Class"/>
    <s v="LF-17185"/>
    <s v="Luke Foster"/>
    <x v="0"/>
    <s v="United States"/>
    <s v="Inglewood"/>
    <x v="1"/>
    <n v="90301"/>
    <x v="1"/>
    <s v="OFF-ST-10003327"/>
    <x v="1"/>
    <x v="4"/>
    <s v="Akro-Mils 12-Gallon Tote"/>
    <n v="29.79"/>
    <n v="3"/>
    <n v="0"/>
    <n v="8.6390999999999956"/>
    <n v="2.8999999999999998E-3"/>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n v="1.1999999999999999E-3"/>
  </r>
  <r>
    <n v="3433"/>
    <x v="1698"/>
    <x v="3"/>
    <x v="166"/>
    <d v="2014-12-10T00:00:00"/>
    <s v="First Class"/>
    <s v="LF-17185"/>
    <s v="Luke Foster"/>
    <x v="0"/>
    <s v="United States"/>
    <s v="Inglewood"/>
    <x v="1"/>
    <n v="90301"/>
    <x v="1"/>
    <s v="OFF-PA-10003651"/>
    <x v="1"/>
    <x v="10"/>
    <s v="Xerox 1968"/>
    <n v="60.12"/>
    <n v="9"/>
    <n v="0"/>
    <n v="28.857599999999998"/>
    <n v="4.7999999999999996E-3"/>
  </r>
  <r>
    <n v="3434"/>
    <x v="1699"/>
    <x v="3"/>
    <x v="256"/>
    <d v="2014-12-10T00:00:00"/>
    <s v="Standard Class"/>
    <s v="AB-10165"/>
    <s v="Alan Barnes"/>
    <x v="0"/>
    <s v="United States"/>
    <s v="Bellevue"/>
    <x v="4"/>
    <n v="98006"/>
    <x v="1"/>
    <s v="OFF-BI-10001617"/>
    <x v="1"/>
    <x v="8"/>
    <s v="GBC Wire Binding Combs"/>
    <n v="24.816000000000003"/>
    <n v="3"/>
    <n v="0.2"/>
    <n v="8.3753999999999991"/>
    <n v="3.375E-3"/>
  </r>
  <r>
    <n v="3435"/>
    <x v="1699"/>
    <x v="3"/>
    <x v="256"/>
    <d v="2014-12-10T00:00:00"/>
    <s v="Standard Class"/>
    <s v="AB-10165"/>
    <s v="Alan Barnes"/>
    <x v="0"/>
    <s v="United States"/>
    <s v="Bellevue"/>
    <x v="4"/>
    <n v="98006"/>
    <x v="1"/>
    <s v="OFF-BI-10000145"/>
    <x v="1"/>
    <x v="8"/>
    <s v="Zipper Ring Binder Pockets"/>
    <n v="14.976000000000003"/>
    <n v="6"/>
    <n v="0.2"/>
    <n v="5.4287999999999981"/>
    <n v="3.6250000000000002E-3"/>
  </r>
  <r>
    <n v="3436"/>
    <x v="1700"/>
    <x v="1"/>
    <x v="874"/>
    <d v="2012-09-29T00:00:00"/>
    <s v="First Class"/>
    <s v="NM-18520"/>
    <s v="Neoma Murray"/>
    <x v="0"/>
    <s v="United States"/>
    <s v="Chicago"/>
    <x v="10"/>
    <n v="60610"/>
    <x v="2"/>
    <s v="OFF-BI-10001670"/>
    <x v="1"/>
    <x v="8"/>
    <s v="Vinyl Sectional Post Binders"/>
    <n v="15.079999999999998"/>
    <n v="2"/>
    <n v="0.8"/>
    <n v="-22.620000000000005"/>
    <n v="-1.4999999999999999E-2"/>
  </r>
  <r>
    <n v="3437"/>
    <x v="1700"/>
    <x v="1"/>
    <x v="874"/>
    <d v="2012-09-29T00:00:00"/>
    <s v="First Class"/>
    <s v="NM-18520"/>
    <s v="Neoma Murray"/>
    <x v="0"/>
    <s v="United States"/>
    <s v="Chicago"/>
    <x v="10"/>
    <n v="60610"/>
    <x v="2"/>
    <s v="FUR-FU-10003849"/>
    <x v="0"/>
    <x v="5"/>
    <s v="DAX Metal Frame, Desktop, Stepped-Edge"/>
    <n v="24.288"/>
    <n v="3"/>
    <n v="0.6"/>
    <n v="-12.751199999999997"/>
    <n v="-5.2500000000000003E-3"/>
  </r>
  <r>
    <n v="3438"/>
    <x v="1701"/>
    <x v="3"/>
    <x v="505"/>
    <d v="2014-10-31T00:00:00"/>
    <s v="Same Day"/>
    <s v="RA-19945"/>
    <s v="Ryan Akin"/>
    <x v="0"/>
    <s v="United States"/>
    <s v="Dallas"/>
    <x v="5"/>
    <n v="75217"/>
    <x v="2"/>
    <s v="FUR-FU-10003849"/>
    <x v="0"/>
    <x v="5"/>
    <s v="DAX Metal Frame, Desktop, Stepped-Edge"/>
    <n v="16.192"/>
    <n v="2"/>
    <n v="0.6"/>
    <n v="-8.5007999999999981"/>
    <n v="-5.2500000000000003E-3"/>
  </r>
  <r>
    <n v="3439"/>
    <x v="1701"/>
    <x v="3"/>
    <x v="505"/>
    <d v="2014-10-31T00:00:00"/>
    <s v="Same Day"/>
    <s v="RA-19945"/>
    <s v="Ryan Akin"/>
    <x v="0"/>
    <s v="United States"/>
    <s v="Dallas"/>
    <x v="5"/>
    <n v="75217"/>
    <x v="2"/>
    <s v="FUR-TA-10002041"/>
    <x v="0"/>
    <x v="3"/>
    <s v="Bevis Round Conference Table Top, X-Base"/>
    <n v="251.00599999999997"/>
    <n v="2"/>
    <n v="0.3"/>
    <n v="-68.130199999999988"/>
    <n v="-2.7142857142857099E-3"/>
  </r>
  <r>
    <n v="3440"/>
    <x v="1701"/>
    <x v="3"/>
    <x v="505"/>
    <d v="2014-10-31T00:00:00"/>
    <s v="Same Day"/>
    <s v="RA-19945"/>
    <s v="Ryan Akin"/>
    <x v="0"/>
    <s v="United States"/>
    <s v="Dallas"/>
    <x v="5"/>
    <n v="75217"/>
    <x v="2"/>
    <s v="OFF-ST-10002214"/>
    <x v="1"/>
    <x v="4"/>
    <s v="X-Rack File for Hanging Folders"/>
    <n v="54.192"/>
    <n v="6"/>
    <n v="0.2"/>
    <n v="4.0643999999999973"/>
    <n v="7.5000000000000002E-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n v="3.6250000000000002E-3"/>
  </r>
  <r>
    <n v="3442"/>
    <x v="1703"/>
    <x v="2"/>
    <x v="518"/>
    <d v="2011-03-14T00:00:00"/>
    <s v="Second Class"/>
    <s v="KA-16525"/>
    <s v="Kelly Andreada"/>
    <x v="0"/>
    <s v="United States"/>
    <s v="New York City"/>
    <x v="15"/>
    <n v="10024"/>
    <x v="3"/>
    <s v="OFF-PA-10002137"/>
    <x v="1"/>
    <x v="10"/>
    <s v="Southworth 100% Résumé Paper, 24lb."/>
    <n v="108.92"/>
    <n v="14"/>
    <n v="0"/>
    <n v="49.013999999999996"/>
    <n v="4.4999999999999997E-3"/>
  </r>
  <r>
    <n v="3443"/>
    <x v="1704"/>
    <x v="3"/>
    <x v="123"/>
    <d v="2014-11-24T00:00:00"/>
    <s v="Standard Class"/>
    <s v="JD-16150"/>
    <s v="Justin Deggeller"/>
    <x v="1"/>
    <s v="United States"/>
    <s v="New York City"/>
    <x v="15"/>
    <n v="10011"/>
    <x v="3"/>
    <s v="OFF-EN-10001415"/>
    <x v="1"/>
    <x v="12"/>
    <s v="Staples"/>
    <n v="16.740000000000002"/>
    <n v="3"/>
    <n v="0"/>
    <n v="8.370000000000001"/>
    <n v="5.0000000000000001E-3"/>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n v="2.5000000000000001E-3"/>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n v="-2E-3"/>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n v="1.6999999999999999E-3"/>
  </r>
  <r>
    <n v="3447"/>
    <x v="1707"/>
    <x v="0"/>
    <x v="876"/>
    <d v="2013-08-08T00:00:00"/>
    <s v="First Class"/>
    <s v="AH-10690"/>
    <s v="Anna Häberlin"/>
    <x v="1"/>
    <s v="United States"/>
    <s v="New York City"/>
    <x v="15"/>
    <n v="10024"/>
    <x v="3"/>
    <s v="OFF-PA-10000474"/>
    <x v="1"/>
    <x v="10"/>
    <s v="Staples"/>
    <n v="70.88"/>
    <n v="2"/>
    <n v="0"/>
    <n v="33.313599999999994"/>
    <n v="4.7000000000000002E-3"/>
  </r>
  <r>
    <n v="3448"/>
    <x v="1708"/>
    <x v="3"/>
    <x v="532"/>
    <d v="2014-06-16T00:00:00"/>
    <s v="Standard Class"/>
    <s v="KN-16705"/>
    <s v="Kristina Nunn"/>
    <x v="2"/>
    <s v="United States"/>
    <s v="Auburn"/>
    <x v="19"/>
    <n v="36830"/>
    <x v="0"/>
    <s v="OFF-AR-10001919"/>
    <x v="1"/>
    <x v="6"/>
    <s v="OIC #2 Pencils, Medium Soft"/>
    <n v="3.76"/>
    <n v="2"/>
    <n v="0"/>
    <n v="1.0903999999999998"/>
    <n v="2.8999999999999998E-3"/>
  </r>
  <r>
    <n v="3449"/>
    <x v="1709"/>
    <x v="0"/>
    <x v="877"/>
    <d v="2013-10-14T00:00:00"/>
    <s v="Standard Class"/>
    <s v="TB-21250"/>
    <s v="Tim Brockman"/>
    <x v="0"/>
    <s v="United States"/>
    <s v="Los Angeles"/>
    <x v="1"/>
    <n v="90049"/>
    <x v="1"/>
    <s v="OFF-BI-10004001"/>
    <x v="1"/>
    <x v="8"/>
    <s v="GBC Recycled VeloBinder Covers"/>
    <n v="27.263999999999999"/>
    <n v="2"/>
    <n v="0.2"/>
    <n v="8.8607999999999976"/>
    <n v="3.2499999999999999E-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n v="4.3E-3"/>
  </r>
  <r>
    <n v="3451"/>
    <x v="1710"/>
    <x v="2"/>
    <x v="78"/>
    <d v="2011-09-14T00:00:00"/>
    <s v="Standard Class"/>
    <s v="DP-13390"/>
    <s v="Dennis Pardue"/>
    <x v="2"/>
    <s v="United States"/>
    <s v="San Francisco"/>
    <x v="1"/>
    <n v="94110"/>
    <x v="1"/>
    <s v="OFF-ST-10002406"/>
    <x v="1"/>
    <x v="4"/>
    <s v="Pizazz Global Quick File"/>
    <n v="14.97"/>
    <n v="1"/>
    <n v="0"/>
    <n v="4.1916000000000011"/>
    <n v="2.8E-3"/>
  </r>
  <r>
    <n v="3452"/>
    <x v="1710"/>
    <x v="2"/>
    <x v="78"/>
    <d v="2011-09-14T00:00:00"/>
    <s v="Standard Class"/>
    <s v="DP-13390"/>
    <s v="Dennis Pardue"/>
    <x v="2"/>
    <s v="United States"/>
    <s v="San Francisco"/>
    <x v="1"/>
    <n v="94110"/>
    <x v="1"/>
    <s v="OFF-FA-10002988"/>
    <x v="1"/>
    <x v="13"/>
    <s v="Ideal Clamps"/>
    <n v="4.0199999999999996"/>
    <n v="2"/>
    <n v="0"/>
    <n v="1.9697999999999998"/>
    <n v="4.8999999999999998E-3"/>
  </r>
  <r>
    <n v="3453"/>
    <x v="1711"/>
    <x v="2"/>
    <x v="878"/>
    <d v="2011-03-21T00:00:00"/>
    <s v="Second Class"/>
    <s v="KN-16705"/>
    <s v="Kristina Nunn"/>
    <x v="2"/>
    <s v="United States"/>
    <s v="Raleigh"/>
    <x v="3"/>
    <n v="27604"/>
    <x v="0"/>
    <s v="TEC-PH-10002415"/>
    <x v="2"/>
    <x v="7"/>
    <s v="Polycom VoiceStation 500 Conference phone"/>
    <n v="471.92"/>
    <n v="2"/>
    <n v="0.2"/>
    <n v="29.495000000000019"/>
    <n v="6.2500000000000001E-4"/>
  </r>
  <r>
    <n v="3454"/>
    <x v="1712"/>
    <x v="1"/>
    <x v="879"/>
    <d v="2012-03-02T00:00:00"/>
    <s v="Second Class"/>
    <s v="ST-20530"/>
    <s v="Shui Tom"/>
    <x v="0"/>
    <s v="United States"/>
    <s v="Macon"/>
    <x v="32"/>
    <n v="31204"/>
    <x v="0"/>
    <s v="OFF-BI-10004236"/>
    <x v="1"/>
    <x v="8"/>
    <s v="XtraLife ClearVue Slant-D Ring Binder, White, 3&quot;"/>
    <n v="58.72"/>
    <n v="4"/>
    <n v="0"/>
    <n v="27.011199999999999"/>
    <n v="4.5999999999999999E-3"/>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n v="1.6249999999999999E-3"/>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n v="3.375E-3"/>
  </r>
  <r>
    <n v="3457"/>
    <x v="1715"/>
    <x v="3"/>
    <x v="118"/>
    <d v="2014-09-19T00:00:00"/>
    <s v="First Class"/>
    <s v="AS-10090"/>
    <s v="Adam Shillingsburg"/>
    <x v="0"/>
    <s v="United States"/>
    <s v="Philadelphia"/>
    <x v="9"/>
    <n v="19143"/>
    <x v="3"/>
    <s v="TEC-AC-10001109"/>
    <x v="2"/>
    <x v="11"/>
    <s v="Logitech Trackman Marble Mouse"/>
    <n v="71.975999999999999"/>
    <n v="3"/>
    <n v="0.2"/>
    <n v="19.793400000000005"/>
    <n v="2.7499999999999998E-3"/>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n v="1E-3"/>
  </r>
  <r>
    <n v="3459"/>
    <x v="1715"/>
    <x v="3"/>
    <x v="118"/>
    <d v="2014-09-19T00:00:00"/>
    <s v="First Class"/>
    <s v="AS-10090"/>
    <s v="Adam Shillingsburg"/>
    <x v="0"/>
    <s v="United States"/>
    <s v="Philadelphia"/>
    <x v="9"/>
    <n v="19143"/>
    <x v="3"/>
    <s v="OFF-BI-10002393"/>
    <x v="1"/>
    <x v="8"/>
    <s v="Binder Posts"/>
    <n v="3.4440000000000008"/>
    <n v="2"/>
    <n v="0.7"/>
    <n v="-2.7551999999999994"/>
    <n v="-8.0000000000000002E-3"/>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n v="-7.6666666666666602E-3"/>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n v="3.0000000000000001E-3"/>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n v="1.1249999999999999E-3"/>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n v="2.5999999999999999E-3"/>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n v="3.2499999999999999E-3"/>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n v="1.5E-3"/>
  </r>
  <r>
    <n v="3466"/>
    <x v="1720"/>
    <x v="1"/>
    <x v="229"/>
    <d v="2012-09-14T00:00:00"/>
    <s v="Standard Class"/>
    <s v="EH-13765"/>
    <s v="Edward Hooks"/>
    <x v="1"/>
    <s v="United States"/>
    <s v="Revere"/>
    <x v="31"/>
    <n v="2151"/>
    <x v="3"/>
    <s v="OFF-AP-10003842"/>
    <x v="1"/>
    <x v="9"/>
    <s v="Euro-Pro Shark Turbo Vacuum"/>
    <n v="61.96"/>
    <n v="2"/>
    <n v="0"/>
    <n v="16.1096"/>
    <n v="2.5999999999999999E-3"/>
  </r>
  <r>
    <n v="3467"/>
    <x v="1720"/>
    <x v="1"/>
    <x v="229"/>
    <d v="2012-09-14T00:00:00"/>
    <s v="Standard Class"/>
    <s v="EH-13765"/>
    <s v="Edward Hooks"/>
    <x v="1"/>
    <s v="United States"/>
    <s v="Revere"/>
    <x v="31"/>
    <n v="2151"/>
    <x v="3"/>
    <s v="FUR-BO-10004695"/>
    <x v="0"/>
    <x v="0"/>
    <s v="O'Sullivan 2-Door Barrister Bookcase in Odessa Pine"/>
    <n v="361.96"/>
    <n v="2"/>
    <n v="0"/>
    <n v="83.25079999999997"/>
    <n v="2.3E-3"/>
  </r>
  <r>
    <n v="3468"/>
    <x v="1720"/>
    <x v="1"/>
    <x v="229"/>
    <d v="2012-09-14T00:00:00"/>
    <s v="Standard Class"/>
    <s v="EH-13765"/>
    <s v="Edward Hooks"/>
    <x v="1"/>
    <s v="United States"/>
    <s v="Revere"/>
    <x v="31"/>
    <n v="2151"/>
    <x v="3"/>
    <s v="OFF-PA-10003039"/>
    <x v="1"/>
    <x v="10"/>
    <s v="Xerox 1960"/>
    <n v="278.82"/>
    <n v="9"/>
    <n v="0"/>
    <n v="125.46899999999999"/>
    <n v="4.4999999999999997E-3"/>
  </r>
  <r>
    <n v="3469"/>
    <x v="1721"/>
    <x v="0"/>
    <x v="882"/>
    <d v="2013-12-20T00:00:00"/>
    <s v="Standard Class"/>
    <s v="MC-17845"/>
    <s v="Michael Chen"/>
    <x v="0"/>
    <s v="United States"/>
    <s v="Jackson"/>
    <x v="35"/>
    <n v="39212"/>
    <x v="0"/>
    <s v="FUR-FU-10002045"/>
    <x v="0"/>
    <x v="5"/>
    <s v="Executive Impressions 14&quot;"/>
    <n v="133.38"/>
    <n v="6"/>
    <n v="0"/>
    <n v="58.687200000000011"/>
    <n v="4.4000000000000003E-3"/>
  </r>
  <r>
    <n v="3470"/>
    <x v="1722"/>
    <x v="1"/>
    <x v="744"/>
    <d v="2012-04-10T00:00:00"/>
    <s v="Standard Class"/>
    <s v="MH-17455"/>
    <s v="Mark Hamilton"/>
    <x v="0"/>
    <s v="United States"/>
    <s v="Jacksonville"/>
    <x v="3"/>
    <n v="28540"/>
    <x v="0"/>
    <s v="OFF-PA-10001019"/>
    <x v="1"/>
    <x v="10"/>
    <s v="Xerox 1884"/>
    <n v="47.952000000000005"/>
    <n v="3"/>
    <n v="0.2"/>
    <n v="16.183799999999998"/>
    <n v="3.375E-3"/>
  </r>
  <r>
    <n v="3471"/>
    <x v="1723"/>
    <x v="0"/>
    <x v="49"/>
    <d v="2013-12-06T00:00:00"/>
    <s v="Standard Class"/>
    <s v="CL-11890"/>
    <s v="Carl Ludwig"/>
    <x v="0"/>
    <s v="United States"/>
    <s v="San Francisco"/>
    <x v="1"/>
    <n v="94122"/>
    <x v="1"/>
    <s v="FUR-FU-10003724"/>
    <x v="0"/>
    <x v="5"/>
    <s v="Westinghouse Clip-On Gooseneck Lamps"/>
    <n v="16.739999999999998"/>
    <n v="2"/>
    <n v="0"/>
    <n v="4.3523999999999994"/>
    <n v="2.5999999999999999E-3"/>
  </r>
  <r>
    <n v="3472"/>
    <x v="1724"/>
    <x v="3"/>
    <x v="105"/>
    <d v="2014-11-18T00:00:00"/>
    <s v="Standard Class"/>
    <s v="SF-20965"/>
    <s v="Sylvia Foulston"/>
    <x v="1"/>
    <s v="United States"/>
    <s v="Columbus"/>
    <x v="24"/>
    <n v="43229"/>
    <x v="3"/>
    <s v="OFF-PA-10003673"/>
    <x v="1"/>
    <x v="10"/>
    <s v="Strathmore Photo Mount Cards"/>
    <n v="10.848000000000001"/>
    <n v="2"/>
    <n v="0.2"/>
    <n v="3.5255999999999994"/>
    <n v="3.2499999999999999E-3"/>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n v="1.6249999999999999E-3"/>
  </r>
  <r>
    <n v="3474"/>
    <x v="1725"/>
    <x v="3"/>
    <x v="448"/>
    <d v="2014-03-11T00:00:00"/>
    <s v="Standard Class"/>
    <s v="EP-13915"/>
    <s v="Emily Phan"/>
    <x v="0"/>
    <s v="United States"/>
    <s v="Dearborn Heights"/>
    <x v="12"/>
    <n v="48127"/>
    <x v="2"/>
    <s v="FUR-CH-10000785"/>
    <x v="0"/>
    <x v="1"/>
    <s v="Global Ergonomic Managers Chair"/>
    <n v="180.98"/>
    <n v="1"/>
    <n v="0"/>
    <n v="47.0548"/>
    <n v="2.5999999999999999E-3"/>
  </r>
  <r>
    <n v="3475"/>
    <x v="1725"/>
    <x v="3"/>
    <x v="448"/>
    <d v="2014-03-11T00:00:00"/>
    <s v="Standard Class"/>
    <s v="EP-13915"/>
    <s v="Emily Phan"/>
    <x v="0"/>
    <s v="United States"/>
    <s v="Dearborn Heights"/>
    <x v="12"/>
    <n v="48127"/>
    <x v="2"/>
    <s v="TEC-AC-10002926"/>
    <x v="2"/>
    <x v="11"/>
    <s v="Logitech Wireless Marathon Mouse M705"/>
    <n v="99.98"/>
    <n v="2"/>
    <n v="0"/>
    <n v="42.991400000000006"/>
    <n v="4.3E-3"/>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n v="4.4000000000000003E-3"/>
  </r>
  <r>
    <n v="3477"/>
    <x v="1726"/>
    <x v="0"/>
    <x v="581"/>
    <d v="2013-12-01T00:00:00"/>
    <s v="First Class"/>
    <s v="RW-19630"/>
    <s v="Rob Williams"/>
    <x v="1"/>
    <s v="United States"/>
    <s v="Overland Park"/>
    <x v="41"/>
    <n v="66212"/>
    <x v="2"/>
    <s v="OFF-BI-10000977"/>
    <x v="1"/>
    <x v="8"/>
    <s v="Ibico Plastic Spiral Binding Combs"/>
    <n v="152"/>
    <n v="5"/>
    <n v="0"/>
    <n v="69.919999999999987"/>
    <n v="4.5999999999999999E-3"/>
  </r>
  <r>
    <n v="3478"/>
    <x v="1727"/>
    <x v="2"/>
    <x v="883"/>
    <d v="2011-09-05T00:00:00"/>
    <s v="Standard Class"/>
    <s v="SJ-20500"/>
    <s v="Shirley Jackson"/>
    <x v="0"/>
    <s v="United States"/>
    <s v="Santa Fe"/>
    <x v="27"/>
    <n v="87505"/>
    <x v="1"/>
    <s v="TEC-AC-10001635"/>
    <x v="2"/>
    <x v="11"/>
    <s v="KeyTronic KT400U2 - Keyboard - Black"/>
    <n v="92.52"/>
    <n v="9"/>
    <n v="0"/>
    <n v="18.503999999999991"/>
    <n v="2E-3"/>
  </r>
  <r>
    <n v="3479"/>
    <x v="1728"/>
    <x v="0"/>
    <x v="16"/>
    <d v="2013-12-15T00:00:00"/>
    <s v="Standard Class"/>
    <s v="SP-20620"/>
    <s v="Stefania Perrino"/>
    <x v="1"/>
    <s v="United States"/>
    <s v="San Francisco"/>
    <x v="1"/>
    <n v="94110"/>
    <x v="1"/>
    <s v="OFF-AR-10003056"/>
    <x v="1"/>
    <x v="6"/>
    <s v="Newell 341"/>
    <n v="8.56"/>
    <n v="2"/>
    <n v="0"/>
    <n v="2.4823999999999993"/>
    <n v="2.8999999999999998E-3"/>
  </r>
  <r>
    <n v="3480"/>
    <x v="1728"/>
    <x v="0"/>
    <x v="16"/>
    <d v="2013-12-15T00:00:00"/>
    <s v="Standard Class"/>
    <s v="SP-20620"/>
    <s v="Stefania Perrino"/>
    <x v="1"/>
    <s v="United States"/>
    <s v="San Francisco"/>
    <x v="1"/>
    <n v="94110"/>
    <x v="1"/>
    <s v="OFF-PA-10003363"/>
    <x v="1"/>
    <x v="10"/>
    <s v="Xerox 204"/>
    <n v="45.36"/>
    <n v="7"/>
    <n v="0"/>
    <n v="21.772800000000004"/>
    <n v="4.7999999999999996E-3"/>
  </r>
  <r>
    <n v="3481"/>
    <x v="1728"/>
    <x v="0"/>
    <x v="16"/>
    <d v="2013-12-15T00:00:00"/>
    <s v="Standard Class"/>
    <s v="SP-20620"/>
    <s v="Stefania Perrino"/>
    <x v="1"/>
    <s v="United States"/>
    <s v="San Francisco"/>
    <x v="1"/>
    <n v="94110"/>
    <x v="1"/>
    <s v="FUR-TA-10003954"/>
    <x v="0"/>
    <x v="3"/>
    <s v="Hon 94000 Series Round Tables"/>
    <n v="1421.6640000000002"/>
    <n v="6"/>
    <n v="0.2"/>
    <n v="-195.47879999999998"/>
    <n v="-1.3749999999999999E-3"/>
  </r>
  <r>
    <n v="3482"/>
    <x v="1729"/>
    <x v="2"/>
    <x v="884"/>
    <d v="2011-04-10T00:00:00"/>
    <s v="First Class"/>
    <s v="PJ-19015"/>
    <s v="Pauline Johnson"/>
    <x v="0"/>
    <s v="United States"/>
    <s v="Mobile"/>
    <x v="19"/>
    <n v="36608"/>
    <x v="0"/>
    <s v="FUR-FU-10004415"/>
    <x v="0"/>
    <x v="5"/>
    <s v="Stacking Tray, Side-Loading, Legal, Smoke"/>
    <n v="8.9600000000000009"/>
    <n v="2"/>
    <n v="0"/>
    <n v="2.7775999999999996"/>
    <n v="3.0999999999999999E-3"/>
  </r>
  <r>
    <n v="3483"/>
    <x v="1730"/>
    <x v="2"/>
    <x v="9"/>
    <d v="2011-08-29T00:00:00"/>
    <s v="First Class"/>
    <s v="CC-12610"/>
    <s v="Corey Catlett"/>
    <x v="1"/>
    <s v="United States"/>
    <s v="Springfield"/>
    <x v="17"/>
    <n v="22153"/>
    <x v="0"/>
    <s v="TEC-PH-10000455"/>
    <x v="2"/>
    <x v="7"/>
    <s v="GE 30522EE2"/>
    <n v="579.94999999999993"/>
    <n v="5"/>
    <n v="0"/>
    <n v="168.18549999999993"/>
    <n v="2.8999999999999998E-3"/>
  </r>
  <r>
    <n v="3484"/>
    <x v="1730"/>
    <x v="2"/>
    <x v="9"/>
    <d v="2011-08-29T00:00:00"/>
    <s v="First Class"/>
    <s v="CC-12610"/>
    <s v="Corey Catlett"/>
    <x v="1"/>
    <s v="United States"/>
    <s v="Springfield"/>
    <x v="17"/>
    <n v="22153"/>
    <x v="0"/>
    <s v="FUR-FU-10002456"/>
    <x v="0"/>
    <x v="5"/>
    <s v="Master Caster Door Stop, Large Neon Orange"/>
    <n v="29.12"/>
    <n v="4"/>
    <n v="0"/>
    <n v="12.521600000000003"/>
    <n v="4.3E-3"/>
  </r>
  <r>
    <n v="3485"/>
    <x v="1730"/>
    <x v="2"/>
    <x v="9"/>
    <d v="2011-08-29T00:00:00"/>
    <s v="First Class"/>
    <s v="CC-12610"/>
    <s v="Corey Catlett"/>
    <x v="1"/>
    <s v="United States"/>
    <s v="Springfield"/>
    <x v="17"/>
    <n v="22153"/>
    <x v="0"/>
    <s v="FUR-TA-10003569"/>
    <x v="0"/>
    <x v="3"/>
    <s v="Bretford CR8500 Series Meeting Room Furniture"/>
    <n v="1202.94"/>
    <n v="3"/>
    <n v="0"/>
    <n v="300.73500000000001"/>
    <n v="2.5000000000000001E-3"/>
  </r>
  <r>
    <n v="3486"/>
    <x v="1731"/>
    <x v="0"/>
    <x v="147"/>
    <d v="2013-10-27T00:00:00"/>
    <s v="Standard Class"/>
    <s v="MY-18295"/>
    <s v="Muhammed Yedwab"/>
    <x v="1"/>
    <s v="United States"/>
    <s v="Newark"/>
    <x v="13"/>
    <n v="19711"/>
    <x v="3"/>
    <s v="OFF-BI-10002813"/>
    <x v="1"/>
    <x v="8"/>
    <s v="Avery Reinforcements for Hole-Punch Pages"/>
    <n v="7.92"/>
    <n v="4"/>
    <n v="0"/>
    <n v="3.5640000000000001"/>
    <n v="4.4999999999999997E-3"/>
  </r>
  <r>
    <n v="3487"/>
    <x v="1732"/>
    <x v="0"/>
    <x v="885"/>
    <d v="2013-12-01T00:00:00"/>
    <s v="Same Day"/>
    <s v="DB-13210"/>
    <s v="Dean Braden"/>
    <x v="0"/>
    <s v="United States"/>
    <s v="Hickory"/>
    <x v="3"/>
    <n v="28601"/>
    <x v="0"/>
    <s v="TEC-PH-10002890"/>
    <x v="2"/>
    <x v="7"/>
    <s v="AT&amp;T 17929 Lendline Telephone"/>
    <n v="36.192"/>
    <n v="1"/>
    <n v="0.2"/>
    <n v="2.7143999999999995"/>
    <n v="7.5000000000000002E-4"/>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n v="-2E-3"/>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n v="-1.42857142857143E-4"/>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n v="-2.4285714285714301E-3"/>
  </r>
  <r>
    <n v="3491"/>
    <x v="1734"/>
    <x v="1"/>
    <x v="740"/>
    <d v="2012-07-06T00:00:00"/>
    <s v="Standard Class"/>
    <s v="RH-19600"/>
    <s v="Rob Haberlin"/>
    <x v="0"/>
    <s v="United States"/>
    <s v="Carol Stream"/>
    <x v="10"/>
    <n v="60188"/>
    <x v="2"/>
    <s v="OFF-ST-10004507"/>
    <x v="1"/>
    <x v="4"/>
    <s v="Advantus Rolling Storage Box"/>
    <n v="68.599999999999994"/>
    <n v="5"/>
    <n v="0.2"/>
    <n v="6.0024999999999977"/>
    <n v="8.7500000000000002E-4"/>
  </r>
  <r>
    <n v="3492"/>
    <x v="1734"/>
    <x v="1"/>
    <x v="740"/>
    <d v="2012-07-06T00:00:00"/>
    <s v="Standard Class"/>
    <s v="RH-19600"/>
    <s v="Rob Haberlin"/>
    <x v="0"/>
    <s v="United States"/>
    <s v="Carol Stream"/>
    <x v="10"/>
    <n v="60188"/>
    <x v="2"/>
    <s v="OFF-ST-10003208"/>
    <x v="1"/>
    <x v="4"/>
    <s v="Adjustable Depth Letter/Legal Cart"/>
    <n v="435.50400000000002"/>
    <n v="3"/>
    <n v="0.2"/>
    <n v="48.994199999999921"/>
    <n v="1.1249999999999999E-3"/>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n v="3.375E-3"/>
  </r>
  <r>
    <n v="3494"/>
    <x v="1735"/>
    <x v="3"/>
    <x v="241"/>
    <d v="2014-09-29T00:00:00"/>
    <s v="Standard Class"/>
    <s v="KB-16240"/>
    <s v="Karen Bern"/>
    <x v="1"/>
    <s v="United States"/>
    <s v="Saint Cloud"/>
    <x v="11"/>
    <n v="56301"/>
    <x v="2"/>
    <s v="TEC-AC-10002305"/>
    <x v="2"/>
    <x v="11"/>
    <s v="KeyTronic E03601U1 - Keyboard - Beige"/>
    <n v="72"/>
    <n v="4"/>
    <n v="0"/>
    <n v="12.959999999999994"/>
    <n v="1.8E-3"/>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n v="4.1999999999999997E-3"/>
  </r>
  <r>
    <n v="3496"/>
    <x v="1735"/>
    <x v="3"/>
    <x v="241"/>
    <d v="2014-09-29T00:00:00"/>
    <s v="Standard Class"/>
    <s v="KB-16240"/>
    <s v="Karen Bern"/>
    <x v="1"/>
    <s v="United States"/>
    <s v="Saint Cloud"/>
    <x v="11"/>
    <n v="56301"/>
    <x v="2"/>
    <s v="FUR-CH-10000665"/>
    <x v="0"/>
    <x v="1"/>
    <s v="Global Airflow Leather Mesh Back Chair, Black"/>
    <n v="603.91999999999996"/>
    <n v="4"/>
    <n v="0"/>
    <n v="181.17599999999993"/>
    <n v="3.0000000000000001E-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n v="2.5000000000000001E-4"/>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n v="2.8E-3"/>
  </r>
  <r>
    <n v="3499"/>
    <x v="1736"/>
    <x v="0"/>
    <x v="590"/>
    <d v="2013-08-16T00:00:00"/>
    <s v="Standard Class"/>
    <s v="CA-12055"/>
    <s v="Cathy Armstrong"/>
    <x v="2"/>
    <s v="United States"/>
    <s v="Los Angeles"/>
    <x v="1"/>
    <n v="90036"/>
    <x v="1"/>
    <s v="OFF-BI-10002160"/>
    <x v="1"/>
    <x v="8"/>
    <s v="Acco Hanging Data Binders"/>
    <n v="15.24"/>
    <n v="5"/>
    <n v="0.2"/>
    <n v="5.3339999999999996"/>
    <n v="3.5000000000000001E-3"/>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n v="3.3999999999999998E-3"/>
  </r>
  <r>
    <n v="3501"/>
    <x v="1737"/>
    <x v="0"/>
    <x v="321"/>
    <d v="2013-10-04T00:00:00"/>
    <s v="Standard Class"/>
    <s v="JK-15730"/>
    <s v="Joe Kamberova"/>
    <x v="0"/>
    <s v="United States"/>
    <s v="Mobile"/>
    <x v="19"/>
    <n v="36608"/>
    <x v="0"/>
    <s v="OFF-BI-10001989"/>
    <x v="1"/>
    <x v="8"/>
    <s v="Premium Transparent Presentation Covers by GBC"/>
    <n v="62.94"/>
    <n v="3"/>
    <n v="0"/>
    <n v="30.211199999999998"/>
    <n v="4.7999999999999996E-3"/>
  </r>
  <r>
    <n v="3502"/>
    <x v="1737"/>
    <x v="0"/>
    <x v="321"/>
    <d v="2013-10-04T00:00:00"/>
    <s v="Standard Class"/>
    <s v="JK-15730"/>
    <s v="Joe Kamberova"/>
    <x v="0"/>
    <s v="United States"/>
    <s v="Mobile"/>
    <x v="19"/>
    <n v="36608"/>
    <x v="0"/>
    <s v="OFF-AR-10001149"/>
    <x v="1"/>
    <x v="6"/>
    <s v="Sanford Colorific Colored Pencils, 12/Box"/>
    <n v="25.919999999999998"/>
    <n v="9"/>
    <n v="0"/>
    <n v="7.7759999999999989"/>
    <n v="3.0000000000000001E-3"/>
  </r>
  <r>
    <n v="3503"/>
    <x v="1738"/>
    <x v="3"/>
    <x v="318"/>
    <d v="2014-04-11T00:00:00"/>
    <s v="Same Day"/>
    <s v="RD-19930"/>
    <s v="Russell D'Ascenzo"/>
    <x v="0"/>
    <s v="United States"/>
    <s v="Austin"/>
    <x v="5"/>
    <n v="78745"/>
    <x v="2"/>
    <s v="OFF-PA-10004101"/>
    <x v="1"/>
    <x v="10"/>
    <s v="Xerox 1894"/>
    <n v="10.368000000000002"/>
    <n v="2"/>
    <n v="0.2"/>
    <n v="3.6288"/>
    <n v="3.5000000000000001E-3"/>
  </r>
  <r>
    <n v="3504"/>
    <x v="1738"/>
    <x v="3"/>
    <x v="318"/>
    <d v="2014-04-11T00:00:00"/>
    <s v="Same Day"/>
    <s v="RD-19930"/>
    <s v="Russell D'Ascenzo"/>
    <x v="0"/>
    <s v="United States"/>
    <s v="Austin"/>
    <x v="5"/>
    <n v="78745"/>
    <x v="2"/>
    <s v="TEC-AC-10001714"/>
    <x v="2"/>
    <x v="11"/>
    <s v="Logitech MX Performance Wireless Mouse"/>
    <n v="95.736000000000004"/>
    <n v="3"/>
    <n v="0.2"/>
    <n v="20.343900000000001"/>
    <n v="2.1250000000000002E-3"/>
  </r>
  <r>
    <n v="3505"/>
    <x v="1739"/>
    <x v="0"/>
    <x v="122"/>
    <d v="2013-12-21T00:00:00"/>
    <s v="Second Class"/>
    <s v="JK-16120"/>
    <s v="Julie Kriz"/>
    <x v="2"/>
    <s v="United States"/>
    <s v="New York City"/>
    <x v="15"/>
    <n v="10009"/>
    <x v="3"/>
    <s v="OFF-ST-10003716"/>
    <x v="1"/>
    <x v="4"/>
    <s v="Tennsco Double-Tier Lockers"/>
    <n v="900.08"/>
    <n v="4"/>
    <n v="0"/>
    <n v="117.0104"/>
    <n v="1.2999999999999999E-3"/>
  </r>
  <r>
    <n v="3506"/>
    <x v="1740"/>
    <x v="2"/>
    <x v="886"/>
    <d v="2011-06-24T00:00:00"/>
    <s v="Standard Class"/>
    <s v="SC-20020"/>
    <s v="Sam Craven"/>
    <x v="0"/>
    <s v="United States"/>
    <s v="Plano"/>
    <x v="5"/>
    <n v="75023"/>
    <x v="2"/>
    <s v="TEC-PH-10000369"/>
    <x v="2"/>
    <x v="7"/>
    <s v="HTC One Mini"/>
    <n v="201.584"/>
    <n v="2"/>
    <n v="0.2"/>
    <n v="20.158400000000015"/>
    <n v="1E-3"/>
  </r>
  <r>
    <n v="3507"/>
    <x v="1740"/>
    <x v="2"/>
    <x v="886"/>
    <d v="2011-06-24T00:00:00"/>
    <s v="Standard Class"/>
    <s v="SC-20020"/>
    <s v="Sam Craven"/>
    <x v="0"/>
    <s v="United States"/>
    <s v="Plano"/>
    <x v="5"/>
    <n v="75023"/>
    <x v="2"/>
    <s v="OFF-BI-10000756"/>
    <x v="1"/>
    <x v="8"/>
    <s v="Storex DuraTech Recycled Plastic Frosted Binders"/>
    <n v="3.3919999999999995"/>
    <n v="4"/>
    <n v="0.8"/>
    <n v="-5.088000000000001"/>
    <n v="-1.4999999999999999E-2"/>
  </r>
  <r>
    <n v="3508"/>
    <x v="1740"/>
    <x v="2"/>
    <x v="886"/>
    <d v="2011-06-24T00:00:00"/>
    <s v="Standard Class"/>
    <s v="SC-20020"/>
    <s v="Sam Craven"/>
    <x v="0"/>
    <s v="United States"/>
    <s v="Plano"/>
    <x v="5"/>
    <n v="75023"/>
    <x v="2"/>
    <s v="FUR-BO-10001608"/>
    <x v="0"/>
    <x v="0"/>
    <s v="Hon Metal Bookcases, Black"/>
    <n v="193.06559999999999"/>
    <n v="4"/>
    <n v="0.32"/>
    <n v="-19.874399999999994"/>
    <n v="-1.02941176470588E-3"/>
  </r>
  <r>
    <n v="3509"/>
    <x v="1740"/>
    <x v="2"/>
    <x v="886"/>
    <d v="2011-06-24T00:00:00"/>
    <s v="Standard Class"/>
    <s v="SC-20020"/>
    <s v="Sam Craven"/>
    <x v="0"/>
    <s v="United States"/>
    <s v="Plano"/>
    <x v="5"/>
    <n v="75023"/>
    <x v="2"/>
    <s v="OFF-PA-10001166"/>
    <x v="1"/>
    <x v="10"/>
    <s v="Xerox 2"/>
    <n v="15.552000000000003"/>
    <n v="3"/>
    <n v="0.2"/>
    <n v="5.4432"/>
    <n v="3.5000000000000001E-3"/>
  </r>
  <r>
    <n v="3510"/>
    <x v="1740"/>
    <x v="2"/>
    <x v="886"/>
    <d v="2011-06-24T00:00:00"/>
    <s v="Standard Class"/>
    <s v="SC-20020"/>
    <s v="Sam Craven"/>
    <x v="0"/>
    <s v="United States"/>
    <s v="Plano"/>
    <x v="5"/>
    <n v="75023"/>
    <x v="2"/>
    <s v="OFF-PA-10000587"/>
    <x v="1"/>
    <x v="10"/>
    <s v="Array Parchment Paper, Assorted Colors"/>
    <n v="11.648000000000001"/>
    <n v="2"/>
    <n v="0.2"/>
    <n v="4.0768000000000004"/>
    <n v="3.5000000000000001E-3"/>
  </r>
  <r>
    <n v="3511"/>
    <x v="1740"/>
    <x v="2"/>
    <x v="886"/>
    <d v="2011-06-24T00:00:00"/>
    <s v="Standard Class"/>
    <s v="SC-20020"/>
    <s v="Sam Craven"/>
    <x v="0"/>
    <s v="United States"/>
    <s v="Plano"/>
    <x v="5"/>
    <n v="75023"/>
    <x v="2"/>
    <s v="TEC-MA-10001972"/>
    <x v="2"/>
    <x v="15"/>
    <s v="Okidata C331dn Printer"/>
    <n v="418.8"/>
    <n v="2"/>
    <n v="0.4"/>
    <n v="-97.71999999999997"/>
    <n v="-2.3333333333333301E-3"/>
  </r>
  <r>
    <n v="3512"/>
    <x v="1740"/>
    <x v="2"/>
    <x v="886"/>
    <d v="2011-06-24T00:00:00"/>
    <s v="Standard Class"/>
    <s v="SC-20020"/>
    <s v="Sam Craven"/>
    <x v="0"/>
    <s v="United States"/>
    <s v="Plano"/>
    <x v="5"/>
    <n v="75023"/>
    <x v="2"/>
    <s v="OFF-ST-10004123"/>
    <x v="1"/>
    <x v="4"/>
    <s v="Safco Industrial Wire Shelving System"/>
    <n v="509.48800000000006"/>
    <n v="7"/>
    <n v="0.2"/>
    <n v="-127.37200000000001"/>
    <n v="-2.5000000000000001E-3"/>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n v="-1.4285714285714301E-3"/>
  </r>
  <r>
    <n v="3514"/>
    <x v="1741"/>
    <x v="3"/>
    <x v="507"/>
    <d v="2014-09-07T00:00:00"/>
    <s v="First Class"/>
    <s v="HW-14935"/>
    <s v="Helen Wasserman"/>
    <x v="1"/>
    <s v="United States"/>
    <s v="Chicago"/>
    <x v="10"/>
    <n v="60653"/>
    <x v="2"/>
    <s v="OFF-PA-10004041"/>
    <x v="1"/>
    <x v="10"/>
    <s v="It's Hot Message Books with Stickers, 2 3/4&quot; x 5&quot;"/>
    <n v="17.760000000000002"/>
    <n v="3"/>
    <n v="0.2"/>
    <n v="5.55"/>
    <n v="3.1250000000000002E-3"/>
  </r>
  <r>
    <n v="3515"/>
    <x v="1741"/>
    <x v="3"/>
    <x v="507"/>
    <d v="2014-09-07T00:00:00"/>
    <s v="First Class"/>
    <s v="HW-14935"/>
    <s v="Helen Wasserman"/>
    <x v="1"/>
    <s v="United States"/>
    <s v="Chicago"/>
    <x v="10"/>
    <n v="60653"/>
    <x v="2"/>
    <s v="OFF-AR-10001149"/>
    <x v="1"/>
    <x v="6"/>
    <s v="Sanford Colorific Colored Pencils, 12/Box"/>
    <n v="6.911999999999999"/>
    <n v="3"/>
    <n v="0.2"/>
    <n v="0.86399999999999988"/>
    <n v="1.25E-3"/>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n v="1.2999999999999999E-3"/>
  </r>
  <r>
    <n v="3517"/>
    <x v="1743"/>
    <x v="0"/>
    <x v="888"/>
    <d v="2013-08-13T00:00:00"/>
    <s v="First Class"/>
    <s v="HA-14920"/>
    <s v="Helen Andreada"/>
    <x v="0"/>
    <s v="United States"/>
    <s v="Fayetteville"/>
    <x v="3"/>
    <n v="28314"/>
    <x v="0"/>
    <s v="OFF-PA-10000130"/>
    <x v="1"/>
    <x v="10"/>
    <s v="Xerox 199"/>
    <n v="30.816000000000003"/>
    <n v="9"/>
    <n v="0.2"/>
    <n v="9.6299999999999955"/>
    <n v="3.1250000000000002E-3"/>
  </r>
  <r>
    <n v="3518"/>
    <x v="1743"/>
    <x v="0"/>
    <x v="888"/>
    <d v="2013-08-13T00:00:00"/>
    <s v="First Class"/>
    <s v="HA-14920"/>
    <s v="Helen Andreada"/>
    <x v="0"/>
    <s v="United States"/>
    <s v="Fayetteville"/>
    <x v="3"/>
    <n v="28314"/>
    <x v="0"/>
    <s v="TEC-PH-10002350"/>
    <x v="2"/>
    <x v="7"/>
    <s v="Apple EarPods with Remote and Mic"/>
    <n v="44.783999999999999"/>
    <n v="2"/>
    <n v="0.2"/>
    <n v="4.4783999999999988"/>
    <n v="1E-3"/>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n v="1.1249999999999999E-3"/>
  </r>
  <r>
    <n v="3520"/>
    <x v="1744"/>
    <x v="1"/>
    <x v="137"/>
    <d v="2012-06-25T00:00:00"/>
    <s v="First Class"/>
    <s v="MG-17875"/>
    <s v="Michael Grace"/>
    <x v="2"/>
    <s v="United States"/>
    <s v="Aurora"/>
    <x v="10"/>
    <n v="60505"/>
    <x v="2"/>
    <s v="FUR-TA-10002645"/>
    <x v="0"/>
    <x v="3"/>
    <s v="Hon Rectangular Conference Tables"/>
    <n v="796.42500000000007"/>
    <n v="7"/>
    <n v="0.5"/>
    <n v="-525.6405000000002"/>
    <n v="-6.6E-3"/>
  </r>
  <r>
    <n v="3521"/>
    <x v="1745"/>
    <x v="1"/>
    <x v="889"/>
    <d v="2012-04-15T00:00:00"/>
    <s v="Standard Class"/>
    <s v="DM-12955"/>
    <s v="Dario Medina"/>
    <x v="1"/>
    <s v="United States"/>
    <s v="Sacramento"/>
    <x v="1"/>
    <n v="95823"/>
    <x v="1"/>
    <s v="OFF-BI-10000773"/>
    <x v="1"/>
    <x v="8"/>
    <s v="Insertable Tab Post Binder Dividers"/>
    <n v="12.832000000000001"/>
    <n v="2"/>
    <n v="0.2"/>
    <n v="4.3307999999999982"/>
    <n v="3.375E-3"/>
  </r>
  <r>
    <n v="3522"/>
    <x v="1746"/>
    <x v="0"/>
    <x v="831"/>
    <d v="2013-11-26T00:00:00"/>
    <s v="Second Class"/>
    <s v="DM-13345"/>
    <s v="Denise Monton"/>
    <x v="1"/>
    <s v="United States"/>
    <s v="Des Moines"/>
    <x v="23"/>
    <n v="50315"/>
    <x v="2"/>
    <s v="OFF-PA-10003845"/>
    <x v="1"/>
    <x v="10"/>
    <s v="Xerox 1987"/>
    <n v="40.46"/>
    <n v="7"/>
    <n v="0"/>
    <n v="19.825400000000002"/>
    <n v="4.8999999999999998E-3"/>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n v="2.7000000000000001E-3"/>
  </r>
  <r>
    <n v="3524"/>
    <x v="1747"/>
    <x v="0"/>
    <x v="64"/>
    <d v="2013-09-11T00:00:00"/>
    <s v="Standard Class"/>
    <s v="ML-17395"/>
    <s v="Marina Lichtenstein"/>
    <x v="1"/>
    <s v="United States"/>
    <s v="San Diego"/>
    <x v="1"/>
    <n v="92105"/>
    <x v="1"/>
    <s v="TEC-AC-10002345"/>
    <x v="2"/>
    <x v="11"/>
    <s v="HP Standard 104 key PS/2 Keyboard"/>
    <n v="116"/>
    <n v="8"/>
    <n v="0"/>
    <n v="29"/>
    <n v="2.5000000000000001E-3"/>
  </r>
  <r>
    <n v="3525"/>
    <x v="1748"/>
    <x v="0"/>
    <x v="390"/>
    <d v="2013-11-29T00:00:00"/>
    <s v="Standard Class"/>
    <s v="GA-14515"/>
    <s v="George Ashbrook"/>
    <x v="0"/>
    <s v="United States"/>
    <s v="Dallas"/>
    <x v="5"/>
    <n v="75081"/>
    <x v="2"/>
    <s v="TEC-PH-10004120"/>
    <x v="2"/>
    <x v="7"/>
    <s v="AT&amp;T 1080 Phone"/>
    <n v="657.55200000000013"/>
    <n v="6"/>
    <n v="0.2"/>
    <n v="49.316399999999987"/>
    <n v="7.5000000000000002E-4"/>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n v="4.3E-3"/>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n v="2.0000000000000001E-4"/>
  </r>
  <r>
    <n v="3528"/>
    <x v="1749"/>
    <x v="3"/>
    <x v="389"/>
    <d v="2014-12-16T00:00:00"/>
    <s v="Second Class"/>
    <s v="SU-20665"/>
    <s v="Stephanie Ulpright"/>
    <x v="2"/>
    <s v="United States"/>
    <s v="Jackson"/>
    <x v="35"/>
    <n v="39212"/>
    <x v="0"/>
    <s v="OFF-BI-10003476"/>
    <x v="1"/>
    <x v="8"/>
    <s v="Avery Metallic Poly Binders"/>
    <n v="45.84"/>
    <n v="8"/>
    <n v="0"/>
    <n v="22.0032"/>
    <n v="4.7999999999999996E-3"/>
  </r>
  <r>
    <n v="3529"/>
    <x v="1750"/>
    <x v="0"/>
    <x v="890"/>
    <d v="2013-06-30T00:00:00"/>
    <s v="Standard Class"/>
    <s v="BD-11320"/>
    <s v="Bill Donatelli"/>
    <x v="0"/>
    <s v="United States"/>
    <s v="San Diego"/>
    <x v="1"/>
    <n v="92024"/>
    <x v="1"/>
    <s v="TEC-PH-10004833"/>
    <x v="2"/>
    <x v="7"/>
    <s v="Macally Suction Cup Mount"/>
    <n v="38.24"/>
    <n v="4"/>
    <n v="0.2"/>
    <n v="-9.56"/>
    <n v="-2.5000000000000001E-3"/>
  </r>
  <r>
    <n v="3530"/>
    <x v="1751"/>
    <x v="1"/>
    <x v="14"/>
    <d v="2012-09-23T00:00:00"/>
    <s v="Standard Class"/>
    <s v="DB-13405"/>
    <s v="Denny Blanton"/>
    <x v="0"/>
    <s v="United States"/>
    <s v="Orlando"/>
    <x v="2"/>
    <n v="32839"/>
    <x v="0"/>
    <s v="TEC-AC-10001465"/>
    <x v="2"/>
    <x v="11"/>
    <s v="SanDisk Cruzer 64 GB USB Flash Drive"/>
    <n v="87.168000000000006"/>
    <n v="3"/>
    <n v="0.2"/>
    <n v="10.895999999999987"/>
    <n v="1.25E-3"/>
  </r>
  <r>
    <n v="3531"/>
    <x v="1752"/>
    <x v="0"/>
    <x v="288"/>
    <d v="2013-05-24T00:00:00"/>
    <s v="Standard Class"/>
    <s v="RP-19855"/>
    <s v="Roy Phan"/>
    <x v="1"/>
    <s v="United States"/>
    <s v="Lafayette"/>
    <x v="14"/>
    <n v="47905"/>
    <x v="2"/>
    <s v="OFF-AR-10003056"/>
    <x v="1"/>
    <x v="6"/>
    <s v="Newell 341"/>
    <n v="21.400000000000002"/>
    <n v="5"/>
    <n v="0"/>
    <n v="6.2059999999999977"/>
    <n v="2.8999999999999998E-3"/>
  </r>
  <r>
    <n v="3532"/>
    <x v="1753"/>
    <x v="0"/>
    <x v="316"/>
    <d v="2013-05-29T00:00:00"/>
    <s v="Same Day"/>
    <s v="EH-13765"/>
    <s v="Edward Hooks"/>
    <x v="1"/>
    <s v="United States"/>
    <s v="New York City"/>
    <x v="15"/>
    <n v="10035"/>
    <x v="3"/>
    <s v="OFF-SU-10001218"/>
    <x v="1"/>
    <x v="14"/>
    <s v="Fiskars Softgrip Scissors"/>
    <n v="54.900000000000006"/>
    <n v="5"/>
    <n v="0"/>
    <n v="15.372000000000003"/>
    <n v="2.8E-3"/>
  </r>
  <r>
    <n v="3533"/>
    <x v="1754"/>
    <x v="2"/>
    <x v="891"/>
    <d v="2011-04-23T00:00:00"/>
    <s v="Standard Class"/>
    <s v="JL-15835"/>
    <s v="John Lee"/>
    <x v="0"/>
    <s v="United States"/>
    <s v="Los Angeles"/>
    <x v="1"/>
    <n v="90049"/>
    <x v="1"/>
    <s v="TEC-MA-10002859"/>
    <x v="2"/>
    <x v="15"/>
    <s v="Ativa MDM8000 8-Sheet Micro-Cut Shredder"/>
    <n v="287.96800000000002"/>
    <n v="4"/>
    <n v="0.2"/>
    <n v="97.189199999999985"/>
    <n v="3.375E-3"/>
  </r>
  <r>
    <n v="3534"/>
    <x v="1754"/>
    <x v="2"/>
    <x v="891"/>
    <d v="2011-04-23T00:00:00"/>
    <s v="Standard Class"/>
    <s v="JL-15835"/>
    <s v="John Lee"/>
    <x v="0"/>
    <s v="United States"/>
    <s v="Los Angeles"/>
    <x v="1"/>
    <n v="90049"/>
    <x v="1"/>
    <s v="OFF-AR-10002375"/>
    <x v="1"/>
    <x v="6"/>
    <s v="Newell 351"/>
    <n v="13.12"/>
    <n v="4"/>
    <n v="0"/>
    <n v="3.8047999999999984"/>
    <n v="2.8999999999999998E-3"/>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n v="3.3E-3"/>
  </r>
  <r>
    <n v="3536"/>
    <x v="1754"/>
    <x v="2"/>
    <x v="891"/>
    <d v="2011-04-23T00:00:00"/>
    <s v="Standard Class"/>
    <s v="JL-15835"/>
    <s v="John Lee"/>
    <x v="0"/>
    <s v="United States"/>
    <s v="Los Angeles"/>
    <x v="1"/>
    <n v="90049"/>
    <x v="1"/>
    <s v="OFF-FA-10000134"/>
    <x v="1"/>
    <x v="13"/>
    <s v="Advantus Push Pins, Aluminum Head"/>
    <n v="11.62"/>
    <n v="2"/>
    <n v="0"/>
    <n v="3.6021999999999998"/>
    <n v="3.0999999999999999E-3"/>
  </r>
  <r>
    <n v="3537"/>
    <x v="1755"/>
    <x v="0"/>
    <x v="26"/>
    <d v="2013-06-21T00:00:00"/>
    <s v="Second Class"/>
    <s v="FM-14380"/>
    <s v="Fred McMath"/>
    <x v="0"/>
    <s v="United States"/>
    <s v="New York City"/>
    <x v="15"/>
    <n v="10024"/>
    <x v="3"/>
    <s v="OFF-ST-10000419"/>
    <x v="1"/>
    <x v="4"/>
    <s v="Rogers Jumbo File, Granite"/>
    <n v="40.74"/>
    <n v="3"/>
    <n v="0"/>
    <n v="0.4073999999999991"/>
    <n v="9.9999999999999802E-5"/>
  </r>
  <r>
    <n v="3538"/>
    <x v="1756"/>
    <x v="2"/>
    <x v="309"/>
    <d v="2011-05-09T00:00:00"/>
    <s v="Same Day"/>
    <s v="SB-20290"/>
    <s v="Sean Braxton"/>
    <x v="1"/>
    <s v="United States"/>
    <s v="Henderson"/>
    <x v="0"/>
    <n v="42420"/>
    <x v="0"/>
    <s v="OFF-ST-10000107"/>
    <x v="1"/>
    <x v="4"/>
    <s v="Fellowes Super Stor/Drawer"/>
    <n v="83.25"/>
    <n v="3"/>
    <n v="0"/>
    <n v="14.984999999999992"/>
    <n v="1.8E-3"/>
  </r>
  <r>
    <n v="3539"/>
    <x v="1756"/>
    <x v="2"/>
    <x v="309"/>
    <d v="2011-05-09T00:00:00"/>
    <s v="Same Day"/>
    <s v="SB-20290"/>
    <s v="Sean Braxton"/>
    <x v="1"/>
    <s v="United States"/>
    <s v="Henderson"/>
    <x v="0"/>
    <n v="42420"/>
    <x v="0"/>
    <s v="OFF-LA-10001641"/>
    <x v="1"/>
    <x v="2"/>
    <s v="Avery 518"/>
    <n v="9.4499999999999993"/>
    <n v="3"/>
    <n v="0"/>
    <n v="4.5359999999999996"/>
    <n v="4.7999999999999996E-3"/>
  </r>
  <r>
    <n v="3540"/>
    <x v="1756"/>
    <x v="2"/>
    <x v="309"/>
    <d v="2011-05-09T00:00:00"/>
    <s v="Same Day"/>
    <s v="SB-20290"/>
    <s v="Sean Braxton"/>
    <x v="1"/>
    <s v="United States"/>
    <s v="Henderson"/>
    <x v="0"/>
    <n v="42420"/>
    <x v="0"/>
    <s v="OFF-LA-10003121"/>
    <x v="1"/>
    <x v="2"/>
    <s v="Avery 506"/>
    <n v="20.65"/>
    <n v="5"/>
    <n v="0"/>
    <n v="9.4989999999999988"/>
    <n v="4.5999999999999999E-3"/>
  </r>
  <r>
    <n v="3541"/>
    <x v="1756"/>
    <x v="2"/>
    <x v="309"/>
    <d v="2011-05-09T00:00:00"/>
    <s v="Same Day"/>
    <s v="SB-20290"/>
    <s v="Sean Braxton"/>
    <x v="1"/>
    <s v="United States"/>
    <s v="Henderson"/>
    <x v="0"/>
    <n v="42420"/>
    <x v="0"/>
    <s v="OFF-PA-10002689"/>
    <x v="1"/>
    <x v="10"/>
    <s v="Weyerhaeuser First Choice Laser/Copy Paper (20Lb. and 88 Bright)"/>
    <n v="45.36"/>
    <n v="7"/>
    <n v="0"/>
    <n v="21.772800000000004"/>
    <n v="4.7999999999999996E-3"/>
  </r>
  <r>
    <n v="3542"/>
    <x v="1757"/>
    <x v="0"/>
    <x v="31"/>
    <d v="2013-09-21T00:00:00"/>
    <s v="First Class"/>
    <s v="SV-20365"/>
    <s v="Seth Vernon"/>
    <x v="0"/>
    <s v="United States"/>
    <s v="Columbus"/>
    <x v="24"/>
    <n v="43229"/>
    <x v="3"/>
    <s v="FUR-FU-10002107"/>
    <x v="0"/>
    <x v="5"/>
    <s v="Eldon Pizzaz Desk Accessories"/>
    <n v="5.3520000000000003"/>
    <n v="3"/>
    <n v="0.2"/>
    <n v="1.6055999999999999"/>
    <n v="3.0000000000000001E-3"/>
  </r>
  <r>
    <n v="3543"/>
    <x v="1757"/>
    <x v="0"/>
    <x v="31"/>
    <d v="2013-09-21T00:00:00"/>
    <s v="First Class"/>
    <s v="SV-20365"/>
    <s v="Seth Vernon"/>
    <x v="0"/>
    <s v="United States"/>
    <s v="Columbus"/>
    <x v="24"/>
    <n v="43229"/>
    <x v="3"/>
    <s v="FUR-CH-10002647"/>
    <x v="0"/>
    <x v="1"/>
    <s v="Situations Contoured Folding Chairs, 4/Set"/>
    <n v="99.372"/>
    <n v="2"/>
    <n v="0.3"/>
    <n v="-7.0979999999999919"/>
    <n v="-7.1428571428571396E-4"/>
  </r>
  <r>
    <n v="3544"/>
    <x v="1757"/>
    <x v="0"/>
    <x v="31"/>
    <d v="2013-09-21T00:00:00"/>
    <s v="First Class"/>
    <s v="SV-20365"/>
    <s v="Seth Vernon"/>
    <x v="0"/>
    <s v="United States"/>
    <s v="Columbus"/>
    <x v="24"/>
    <n v="43229"/>
    <x v="3"/>
    <s v="OFF-AR-10002257"/>
    <x v="1"/>
    <x v="6"/>
    <s v="Eldon Spacemaker Box, Quick-Snap Lid, Clear"/>
    <n v="2.6720000000000002"/>
    <n v="1"/>
    <n v="0.2"/>
    <n v="0.36739999999999962"/>
    <n v="1.3749999999999999E-3"/>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n v="3.6250000000000002E-3"/>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n v="-2.5499999999999998E-2"/>
  </r>
  <r>
    <n v="3547"/>
    <x v="1759"/>
    <x v="3"/>
    <x v="505"/>
    <d v="2014-11-02T00:00:00"/>
    <s v="First Class"/>
    <s v="RD-19810"/>
    <s v="Ross DeVincentis"/>
    <x v="2"/>
    <s v="United States"/>
    <s v="Richmond"/>
    <x v="0"/>
    <n v="40475"/>
    <x v="0"/>
    <s v="OFF-ST-10004963"/>
    <x v="1"/>
    <x v="4"/>
    <s v="Eldon Gobal File Keepers"/>
    <n v="105.98"/>
    <n v="7"/>
    <n v="0"/>
    <n v="4.2391999999999932"/>
    <n v="3.9999999999999899E-4"/>
  </r>
  <r>
    <n v="3548"/>
    <x v="1759"/>
    <x v="3"/>
    <x v="505"/>
    <d v="2014-11-02T00:00:00"/>
    <s v="First Class"/>
    <s v="RD-19810"/>
    <s v="Ross DeVincentis"/>
    <x v="2"/>
    <s v="United States"/>
    <s v="Richmond"/>
    <x v="0"/>
    <n v="40475"/>
    <x v="0"/>
    <s v="OFF-SU-10002573"/>
    <x v="1"/>
    <x v="14"/>
    <s v="Acme 10&quot; Easy Grip Assistive Scissors"/>
    <n v="35.06"/>
    <n v="2"/>
    <n v="0"/>
    <n v="10.517999999999997"/>
    <n v="3.0000000000000001E-3"/>
  </r>
  <r>
    <n v="3549"/>
    <x v="1759"/>
    <x v="3"/>
    <x v="505"/>
    <d v="2014-11-02T00:00:00"/>
    <s v="First Class"/>
    <s v="RD-19810"/>
    <s v="Ross DeVincentis"/>
    <x v="2"/>
    <s v="United States"/>
    <s v="Richmond"/>
    <x v="0"/>
    <n v="40475"/>
    <x v="0"/>
    <s v="FUR-CH-10000553"/>
    <x v="0"/>
    <x v="1"/>
    <s v="Metal Folding Chairs, Beige, 4/Carton"/>
    <n v="33.94"/>
    <n v="1"/>
    <n v="0"/>
    <n v="9.1637999999999984"/>
    <n v="2.7000000000000001E-3"/>
  </r>
  <r>
    <n v="3550"/>
    <x v="1759"/>
    <x v="3"/>
    <x v="505"/>
    <d v="2014-11-02T00:00:00"/>
    <s v="First Class"/>
    <s v="RD-19810"/>
    <s v="Ross DeVincentis"/>
    <x v="2"/>
    <s v="United States"/>
    <s v="Richmond"/>
    <x v="0"/>
    <n v="40475"/>
    <x v="0"/>
    <s v="OFF-LA-10001982"/>
    <x v="1"/>
    <x v="2"/>
    <s v="Smead Alpha-Z Color-Coded Name Labels First Letter Starter Set"/>
    <n v="30"/>
    <n v="8"/>
    <n v="0"/>
    <n v="14.399999999999999"/>
    <n v="4.7999999999999996E-3"/>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n v="3.5000000000000001E-3"/>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n v="-4.2857142857142898E-4"/>
  </r>
  <r>
    <n v="3553"/>
    <x v="1760"/>
    <x v="0"/>
    <x v="892"/>
    <d v="2013-04-03T00:00:00"/>
    <s v="Second Class"/>
    <s v="ME-17320"/>
    <s v="Maria Etezadi"/>
    <x v="2"/>
    <s v="United States"/>
    <s v="Chicago"/>
    <x v="10"/>
    <n v="60653"/>
    <x v="2"/>
    <s v="TEC-PH-10001254"/>
    <x v="2"/>
    <x v="7"/>
    <s v="Jabra BIZ 2300 Duo QD Duo Corded Headset"/>
    <n v="812.73599999999999"/>
    <n v="8"/>
    <n v="0.2"/>
    <n v="60.955199999999962"/>
    <n v="7.5000000000000002E-4"/>
  </r>
  <r>
    <n v="3554"/>
    <x v="1761"/>
    <x v="3"/>
    <x v="51"/>
    <d v="2014-11-27T00:00:00"/>
    <s v="Second Class"/>
    <s v="FH-14275"/>
    <s v="Frank Hawley"/>
    <x v="1"/>
    <s v="United States"/>
    <s v="Philadelphia"/>
    <x v="9"/>
    <n v="19120"/>
    <x v="3"/>
    <s v="OFF-BI-10001658"/>
    <x v="1"/>
    <x v="8"/>
    <s v="GBC Standard Therm-A-Bind Covers"/>
    <n v="7.4760000000000018"/>
    <n v="1"/>
    <n v="0.7"/>
    <n v="-5.9807999999999986"/>
    <n v="-8.0000000000000002E-3"/>
  </r>
  <r>
    <n v="3555"/>
    <x v="1762"/>
    <x v="2"/>
    <x v="893"/>
    <d v="2011-03-26T00:00:00"/>
    <s v="Second Class"/>
    <s v="PO-18865"/>
    <s v="Patrick O'Donnell"/>
    <x v="0"/>
    <s v="United States"/>
    <s v="Los Angeles"/>
    <x v="1"/>
    <n v="90036"/>
    <x v="1"/>
    <s v="OFF-ST-10000585"/>
    <x v="1"/>
    <x v="4"/>
    <s v="Economy Rollaway Files"/>
    <n v="330.4"/>
    <n v="2"/>
    <n v="0"/>
    <n v="85.903999999999996"/>
    <n v="2.5999999999999999E-3"/>
  </r>
  <r>
    <n v="3556"/>
    <x v="1762"/>
    <x v="2"/>
    <x v="893"/>
    <d v="2011-03-26T00:00:00"/>
    <s v="Second Class"/>
    <s v="PO-18865"/>
    <s v="Patrick O'Donnell"/>
    <x v="0"/>
    <s v="United States"/>
    <s v="Los Angeles"/>
    <x v="1"/>
    <n v="90036"/>
    <x v="1"/>
    <s v="TEC-PH-10003484"/>
    <x v="2"/>
    <x v="7"/>
    <s v="Ooma Telo VoIP Home Phone System"/>
    <n v="604.75199999999995"/>
    <n v="6"/>
    <n v="0.2"/>
    <n v="37.797000000000025"/>
    <n v="6.2500000000000001E-4"/>
  </r>
  <r>
    <n v="3557"/>
    <x v="1763"/>
    <x v="3"/>
    <x v="96"/>
    <d v="2014-12-06T00:00:00"/>
    <s v="Standard Class"/>
    <s v="CC-12550"/>
    <s v="Clay Cheatham"/>
    <x v="0"/>
    <s v="United States"/>
    <s v="Los Angeles"/>
    <x v="1"/>
    <n v="90008"/>
    <x v="1"/>
    <s v="OFF-PA-10004735"/>
    <x v="1"/>
    <x v="10"/>
    <s v="Xerox 1905"/>
    <n v="45.36"/>
    <n v="7"/>
    <n v="0"/>
    <n v="21.772800000000004"/>
    <n v="4.7999999999999996E-3"/>
  </r>
  <r>
    <n v="3558"/>
    <x v="1763"/>
    <x v="3"/>
    <x v="96"/>
    <d v="2014-12-06T00:00:00"/>
    <s v="Standard Class"/>
    <s v="CC-12550"/>
    <s v="Clay Cheatham"/>
    <x v="0"/>
    <s v="United States"/>
    <s v="Los Angeles"/>
    <x v="1"/>
    <n v="90008"/>
    <x v="1"/>
    <s v="OFF-BI-10003429"/>
    <x v="1"/>
    <x v="8"/>
    <s v="Cardinal HOLDit! Binder Insert Strips,Extra Strips"/>
    <n v="10.128"/>
    <n v="2"/>
    <n v="0.2"/>
    <n v="3.6714000000000002"/>
    <n v="3.6250000000000002E-3"/>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n v="3.5000000000000001E-3"/>
  </r>
  <r>
    <n v="3560"/>
    <x v="1764"/>
    <x v="3"/>
    <x v="659"/>
    <d v="2014-11-13T00:00:00"/>
    <s v="Standard Class"/>
    <s v="TS-21505"/>
    <s v="Tony Sayre"/>
    <x v="0"/>
    <s v="United States"/>
    <s v="San Francisco"/>
    <x v="1"/>
    <n v="94122"/>
    <x v="1"/>
    <s v="TEC-AC-10004975"/>
    <x v="2"/>
    <x v="11"/>
    <s v="Plantronics Audio 995 Wireless Stereo Headset"/>
    <n v="439.8"/>
    <n v="4"/>
    <n v="0"/>
    <n v="145.13400000000001"/>
    <n v="3.3E-3"/>
  </r>
  <r>
    <n v="3561"/>
    <x v="1765"/>
    <x v="3"/>
    <x v="507"/>
    <d v="2014-09-10T00:00:00"/>
    <s v="Second Class"/>
    <s v="MD-17350"/>
    <s v="Maribeth Dona"/>
    <x v="0"/>
    <s v="United States"/>
    <s v="Akron"/>
    <x v="24"/>
    <n v="44312"/>
    <x v="3"/>
    <s v="OFF-AR-10002335"/>
    <x v="1"/>
    <x v="6"/>
    <s v="DIXON Oriole Pencils"/>
    <n v="8.2560000000000002"/>
    <n v="4"/>
    <n v="0.2"/>
    <n v="0.61920000000000019"/>
    <n v="7.5000000000000002E-4"/>
  </r>
  <r>
    <n v="3562"/>
    <x v="1765"/>
    <x v="3"/>
    <x v="507"/>
    <d v="2014-09-10T00:00:00"/>
    <s v="Second Class"/>
    <s v="MD-17350"/>
    <s v="Maribeth Dona"/>
    <x v="0"/>
    <s v="United States"/>
    <s v="Akron"/>
    <x v="24"/>
    <n v="44312"/>
    <x v="3"/>
    <s v="OFF-BI-10004001"/>
    <x v="1"/>
    <x v="8"/>
    <s v="GBC Recycled VeloBinder Covers"/>
    <n v="25.560000000000002"/>
    <n v="5"/>
    <n v="0.7"/>
    <n v="-20.448"/>
    <n v="-8.0000000000000002E-3"/>
  </r>
  <r>
    <n v="3563"/>
    <x v="1765"/>
    <x v="3"/>
    <x v="507"/>
    <d v="2014-09-10T00:00:00"/>
    <s v="Second Class"/>
    <s v="MD-17350"/>
    <s v="Maribeth Dona"/>
    <x v="0"/>
    <s v="United States"/>
    <s v="Akron"/>
    <x v="24"/>
    <n v="44312"/>
    <x v="3"/>
    <s v="OFF-BI-10001634"/>
    <x v="1"/>
    <x v="8"/>
    <s v="Wilson Jones Active Use Binders"/>
    <n v="4.3680000000000012"/>
    <n v="2"/>
    <n v="0.7"/>
    <n v="-3.0575999999999999"/>
    <n v="-7.0000000000000001E-3"/>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n v="3.2499999999999999E-3"/>
  </r>
  <r>
    <n v="3565"/>
    <x v="1766"/>
    <x v="0"/>
    <x v="894"/>
    <d v="2013-07-07T00:00:00"/>
    <s v="First Class"/>
    <s v="GT-14755"/>
    <s v="Guy Thornton"/>
    <x v="0"/>
    <s v="United States"/>
    <s v="Los Angeles"/>
    <x v="1"/>
    <n v="90049"/>
    <x v="1"/>
    <s v="OFF-PA-10000552"/>
    <x v="1"/>
    <x v="10"/>
    <s v="Xerox 200"/>
    <n v="12.96"/>
    <n v="2"/>
    <n v="0"/>
    <n v="6.2208000000000006"/>
    <n v="4.7999999999999996E-3"/>
  </r>
  <r>
    <n v="3566"/>
    <x v="1766"/>
    <x v="0"/>
    <x v="894"/>
    <d v="2013-07-07T00:00:00"/>
    <s v="First Class"/>
    <s v="GT-14755"/>
    <s v="Guy Thornton"/>
    <x v="0"/>
    <s v="United States"/>
    <s v="Los Angeles"/>
    <x v="1"/>
    <n v="90049"/>
    <x v="1"/>
    <s v="OFF-FA-10001135"/>
    <x v="1"/>
    <x v="13"/>
    <s v="Brites Rubber Bands, 1 1/2 oz. Box"/>
    <n v="3.96"/>
    <n v="2"/>
    <n v="0"/>
    <n v="7.9200000000000159E-2"/>
    <n v="2.0000000000000001E-4"/>
  </r>
  <r>
    <n v="3567"/>
    <x v="1767"/>
    <x v="3"/>
    <x v="210"/>
    <d v="2014-09-15T00:00:00"/>
    <s v="Standard Class"/>
    <s v="RD-19660"/>
    <s v="Robert Dilbeck"/>
    <x v="2"/>
    <s v="United States"/>
    <s v="Independence"/>
    <x v="25"/>
    <n v="64055"/>
    <x v="2"/>
    <s v="OFF-BI-10003650"/>
    <x v="1"/>
    <x v="8"/>
    <s v="GBC DocuBind 300 Electric Binding Machine"/>
    <n v="1577.94"/>
    <n v="3"/>
    <n v="0"/>
    <n v="757.41120000000001"/>
    <n v="4.7999999999999996E-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n v="-8.0000000000000002E-3"/>
  </r>
  <r>
    <n v="3569"/>
    <x v="1769"/>
    <x v="3"/>
    <x v="445"/>
    <d v="2014-07-04T00:00:00"/>
    <s v="Same Day"/>
    <s v="JK-15640"/>
    <s v="Jim Kriz"/>
    <x v="2"/>
    <s v="United States"/>
    <s v="Seattle"/>
    <x v="4"/>
    <n v="98105"/>
    <x v="1"/>
    <s v="TEC-AC-10003628"/>
    <x v="2"/>
    <x v="11"/>
    <s v="Logitech 910-002974 M325 Wireless Mouse for Web Scrolling"/>
    <n v="59.98"/>
    <n v="2"/>
    <n v="0"/>
    <n v="26.391200000000005"/>
    <n v="4.4000000000000003E-3"/>
  </r>
  <r>
    <n v="3570"/>
    <x v="1769"/>
    <x v="3"/>
    <x v="445"/>
    <d v="2014-07-04T00:00:00"/>
    <s v="Same Day"/>
    <s v="JK-15640"/>
    <s v="Jim Kriz"/>
    <x v="2"/>
    <s v="United States"/>
    <s v="Seattle"/>
    <x v="4"/>
    <n v="98105"/>
    <x v="1"/>
    <s v="TEC-MA-10001148"/>
    <x v="2"/>
    <x v="15"/>
    <s v="Okidata MB491 Multifunction Printer"/>
    <n v="2395.2000000000003"/>
    <n v="6"/>
    <n v="0.2"/>
    <n v="209.58000000000004"/>
    <n v="8.7500000000000002E-4"/>
  </r>
  <r>
    <n v="3571"/>
    <x v="1769"/>
    <x v="3"/>
    <x v="445"/>
    <d v="2014-07-04T00:00:00"/>
    <s v="Same Day"/>
    <s v="JK-15640"/>
    <s v="Jim Kriz"/>
    <x v="2"/>
    <s v="United States"/>
    <s v="Seattle"/>
    <x v="4"/>
    <n v="98105"/>
    <x v="1"/>
    <s v="TEC-AC-10002049"/>
    <x v="2"/>
    <x v="11"/>
    <s v="Plantronics Savi W720 Multi-Device Wireless Headset System"/>
    <n v="1687.8"/>
    <n v="4"/>
    <n v="0"/>
    <n v="742.63200000000006"/>
    <n v="4.4000000000000003E-3"/>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n v="3.375E-3"/>
  </r>
  <r>
    <n v="3573"/>
    <x v="1770"/>
    <x v="3"/>
    <x v="222"/>
    <d v="2014-07-05T00:00:00"/>
    <s v="Standard Class"/>
    <s v="FC-14335"/>
    <s v="Fred Chung"/>
    <x v="1"/>
    <s v="United States"/>
    <s v="Mesquite"/>
    <x v="5"/>
    <n v="75150"/>
    <x v="2"/>
    <s v="OFF-PA-10003953"/>
    <x v="1"/>
    <x v="10"/>
    <s v="Xerox 218"/>
    <n v="5.1840000000000011"/>
    <n v="1"/>
    <n v="0.2"/>
    <n v="1.8144"/>
    <n v="3.5000000000000001E-3"/>
  </r>
  <r>
    <n v="3574"/>
    <x v="1771"/>
    <x v="3"/>
    <x v="783"/>
    <d v="2014-08-13T00:00:00"/>
    <s v="Standard Class"/>
    <s v="JW-15955"/>
    <s v="Joni Wasserman"/>
    <x v="0"/>
    <s v="United States"/>
    <s v="Long Beach"/>
    <x v="15"/>
    <n v="11561"/>
    <x v="3"/>
    <s v="OFF-AR-10003602"/>
    <x v="1"/>
    <x v="6"/>
    <s v="Quartet Omega Colored Chalk, 12/Pack"/>
    <n v="11.68"/>
    <n v="2"/>
    <n v="0"/>
    <n v="5.4895999999999994"/>
    <n v="4.7000000000000002E-3"/>
  </r>
  <r>
    <n v="3575"/>
    <x v="1771"/>
    <x v="3"/>
    <x v="783"/>
    <d v="2014-08-13T00:00:00"/>
    <s v="Standard Class"/>
    <s v="JW-15955"/>
    <s v="Joni Wasserman"/>
    <x v="0"/>
    <s v="United States"/>
    <s v="Long Beach"/>
    <x v="15"/>
    <n v="11561"/>
    <x v="3"/>
    <s v="OFF-AR-10004062"/>
    <x v="1"/>
    <x v="6"/>
    <s v="Staples"/>
    <n v="104.80000000000001"/>
    <n v="10"/>
    <n v="0"/>
    <n v="26.200000000000003"/>
    <n v="2.5000000000000001E-3"/>
  </r>
  <r>
    <n v="3576"/>
    <x v="1772"/>
    <x v="1"/>
    <x v="531"/>
    <d v="2012-03-24T00:00:00"/>
    <s v="Standard Class"/>
    <s v="DC-12850"/>
    <s v="Dan Campbell"/>
    <x v="0"/>
    <s v="United States"/>
    <s v="North Miami"/>
    <x v="2"/>
    <n v="33161"/>
    <x v="0"/>
    <s v="OFF-PA-10001560"/>
    <x v="1"/>
    <x v="10"/>
    <s v="Adams Telephone Message Books, 5 1/4” x 11”"/>
    <n v="14.496000000000002"/>
    <n v="3"/>
    <n v="0.2"/>
    <n v="4.8924000000000003"/>
    <n v="3.375E-3"/>
  </r>
  <r>
    <n v="3577"/>
    <x v="1773"/>
    <x v="0"/>
    <x v="843"/>
    <d v="2013-06-12T00:00:00"/>
    <s v="Standard Class"/>
    <s v="FM-14290"/>
    <s v="Frank Merwin"/>
    <x v="2"/>
    <s v="United States"/>
    <s v="Bakersfield"/>
    <x v="1"/>
    <n v="93309"/>
    <x v="1"/>
    <s v="OFF-BI-10003305"/>
    <x v="1"/>
    <x v="8"/>
    <s v="Avery Hanging File Binders"/>
    <n v="4.7840000000000007"/>
    <n v="1"/>
    <n v="0.2"/>
    <n v="1.5547999999999997"/>
    <n v="3.2499999999999999E-3"/>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n v="4.8999999999999998E-3"/>
  </r>
  <r>
    <n v="3579"/>
    <x v="1774"/>
    <x v="0"/>
    <x v="197"/>
    <d v="2013-07-30T00:00:00"/>
    <s v="Standard Class"/>
    <s v="MT-17815"/>
    <s v="Meg Tillman"/>
    <x v="0"/>
    <s v="United States"/>
    <s v="Jackson"/>
    <x v="35"/>
    <n v="39212"/>
    <x v="0"/>
    <s v="OFF-ST-10000321"/>
    <x v="1"/>
    <x v="4"/>
    <s v="Akro Stacking Bins"/>
    <n v="7.89"/>
    <n v="1"/>
    <n v="0"/>
    <n v="0.31559999999999899"/>
    <n v="3.9999999999999899E-4"/>
  </r>
  <r>
    <n v="3580"/>
    <x v="1774"/>
    <x v="0"/>
    <x v="197"/>
    <d v="2013-07-30T00:00:00"/>
    <s v="Standard Class"/>
    <s v="MT-17815"/>
    <s v="Meg Tillman"/>
    <x v="0"/>
    <s v="United States"/>
    <s v="Jackson"/>
    <x v="35"/>
    <n v="39212"/>
    <x v="0"/>
    <s v="OFF-PA-10004665"/>
    <x v="1"/>
    <x v="10"/>
    <s v="Advantus Motivational Note Cards"/>
    <n v="65.5"/>
    <n v="5"/>
    <n v="0"/>
    <n v="32.094999999999999"/>
    <n v="4.8999999999999998E-3"/>
  </r>
  <r>
    <n v="3581"/>
    <x v="1774"/>
    <x v="0"/>
    <x v="197"/>
    <d v="2013-07-30T00:00:00"/>
    <s v="Standard Class"/>
    <s v="MT-17815"/>
    <s v="Meg Tillman"/>
    <x v="0"/>
    <s v="United States"/>
    <s v="Jackson"/>
    <x v="35"/>
    <n v="39212"/>
    <x v="0"/>
    <s v="FUR-TA-10004915"/>
    <x v="0"/>
    <x v="3"/>
    <s v="Office Impressions End Table, 20-1/2&quot;H x 24&quot;W x 20&quot;D"/>
    <n v="2430.08"/>
    <n v="8"/>
    <n v="0"/>
    <n v="388.81280000000015"/>
    <n v="1.6000000000000001E-3"/>
  </r>
  <r>
    <n v="3582"/>
    <x v="1775"/>
    <x v="3"/>
    <x v="172"/>
    <d v="2014-10-08T00:00:00"/>
    <s v="Standard Class"/>
    <s v="DK-13090"/>
    <s v="Dave Kipp"/>
    <x v="0"/>
    <s v="United States"/>
    <s v="Fremont"/>
    <x v="8"/>
    <n v="68025"/>
    <x v="2"/>
    <s v="OFF-PA-10000994"/>
    <x v="1"/>
    <x v="10"/>
    <s v="Xerox 1915"/>
    <n v="104.85"/>
    <n v="1"/>
    <n v="0"/>
    <n v="50.327999999999996"/>
    <n v="4.7999999999999996E-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n v="3.8999999999999998E-3"/>
  </r>
  <r>
    <n v="3584"/>
    <x v="1776"/>
    <x v="1"/>
    <x v="895"/>
    <d v="2012-12-16T00:00:00"/>
    <s v="Standard Class"/>
    <s v="KD-16495"/>
    <s v="Keith Dawkins"/>
    <x v="1"/>
    <s v="United States"/>
    <s v="Jackson"/>
    <x v="12"/>
    <n v="49201"/>
    <x v="2"/>
    <s v="FUR-TA-10003569"/>
    <x v="0"/>
    <x v="3"/>
    <s v="Bretford CR8500 Series Meeting Room Furniture"/>
    <n v="801.96"/>
    <n v="2"/>
    <n v="0"/>
    <n v="200.49"/>
    <n v="2.5000000000000001E-3"/>
  </r>
  <r>
    <n v="3585"/>
    <x v="1776"/>
    <x v="1"/>
    <x v="895"/>
    <d v="2012-12-16T00:00:00"/>
    <s v="Standard Class"/>
    <s v="KD-16495"/>
    <s v="Keith Dawkins"/>
    <x v="1"/>
    <s v="United States"/>
    <s v="Jackson"/>
    <x v="12"/>
    <n v="49201"/>
    <x v="2"/>
    <s v="FUR-CH-10004289"/>
    <x v="0"/>
    <x v="1"/>
    <s v="Global Super Steno Chair"/>
    <n v="191.96"/>
    <n v="2"/>
    <n v="0"/>
    <n v="32.633199999999988"/>
    <n v="1.6999999999999999E-3"/>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n v="4.5999999999999999E-3"/>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n v="2.8E-3"/>
  </r>
  <r>
    <n v="3588"/>
    <x v="1778"/>
    <x v="3"/>
    <x v="241"/>
    <d v="2014-09-29T00:00:00"/>
    <s v="Standard Class"/>
    <s v="MH-18115"/>
    <s v="Mick Hernandez"/>
    <x v="2"/>
    <s v="United States"/>
    <s v="Lancaster"/>
    <x v="24"/>
    <n v="43130"/>
    <x v="3"/>
    <s v="TEC-PH-10002885"/>
    <x v="2"/>
    <x v="7"/>
    <s v="Apple iPhone 5"/>
    <n v="1169.694"/>
    <n v="3"/>
    <n v="0.4"/>
    <n v="-253.43369999999993"/>
    <n v="-2.16666666666667E-3"/>
  </r>
  <r>
    <n v="3589"/>
    <x v="1779"/>
    <x v="3"/>
    <x v="484"/>
    <d v="2014-12-22T00:00:00"/>
    <s v="First Class"/>
    <s v="AC-10450"/>
    <s v="Amy Cox"/>
    <x v="0"/>
    <s v="United States"/>
    <s v="Lafayette"/>
    <x v="28"/>
    <n v="70506"/>
    <x v="0"/>
    <s v="OFF-SU-10002881"/>
    <x v="1"/>
    <x v="14"/>
    <s v="Martin Yale Chadless Opener Electric Letter Opener"/>
    <n v="1665.62"/>
    <n v="2"/>
    <n v="0"/>
    <n v="33.312400000000025"/>
    <n v="2.0000000000000001E-4"/>
  </r>
  <r>
    <n v="3590"/>
    <x v="1780"/>
    <x v="3"/>
    <x v="221"/>
    <d v="2014-12-01T00:00:00"/>
    <s v="Standard Class"/>
    <s v="FM-14290"/>
    <s v="Frank Merwin"/>
    <x v="2"/>
    <s v="United States"/>
    <s v="Richmond"/>
    <x v="0"/>
    <n v="40475"/>
    <x v="0"/>
    <s v="OFF-BI-10000546"/>
    <x v="1"/>
    <x v="8"/>
    <s v="Avery Durable Binders"/>
    <n v="2.88"/>
    <n v="1"/>
    <n v="0"/>
    <n v="1.4112"/>
    <n v="4.8999999999999998E-3"/>
  </r>
  <r>
    <n v="3591"/>
    <x v="1780"/>
    <x v="3"/>
    <x v="221"/>
    <d v="2014-12-01T00:00:00"/>
    <s v="Standard Class"/>
    <s v="FM-14290"/>
    <s v="Frank Merwin"/>
    <x v="2"/>
    <s v="United States"/>
    <s v="Richmond"/>
    <x v="0"/>
    <n v="40475"/>
    <x v="0"/>
    <s v="OFF-ST-10001526"/>
    <x v="1"/>
    <x v="4"/>
    <s v="Iceberg Mobile Mega Data/Printer Cart "/>
    <n v="1443.96"/>
    <n v="12"/>
    <n v="0"/>
    <n v="375.42959999999994"/>
    <n v="2.5999999999999999E-3"/>
  </r>
  <r>
    <n v="3592"/>
    <x v="1781"/>
    <x v="2"/>
    <x v="736"/>
    <d v="2011-12-15T00:00:00"/>
    <s v="Second Class"/>
    <s v="RA-19285"/>
    <s v="Ralph Arnett"/>
    <x v="0"/>
    <s v="United States"/>
    <s v="Houston"/>
    <x v="5"/>
    <n v="77070"/>
    <x v="2"/>
    <s v="OFF-SU-10001574"/>
    <x v="1"/>
    <x v="14"/>
    <s v="Acme Value Line Scissors"/>
    <n v="2.92"/>
    <n v="1"/>
    <n v="0.2"/>
    <n v="0.36499999999999977"/>
    <n v="1.25E-3"/>
  </r>
  <r>
    <n v="3593"/>
    <x v="1782"/>
    <x v="0"/>
    <x v="5"/>
    <d v="2013-12-08T00:00:00"/>
    <s v="Second Class"/>
    <s v="JG-15160"/>
    <s v="James Galang"/>
    <x v="0"/>
    <s v="United States"/>
    <s v="New York City"/>
    <x v="15"/>
    <n v="10024"/>
    <x v="3"/>
    <s v="OFF-ST-10002615"/>
    <x v="1"/>
    <x v="4"/>
    <s v="Dual Level, Single-Width Filing Carts"/>
    <n v="465.18"/>
    <n v="3"/>
    <n v="0"/>
    <n v="120.94680000000001"/>
    <n v="2.5999999999999999E-3"/>
  </r>
  <r>
    <n v="3594"/>
    <x v="1783"/>
    <x v="0"/>
    <x v="108"/>
    <d v="2013-09-18T00:00:00"/>
    <s v="Standard Class"/>
    <s v="NZ-18565"/>
    <s v="Nick Zandusky"/>
    <x v="2"/>
    <s v="United States"/>
    <s v="Toledo"/>
    <x v="24"/>
    <n v="43615"/>
    <x v="3"/>
    <s v="OFF-BI-10001658"/>
    <x v="1"/>
    <x v="8"/>
    <s v="GBC Standard Therm-A-Bind Covers"/>
    <n v="22.428000000000004"/>
    <n v="3"/>
    <n v="0.7"/>
    <n v="-17.942399999999992"/>
    <n v="-8.0000000000000002E-3"/>
  </r>
  <r>
    <n v="3595"/>
    <x v="1783"/>
    <x v="0"/>
    <x v="108"/>
    <d v="2013-09-18T00:00:00"/>
    <s v="Standard Class"/>
    <s v="NZ-18565"/>
    <s v="Nick Zandusky"/>
    <x v="2"/>
    <s v="United States"/>
    <s v="Toledo"/>
    <x v="24"/>
    <n v="43615"/>
    <x v="3"/>
    <s v="OFF-ST-10002562"/>
    <x v="1"/>
    <x v="4"/>
    <s v="Staples"/>
    <n v="37.52000000000001"/>
    <n v="5"/>
    <n v="0.2"/>
    <n v="3.7519999999999989"/>
    <n v="1E-3"/>
  </r>
  <r>
    <n v="3596"/>
    <x v="1784"/>
    <x v="3"/>
    <x v="34"/>
    <d v="2014-12-16T00:00:00"/>
    <s v="Standard Class"/>
    <s v="KM-16225"/>
    <s v="Kalyca Meade"/>
    <x v="1"/>
    <s v="United States"/>
    <s v="Philadelphia"/>
    <x v="9"/>
    <n v="19143"/>
    <x v="3"/>
    <s v="OFF-AR-10004757"/>
    <x v="1"/>
    <x v="6"/>
    <s v="Crayola Colored Pencils"/>
    <n v="2.6240000000000001"/>
    <n v="1"/>
    <n v="0.2"/>
    <n v="0.42639999999999978"/>
    <n v="1.6249999999999999E-3"/>
  </r>
  <r>
    <n v="3597"/>
    <x v="1785"/>
    <x v="2"/>
    <x v="340"/>
    <d v="2011-09-14T00:00:00"/>
    <s v="Second Class"/>
    <s v="LC-17140"/>
    <s v="Logan Currie"/>
    <x v="0"/>
    <s v="United States"/>
    <s v="Philadelphia"/>
    <x v="9"/>
    <n v="19140"/>
    <x v="3"/>
    <s v="OFF-PA-10000788"/>
    <x v="1"/>
    <x v="10"/>
    <s v="Xerox 210"/>
    <n v="15.552000000000003"/>
    <n v="3"/>
    <n v="0.2"/>
    <n v="5.4432"/>
    <n v="3.5000000000000001E-3"/>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n v="-7.5000000000000002E-4"/>
  </r>
  <r>
    <n v="3599"/>
    <x v="1785"/>
    <x v="2"/>
    <x v="340"/>
    <d v="2011-09-14T00:00:00"/>
    <s v="Second Class"/>
    <s v="LC-17140"/>
    <s v="Logan Currie"/>
    <x v="0"/>
    <s v="United States"/>
    <s v="Philadelphia"/>
    <x v="9"/>
    <n v="19140"/>
    <x v="3"/>
    <s v="FUR-FU-10002456"/>
    <x v="0"/>
    <x v="5"/>
    <s v="Master Caster Door Stop, Large Neon Orange"/>
    <n v="17.472000000000001"/>
    <n v="3"/>
    <n v="0.2"/>
    <n v="5.023200000000001"/>
    <n v="2.875E-3"/>
  </r>
  <r>
    <n v="3600"/>
    <x v="1785"/>
    <x v="2"/>
    <x v="340"/>
    <d v="2011-09-14T00:00:00"/>
    <s v="Second Class"/>
    <s v="LC-17140"/>
    <s v="Logan Currie"/>
    <x v="0"/>
    <s v="United States"/>
    <s v="Philadelphia"/>
    <x v="9"/>
    <n v="19140"/>
    <x v="3"/>
    <s v="TEC-PH-10002549"/>
    <x v="2"/>
    <x v="7"/>
    <s v="Polycom SoundPoint IP 450 VoIP phone"/>
    <n v="135.51599999999999"/>
    <n v="1"/>
    <n v="0.4"/>
    <n v="-31.620400000000004"/>
    <n v="-2.3333333333333301E-3"/>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n v="1.5E-3"/>
  </r>
  <r>
    <n v="3602"/>
    <x v="1787"/>
    <x v="2"/>
    <x v="664"/>
    <d v="2011-11-24T00:00:00"/>
    <s v="Standard Class"/>
    <s v="RB-19330"/>
    <s v="Randy Bradley"/>
    <x v="0"/>
    <s v="United States"/>
    <s v="Philadelphia"/>
    <x v="9"/>
    <n v="19143"/>
    <x v="3"/>
    <s v="OFF-PA-10002137"/>
    <x v="1"/>
    <x v="10"/>
    <s v="Southworth 100% Résumé Paper, 24lb."/>
    <n v="12.448"/>
    <n v="2"/>
    <n v="0.2"/>
    <n v="3.8899999999999988"/>
    <n v="3.1250000000000002E-3"/>
  </r>
  <r>
    <n v="3603"/>
    <x v="1787"/>
    <x v="2"/>
    <x v="664"/>
    <d v="2011-11-24T00:00:00"/>
    <s v="Standard Class"/>
    <s v="RB-19330"/>
    <s v="Randy Bradley"/>
    <x v="0"/>
    <s v="United States"/>
    <s v="Philadelphia"/>
    <x v="9"/>
    <n v="19143"/>
    <x v="3"/>
    <s v="FUR-CH-10004997"/>
    <x v="0"/>
    <x v="1"/>
    <s v="Hon Every-Day Series Multi-Task Chairs"/>
    <n v="657.93"/>
    <n v="5"/>
    <n v="0.3"/>
    <n v="-93.989999999999952"/>
    <n v="-1.4285714285714301E-3"/>
  </r>
  <r>
    <n v="3604"/>
    <x v="1788"/>
    <x v="3"/>
    <x v="170"/>
    <d v="2014-08-28T00:00:00"/>
    <s v="Standard Class"/>
    <s v="TH-21550"/>
    <s v="Tracy Hopkins"/>
    <x v="2"/>
    <s v="United States"/>
    <s v="Columbia"/>
    <x v="39"/>
    <n v="21044"/>
    <x v="3"/>
    <s v="OFF-PA-10000357"/>
    <x v="1"/>
    <x v="10"/>
    <s v="Xerox 1888"/>
    <n v="277.39999999999998"/>
    <n v="5"/>
    <n v="0"/>
    <n v="133.15199999999999"/>
    <n v="4.7999999999999996E-3"/>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n v="3.3999999999999998E-3"/>
  </r>
  <r>
    <n v="3606"/>
    <x v="1788"/>
    <x v="3"/>
    <x v="170"/>
    <d v="2014-08-28T00:00:00"/>
    <s v="Standard Class"/>
    <s v="TH-21550"/>
    <s v="Tracy Hopkins"/>
    <x v="2"/>
    <s v="United States"/>
    <s v="Columbia"/>
    <x v="39"/>
    <n v="21044"/>
    <x v="3"/>
    <s v="FUR-FU-10004960"/>
    <x v="0"/>
    <x v="5"/>
    <s v="Seth Thomas 12&quot; Clock w/ Goldtone Case"/>
    <n v="91.92"/>
    <n v="4"/>
    <n v="0"/>
    <n v="31.252800000000001"/>
    <n v="3.3999999999999998E-3"/>
  </r>
  <r>
    <n v="3607"/>
    <x v="1789"/>
    <x v="0"/>
    <x v="299"/>
    <d v="2013-03-17T00:00:00"/>
    <s v="Second Class"/>
    <s v="CK-12595"/>
    <s v="Clytie Kelty"/>
    <x v="0"/>
    <s v="United States"/>
    <s v="New York City"/>
    <x v="15"/>
    <n v="10024"/>
    <x v="3"/>
    <s v="OFF-EN-10001099"/>
    <x v="1"/>
    <x v="12"/>
    <s v="Staples"/>
    <n v="29.339999999999996"/>
    <n v="3"/>
    <n v="0"/>
    <n v="13.496399999999998"/>
    <n v="4.5999999999999999E-3"/>
  </r>
  <r>
    <n v="3608"/>
    <x v="1790"/>
    <x v="2"/>
    <x v="865"/>
    <d v="2011-09-28T00:00:00"/>
    <s v="Second Class"/>
    <s v="ST-20530"/>
    <s v="Shui Tom"/>
    <x v="0"/>
    <s v="United States"/>
    <s v="New York City"/>
    <x v="15"/>
    <n v="10035"/>
    <x v="3"/>
    <s v="OFF-BI-10002026"/>
    <x v="1"/>
    <x v="8"/>
    <s v="Avery Arch Ring Binders"/>
    <n v="139.44"/>
    <n v="3"/>
    <n v="0.2"/>
    <n v="47.060999999999993"/>
    <n v="3.375E-3"/>
  </r>
  <r>
    <n v="3609"/>
    <x v="1791"/>
    <x v="2"/>
    <x v="582"/>
    <d v="2011-05-03T00:00:00"/>
    <s v="Standard Class"/>
    <s v="GB-14530"/>
    <s v="George Bell"/>
    <x v="1"/>
    <s v="United States"/>
    <s v="Newark"/>
    <x v="24"/>
    <n v="43055"/>
    <x v="3"/>
    <s v="OFF-LA-10001613"/>
    <x v="1"/>
    <x v="2"/>
    <s v="Avery File Folder Labels"/>
    <n v="6.911999999999999"/>
    <n v="3"/>
    <n v="0.2"/>
    <n v="2.5056000000000003"/>
    <n v="3.6250000000000002E-3"/>
  </r>
  <r>
    <n v="3610"/>
    <x v="1791"/>
    <x v="2"/>
    <x v="582"/>
    <d v="2011-05-03T00:00:00"/>
    <s v="Standard Class"/>
    <s v="GB-14530"/>
    <s v="George Bell"/>
    <x v="1"/>
    <s v="United States"/>
    <s v="Newark"/>
    <x v="24"/>
    <n v="43055"/>
    <x v="3"/>
    <s v="OFF-ST-10002214"/>
    <x v="1"/>
    <x v="4"/>
    <s v="X-Rack File for Hanging Folders"/>
    <n v="27.096"/>
    <n v="3"/>
    <n v="0.2"/>
    <n v="2.0321999999999987"/>
    <n v="7.5000000000000002E-4"/>
  </r>
  <r>
    <n v="3611"/>
    <x v="1791"/>
    <x v="2"/>
    <x v="582"/>
    <d v="2011-05-03T00:00:00"/>
    <s v="Standard Class"/>
    <s v="GB-14530"/>
    <s v="George Bell"/>
    <x v="1"/>
    <s v="United States"/>
    <s v="Newark"/>
    <x v="24"/>
    <n v="43055"/>
    <x v="3"/>
    <s v="OFF-ST-10001128"/>
    <x v="1"/>
    <x v="4"/>
    <s v="Carina Mini System Audio Rack, Model AR050B"/>
    <n v="177.56800000000001"/>
    <n v="2"/>
    <n v="0.2"/>
    <n v="-37.733199999999989"/>
    <n v="-2.1250000000000002E-3"/>
  </r>
  <r>
    <n v="3612"/>
    <x v="1792"/>
    <x v="0"/>
    <x v="896"/>
    <d v="2013-12-02T00:00:00"/>
    <s v="Second Class"/>
    <s v="NC-18535"/>
    <s v="Nick Crebassa"/>
    <x v="1"/>
    <s v="United States"/>
    <s v="Dallas"/>
    <x v="5"/>
    <n v="75217"/>
    <x v="2"/>
    <s v="TEC-AC-10004864"/>
    <x v="2"/>
    <x v="11"/>
    <s v="Memorex Micro Travel Drive 32 GB"/>
    <n v="58.415999999999997"/>
    <n v="2"/>
    <n v="0.2"/>
    <n v="16.794600000000003"/>
    <n v="2.875E-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n v="3.375E-3"/>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n v="2.875E-3"/>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n v="-1E-3"/>
  </r>
  <r>
    <n v="3616"/>
    <x v="1794"/>
    <x v="3"/>
    <x v="123"/>
    <d v="2014-11-22T00:00:00"/>
    <s v="First Class"/>
    <s v="SC-20770"/>
    <s v="Stewart Carmichael"/>
    <x v="1"/>
    <s v="United States"/>
    <s v="San Antonio"/>
    <x v="5"/>
    <n v="78207"/>
    <x v="2"/>
    <s v="OFF-AR-10001915"/>
    <x v="1"/>
    <x v="6"/>
    <s v="Peel-Off China Markers"/>
    <n v="31.776"/>
    <n v="4"/>
    <n v="0.2"/>
    <n v="8.7384000000000022"/>
    <n v="2.7499999999999998E-3"/>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n v="-7.6666666666666602E-3"/>
  </r>
  <r>
    <n v="3618"/>
    <x v="1796"/>
    <x v="3"/>
    <x v="507"/>
    <d v="2014-09-09T00:00:00"/>
    <s v="Standard Class"/>
    <s v="RA-19285"/>
    <s v="Ralph Arnett"/>
    <x v="0"/>
    <s v="United States"/>
    <s v="Los Angeles"/>
    <x v="1"/>
    <n v="90004"/>
    <x v="1"/>
    <s v="OFF-BI-10004632"/>
    <x v="1"/>
    <x v="8"/>
    <s v="Ibico Hi-Tech Manual Binding System"/>
    <n v="487.98400000000004"/>
    <n v="2"/>
    <n v="0.2"/>
    <n v="152.49499999999998"/>
    <n v="3.1250000000000002E-3"/>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n v="3.1250000000000002E-3"/>
  </r>
  <r>
    <n v="3620"/>
    <x v="1796"/>
    <x v="3"/>
    <x v="507"/>
    <d v="2014-09-09T00:00:00"/>
    <s v="Standard Class"/>
    <s v="RA-19285"/>
    <s v="Ralph Arnett"/>
    <x v="0"/>
    <s v="United States"/>
    <s v="Los Angeles"/>
    <x v="1"/>
    <n v="90004"/>
    <x v="1"/>
    <s v="OFF-ST-10002974"/>
    <x v="1"/>
    <x v="4"/>
    <s v="Trav-L-File Heavy-Duty Shuttle II, Black"/>
    <n v="217.85"/>
    <n v="5"/>
    <n v="0"/>
    <n v="65.35499999999999"/>
    <n v="3.0000000000000001E-3"/>
  </r>
  <r>
    <n v="3621"/>
    <x v="1797"/>
    <x v="0"/>
    <x v="897"/>
    <d v="2013-09-30T00:00:00"/>
    <s v="Standard Class"/>
    <s v="SH-19975"/>
    <s v="Sally Hughsby"/>
    <x v="1"/>
    <s v="United States"/>
    <s v="Smyrna"/>
    <x v="18"/>
    <n v="37167"/>
    <x v="0"/>
    <s v="OFF-AR-10003727"/>
    <x v="1"/>
    <x v="6"/>
    <s v="Berol Giant Pencil Sharpener"/>
    <n v="40.775999999999996"/>
    <n v="3"/>
    <n v="0.2"/>
    <n v="4.5872999999999937"/>
    <n v="1.1249999999999999E-3"/>
  </r>
  <r>
    <n v="3622"/>
    <x v="1797"/>
    <x v="0"/>
    <x v="897"/>
    <d v="2013-09-30T00:00:00"/>
    <s v="Standard Class"/>
    <s v="SH-19975"/>
    <s v="Sally Hughsby"/>
    <x v="1"/>
    <s v="United States"/>
    <s v="Smyrna"/>
    <x v="18"/>
    <n v="37167"/>
    <x v="0"/>
    <s v="TEC-PH-10004071"/>
    <x v="2"/>
    <x v="7"/>
    <s v="PayAnywhere Card Reader"/>
    <n v="63.936000000000007"/>
    <n v="8"/>
    <n v="0.2"/>
    <n v="5.5944000000000003"/>
    <n v="8.7500000000000002E-4"/>
  </r>
  <r>
    <n v="3623"/>
    <x v="1798"/>
    <x v="2"/>
    <x v="80"/>
    <d v="2011-09-19T00:00:00"/>
    <s v="Standard Class"/>
    <s v="JC-15775"/>
    <s v="John Castell"/>
    <x v="0"/>
    <s v="United States"/>
    <s v="Macon"/>
    <x v="32"/>
    <n v="31204"/>
    <x v="0"/>
    <s v="FUR-FU-10002878"/>
    <x v="0"/>
    <x v="5"/>
    <s v="Seth Thomas 14&quot; Day/Date Wall Clock"/>
    <n v="142.4"/>
    <n v="5"/>
    <n v="0"/>
    <n v="52.688000000000002"/>
    <n v="3.7000000000000002E-3"/>
  </r>
  <r>
    <n v="3624"/>
    <x v="1798"/>
    <x v="2"/>
    <x v="80"/>
    <d v="2011-09-19T00:00:00"/>
    <s v="Standard Class"/>
    <s v="JC-15775"/>
    <s v="John Castell"/>
    <x v="0"/>
    <s v="United States"/>
    <s v="Macon"/>
    <x v="32"/>
    <n v="31204"/>
    <x v="0"/>
    <s v="OFF-BI-10001890"/>
    <x v="1"/>
    <x v="8"/>
    <s v="Avery Poly Binder Pockets"/>
    <n v="7.16"/>
    <n v="2"/>
    <n v="0"/>
    <n v="3.4367999999999999"/>
    <n v="4.7999999999999996E-3"/>
  </r>
  <r>
    <n v="3625"/>
    <x v="1799"/>
    <x v="3"/>
    <x v="240"/>
    <d v="2014-05-22T00:00:00"/>
    <s v="Second Class"/>
    <s v="BC-11125"/>
    <s v="Becky Castell"/>
    <x v="2"/>
    <s v="United States"/>
    <s v="San Francisco"/>
    <x v="1"/>
    <n v="94109"/>
    <x v="1"/>
    <s v="FUR-CH-10002647"/>
    <x v="0"/>
    <x v="1"/>
    <s v="Situations Contoured Folding Chairs, 4/Set"/>
    <n v="681.40800000000013"/>
    <n v="12"/>
    <n v="0.2"/>
    <n v="42.588000000000022"/>
    <n v="6.2500000000000001E-4"/>
  </r>
  <r>
    <n v="3626"/>
    <x v="1799"/>
    <x v="3"/>
    <x v="240"/>
    <d v="2014-05-22T00:00:00"/>
    <s v="Second Class"/>
    <s v="BC-11125"/>
    <s v="Becky Castell"/>
    <x v="2"/>
    <s v="United States"/>
    <s v="San Francisco"/>
    <x v="1"/>
    <n v="94109"/>
    <x v="1"/>
    <s v="OFF-AR-10001315"/>
    <x v="1"/>
    <x v="6"/>
    <s v="Newell 310"/>
    <n v="3.52"/>
    <n v="2"/>
    <n v="0"/>
    <n v="1.0207999999999999"/>
    <n v="2.8999999999999998E-3"/>
  </r>
  <r>
    <n v="3627"/>
    <x v="1799"/>
    <x v="3"/>
    <x v="240"/>
    <d v="2014-05-22T00:00:00"/>
    <s v="Second Class"/>
    <s v="BC-11125"/>
    <s v="Becky Castell"/>
    <x v="2"/>
    <s v="United States"/>
    <s v="San Francisco"/>
    <x v="1"/>
    <n v="94109"/>
    <x v="1"/>
    <s v="OFF-AR-10000122"/>
    <x v="1"/>
    <x v="6"/>
    <s v="Newell 314"/>
    <n v="5.58"/>
    <n v="1"/>
    <n v="0"/>
    <n v="1.3949999999999996"/>
    <n v="2.5000000000000001E-3"/>
  </r>
  <r>
    <n v="3628"/>
    <x v="1799"/>
    <x v="3"/>
    <x v="240"/>
    <d v="2014-05-22T00:00:00"/>
    <s v="Second Class"/>
    <s v="BC-11125"/>
    <s v="Becky Castell"/>
    <x v="2"/>
    <s v="United States"/>
    <s v="San Francisco"/>
    <x v="1"/>
    <n v="94109"/>
    <x v="1"/>
    <s v="TEC-AC-10001465"/>
    <x v="2"/>
    <x v="11"/>
    <s v="SanDisk Cruzer 64 GB USB Flash Drive"/>
    <n v="36.32"/>
    <n v="1"/>
    <n v="0"/>
    <n v="10.895999999999997"/>
    <n v="3.0000000000000001E-3"/>
  </r>
  <r>
    <n v="3629"/>
    <x v="1800"/>
    <x v="2"/>
    <x v="128"/>
    <d v="2011-08-13T00:00:00"/>
    <s v="Standard Class"/>
    <s v="JH-15985"/>
    <s v="Joseph Holt"/>
    <x v="0"/>
    <s v="United States"/>
    <s v="Seattle"/>
    <x v="4"/>
    <n v="98103"/>
    <x v="1"/>
    <s v="OFF-BI-10004600"/>
    <x v="1"/>
    <x v="8"/>
    <s v="Ibico Ibimaster 300 Manual Binding System"/>
    <n v="2060.7440000000001"/>
    <n v="7"/>
    <n v="0.2"/>
    <n v="643.98249999999996"/>
    <n v="3.1250000000000002E-3"/>
  </r>
  <r>
    <n v="3630"/>
    <x v="1801"/>
    <x v="3"/>
    <x v="200"/>
    <d v="2014-12-01T00:00:00"/>
    <s v="Standard Class"/>
    <s v="CC-12610"/>
    <s v="Corey Catlett"/>
    <x v="1"/>
    <s v="United States"/>
    <s v="Columbus"/>
    <x v="24"/>
    <n v="43229"/>
    <x v="3"/>
    <s v="OFF-AP-10002082"/>
    <x v="1"/>
    <x v="9"/>
    <s v="Holmes HEPA Air Purifier"/>
    <n v="52.272000000000006"/>
    <n v="3"/>
    <n v="0.2"/>
    <n v="9.8009999999999984"/>
    <n v="1.8749999999999999E-3"/>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n v="1.1249999999999999E-3"/>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n v="2.8E-3"/>
  </r>
  <r>
    <n v="3633"/>
    <x v="1802"/>
    <x v="3"/>
    <x v="898"/>
    <d v="2014-05-09T00:00:00"/>
    <s v="Second Class"/>
    <s v="DB-12970"/>
    <s v="Darren Budd"/>
    <x v="1"/>
    <s v="United States"/>
    <s v="Los Angeles"/>
    <x v="1"/>
    <n v="90004"/>
    <x v="1"/>
    <s v="OFF-ST-10000025"/>
    <x v="1"/>
    <x v="4"/>
    <s v="Fellowes Stor/Drawer Steel Plus Storage Drawers"/>
    <n v="763.44"/>
    <n v="8"/>
    <n v="0"/>
    <n v="45.80639999999994"/>
    <n v="5.9999999999999897E-4"/>
  </r>
  <r>
    <n v="3634"/>
    <x v="1803"/>
    <x v="0"/>
    <x v="338"/>
    <d v="2013-11-15T00:00:00"/>
    <s v="Standard Class"/>
    <s v="PP-18955"/>
    <s v="Paul Prost"/>
    <x v="2"/>
    <s v="United States"/>
    <s v="Springfield"/>
    <x v="24"/>
    <n v="45503"/>
    <x v="3"/>
    <s v="OFF-LA-10001613"/>
    <x v="1"/>
    <x v="2"/>
    <s v="Avery File Folder Labels"/>
    <n v="9.2159999999999993"/>
    <n v="4"/>
    <n v="0.2"/>
    <n v="3.3408000000000002"/>
    <n v="3.6250000000000002E-3"/>
  </r>
  <r>
    <n v="3635"/>
    <x v="1803"/>
    <x v="0"/>
    <x v="338"/>
    <d v="2013-11-15T00:00:00"/>
    <s v="Standard Class"/>
    <s v="PP-18955"/>
    <s v="Paul Prost"/>
    <x v="2"/>
    <s v="United States"/>
    <s v="Springfield"/>
    <x v="24"/>
    <n v="45503"/>
    <x v="3"/>
    <s v="TEC-PH-10000376"/>
    <x v="2"/>
    <x v="7"/>
    <s v="Square Credit Card Reader"/>
    <n v="41.957999999999998"/>
    <n v="7"/>
    <n v="0.4"/>
    <n v="-9.7901999999999987"/>
    <n v="-2.3333333333333301E-3"/>
  </r>
  <r>
    <n v="3636"/>
    <x v="1803"/>
    <x v="0"/>
    <x v="338"/>
    <d v="2013-11-15T00:00:00"/>
    <s v="Standard Class"/>
    <s v="PP-18955"/>
    <s v="Paul Prost"/>
    <x v="2"/>
    <s v="United States"/>
    <s v="Springfield"/>
    <x v="24"/>
    <n v="45503"/>
    <x v="3"/>
    <s v="OFF-PA-10004039"/>
    <x v="1"/>
    <x v="10"/>
    <s v="Xerox 1882"/>
    <n v="89.567999999999998"/>
    <n v="2"/>
    <n v="0.2"/>
    <n v="32.468400000000003"/>
    <n v="3.6250000000000002E-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n v="3.375E-3"/>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n v="8.7499999999999904E-4"/>
  </r>
  <r>
    <n v="3639"/>
    <x v="1803"/>
    <x v="0"/>
    <x v="338"/>
    <d v="2013-11-15T00:00:00"/>
    <s v="Standard Class"/>
    <s v="PP-18955"/>
    <s v="Paul Prost"/>
    <x v="2"/>
    <s v="United States"/>
    <s v="Springfield"/>
    <x v="24"/>
    <n v="45503"/>
    <x v="3"/>
    <s v="FUR-FU-10000758"/>
    <x v="0"/>
    <x v="5"/>
    <s v="DAX Natural Wood-Tone Poster Frame"/>
    <n v="148.28800000000001"/>
    <n v="7"/>
    <n v="0.2"/>
    <n v="29.657599999999988"/>
    <n v="2E-3"/>
  </r>
  <r>
    <n v="3640"/>
    <x v="1803"/>
    <x v="0"/>
    <x v="338"/>
    <d v="2013-11-15T00:00:00"/>
    <s v="Standard Class"/>
    <s v="PP-18955"/>
    <s v="Paul Prost"/>
    <x v="2"/>
    <s v="United States"/>
    <s v="Springfield"/>
    <x v="24"/>
    <n v="45503"/>
    <x v="3"/>
    <s v="OFF-PA-10000682"/>
    <x v="1"/>
    <x v="10"/>
    <s v="Xerox 1924"/>
    <n v="4.6240000000000006"/>
    <n v="1"/>
    <n v="0.2"/>
    <n v="1.6762000000000001"/>
    <n v="3.6250000000000002E-3"/>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n v="-1.6249999999999999E-3"/>
  </r>
  <r>
    <n v="3642"/>
    <x v="1803"/>
    <x v="0"/>
    <x v="338"/>
    <d v="2013-11-15T00:00:00"/>
    <s v="Standard Class"/>
    <s v="PP-18955"/>
    <s v="Paul Prost"/>
    <x v="2"/>
    <s v="United States"/>
    <s v="Springfield"/>
    <x v="24"/>
    <n v="45503"/>
    <x v="3"/>
    <s v="OFF-BI-10002082"/>
    <x v="1"/>
    <x v="8"/>
    <s v="GBC Twin Loop Wire Binding Elements"/>
    <n v="69.888000000000005"/>
    <n v="7"/>
    <n v="0.7"/>
    <n v="-46.591999999999999"/>
    <n v="-6.6666666666666697E-3"/>
  </r>
  <r>
    <n v="3643"/>
    <x v="1804"/>
    <x v="2"/>
    <x v="414"/>
    <d v="2011-12-23T00:00:00"/>
    <s v="Second Class"/>
    <s v="MC-17845"/>
    <s v="Michael Chen"/>
    <x v="0"/>
    <s v="United States"/>
    <s v="Los Angeles"/>
    <x v="1"/>
    <n v="90008"/>
    <x v="1"/>
    <s v="OFF-BI-10004632"/>
    <x v="1"/>
    <x v="8"/>
    <s v="Ibico Hi-Tech Manual Binding System"/>
    <n v="487.98400000000004"/>
    <n v="2"/>
    <n v="0.2"/>
    <n v="152.49499999999998"/>
    <n v="3.1250000000000002E-3"/>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n v="2.5999999999999999E-3"/>
  </r>
  <r>
    <n v="3645"/>
    <x v="1804"/>
    <x v="2"/>
    <x v="414"/>
    <d v="2011-12-23T00:00:00"/>
    <s v="Second Class"/>
    <s v="MC-17845"/>
    <s v="Michael Chen"/>
    <x v="0"/>
    <s v="United States"/>
    <s v="Los Angeles"/>
    <x v="1"/>
    <n v="90008"/>
    <x v="1"/>
    <s v="OFF-AR-10004269"/>
    <x v="1"/>
    <x v="6"/>
    <s v="Newell 31"/>
    <n v="4.13"/>
    <n v="1"/>
    <n v="0"/>
    <n v="1.1564000000000001"/>
    <n v="2.8E-3"/>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n v="3.2499999999999999E-3"/>
  </r>
  <r>
    <n v="3647"/>
    <x v="1805"/>
    <x v="2"/>
    <x v="739"/>
    <d v="2011-07-27T00:00:00"/>
    <s v="Second Class"/>
    <s v="VF-21715"/>
    <s v="Vicky Freymann"/>
    <x v="2"/>
    <s v="United States"/>
    <s v="Los Angeles"/>
    <x v="1"/>
    <n v="90045"/>
    <x v="1"/>
    <s v="OFF-PA-10002195"/>
    <x v="1"/>
    <x v="10"/>
    <s v="Xerox 1966"/>
    <n v="6.48"/>
    <n v="1"/>
    <n v="0"/>
    <n v="3.1752000000000002"/>
    <n v="4.8999999999999998E-3"/>
  </r>
  <r>
    <n v="3648"/>
    <x v="1805"/>
    <x v="2"/>
    <x v="739"/>
    <d v="2011-07-27T00:00:00"/>
    <s v="Second Class"/>
    <s v="VF-21715"/>
    <s v="Vicky Freymann"/>
    <x v="2"/>
    <s v="United States"/>
    <s v="Los Angeles"/>
    <x v="1"/>
    <n v="90045"/>
    <x v="1"/>
    <s v="OFF-SU-10002522"/>
    <x v="1"/>
    <x v="14"/>
    <s v="Acme Kleen Earth Office Shears"/>
    <n v="15.52"/>
    <n v="4"/>
    <n v="0"/>
    <n v="4.5007999999999981"/>
    <n v="2.8999999999999998E-3"/>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n v="-7.0000000000000001E-3"/>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n v="3.375E-3"/>
  </r>
  <r>
    <n v="3651"/>
    <x v="1807"/>
    <x v="3"/>
    <x v="34"/>
    <d v="2014-12-12T00:00:00"/>
    <s v="Second Class"/>
    <s v="DB-13210"/>
    <s v="Dean Braden"/>
    <x v="0"/>
    <s v="United States"/>
    <s v="Detroit"/>
    <x v="12"/>
    <n v="48234"/>
    <x v="2"/>
    <s v="TEC-AC-10004859"/>
    <x v="2"/>
    <x v="11"/>
    <s v="Maxell Pro 80 Minute CD-R, 10/Pack"/>
    <n v="104.88"/>
    <n v="6"/>
    <n v="0"/>
    <n v="41.952000000000005"/>
    <n v="4.0000000000000001E-3"/>
  </r>
  <r>
    <n v="3652"/>
    <x v="1807"/>
    <x v="3"/>
    <x v="34"/>
    <d v="2014-12-12T00:00:00"/>
    <s v="Second Class"/>
    <s v="DB-13210"/>
    <s v="Dean Braden"/>
    <x v="0"/>
    <s v="United States"/>
    <s v="Detroit"/>
    <x v="12"/>
    <n v="48234"/>
    <x v="2"/>
    <s v="OFF-AR-10001860"/>
    <x v="1"/>
    <x v="6"/>
    <s v="BIC Liqua Brite Liner"/>
    <n v="34.700000000000003"/>
    <n v="5"/>
    <n v="0"/>
    <n v="12.492000000000001"/>
    <n v="3.5999999999999999E-3"/>
  </r>
  <r>
    <n v="3653"/>
    <x v="1807"/>
    <x v="3"/>
    <x v="34"/>
    <d v="2014-12-12T00:00:00"/>
    <s v="Second Class"/>
    <s v="DB-13210"/>
    <s v="Dean Braden"/>
    <x v="0"/>
    <s v="United States"/>
    <s v="Detroit"/>
    <x v="12"/>
    <n v="48234"/>
    <x v="2"/>
    <s v="OFF-BI-10001636"/>
    <x v="1"/>
    <x v="8"/>
    <s v="Ibico Plastic and Wire Spiral Binding Combs"/>
    <n v="33.72"/>
    <n v="4"/>
    <n v="0"/>
    <n v="15.511199999999999"/>
    <n v="4.5999999999999999E-3"/>
  </r>
  <r>
    <n v="3654"/>
    <x v="1807"/>
    <x v="3"/>
    <x v="34"/>
    <d v="2014-12-12T00:00:00"/>
    <s v="Second Class"/>
    <s v="DB-13210"/>
    <s v="Dean Braden"/>
    <x v="0"/>
    <s v="United States"/>
    <s v="Detroit"/>
    <x v="12"/>
    <n v="48234"/>
    <x v="2"/>
    <s v="OFF-PA-10000349"/>
    <x v="1"/>
    <x v="10"/>
    <s v="Staples"/>
    <n v="14.940000000000001"/>
    <n v="3"/>
    <n v="0"/>
    <n v="7.0218000000000007"/>
    <n v="4.7000000000000002E-3"/>
  </r>
  <r>
    <n v="3655"/>
    <x v="1808"/>
    <x v="3"/>
    <x v="515"/>
    <d v="2014-09-06T00:00:00"/>
    <s v="Standard Class"/>
    <s v="AJ-10945"/>
    <s v="Ashley Jarboe"/>
    <x v="0"/>
    <s v="United States"/>
    <s v="Lawrence"/>
    <x v="14"/>
    <n v="46226"/>
    <x v="2"/>
    <s v="OFF-AP-10002439"/>
    <x v="1"/>
    <x v="9"/>
    <s v="Tripp Lite Isotel 8 Ultra 8 Outlet Metal Surge"/>
    <n v="638.73"/>
    <n v="9"/>
    <n v="0"/>
    <n v="166.06979999999999"/>
    <n v="2.5999999999999999E-3"/>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n v="-1.8749999999999999E-3"/>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n v="1.8749999999999999E-3"/>
  </r>
  <r>
    <n v="3658"/>
    <x v="1811"/>
    <x v="1"/>
    <x v="899"/>
    <d v="2012-03-17T00:00:00"/>
    <s v="Standard Class"/>
    <s v="EB-13750"/>
    <s v="Edward Becker"/>
    <x v="1"/>
    <s v="United States"/>
    <s v="Plantation"/>
    <x v="2"/>
    <n v="33317"/>
    <x v="0"/>
    <s v="OFF-EN-10004030"/>
    <x v="1"/>
    <x v="12"/>
    <s v="Convenience Packs of Business Envelopes"/>
    <n v="8.6880000000000006"/>
    <n v="3"/>
    <n v="0.2"/>
    <n v="2.9322000000000004"/>
    <n v="3.375E-3"/>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n v="1.25E-3"/>
  </r>
  <r>
    <n v="3660"/>
    <x v="1811"/>
    <x v="1"/>
    <x v="899"/>
    <d v="2012-03-17T00:00:00"/>
    <s v="Standard Class"/>
    <s v="EB-13750"/>
    <s v="Edward Becker"/>
    <x v="1"/>
    <s v="United States"/>
    <s v="Plantation"/>
    <x v="2"/>
    <n v="33317"/>
    <x v="0"/>
    <s v="FUR-FU-10001731"/>
    <x v="0"/>
    <x v="5"/>
    <s v="Acrylic Self-Standing Desk Frames"/>
    <n v="6.4080000000000004"/>
    <n v="3"/>
    <n v="0.2"/>
    <n v="1.4418"/>
    <n v="2.2499999999999998E-3"/>
  </r>
  <r>
    <n v="3661"/>
    <x v="1812"/>
    <x v="0"/>
    <x v="427"/>
    <d v="2013-07-24T00:00:00"/>
    <s v="Standard Class"/>
    <s v="JP-15460"/>
    <s v="Jennifer Patt"/>
    <x v="1"/>
    <s v="United States"/>
    <s v="Glendale"/>
    <x v="16"/>
    <n v="85301"/>
    <x v="1"/>
    <s v="OFF-SU-10004782"/>
    <x v="1"/>
    <x v="14"/>
    <s v="Elite 5&quot; Scissors"/>
    <n v="33.799999999999997"/>
    <n v="5"/>
    <n v="0.2"/>
    <n v="4.2249999999999979"/>
    <n v="1.25E-3"/>
  </r>
  <r>
    <n v="3662"/>
    <x v="1813"/>
    <x v="0"/>
    <x v="900"/>
    <d v="2013-06-16T00:00:00"/>
    <s v="Second Class"/>
    <s v="SC-20050"/>
    <s v="Sample Company A"/>
    <x v="2"/>
    <s v="United States"/>
    <s v="Jackson"/>
    <x v="12"/>
    <n v="49201"/>
    <x v="2"/>
    <s v="TEC-PH-10003484"/>
    <x v="2"/>
    <x v="7"/>
    <s v="Ooma Telo VoIP Home Phone System"/>
    <n v="377.96999999999997"/>
    <n v="3"/>
    <n v="0"/>
    <n v="94.492500000000007"/>
    <n v="2.5000000000000001E-3"/>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n v="3.5999999999999999E-3"/>
  </r>
  <r>
    <n v="3664"/>
    <x v="1814"/>
    <x v="3"/>
    <x v="445"/>
    <d v="2014-07-10T00:00:00"/>
    <s v="Standard Class"/>
    <s v="FM-14290"/>
    <s v="Frank Merwin"/>
    <x v="2"/>
    <s v="United States"/>
    <s v="Quincy"/>
    <x v="31"/>
    <n v="2169"/>
    <x v="3"/>
    <s v="OFF-PA-10001970"/>
    <x v="1"/>
    <x v="10"/>
    <s v="Xerox 1881"/>
    <n v="24.56"/>
    <n v="2"/>
    <n v="0"/>
    <n v="11.543199999999999"/>
    <n v="4.7000000000000002E-3"/>
  </r>
  <r>
    <n v="3665"/>
    <x v="1815"/>
    <x v="2"/>
    <x v="589"/>
    <d v="2011-12-13T00:00:00"/>
    <s v="Standard Class"/>
    <s v="TB-21250"/>
    <s v="Tim Brockman"/>
    <x v="0"/>
    <s v="United States"/>
    <s v="Salem"/>
    <x v="21"/>
    <n v="97301"/>
    <x v="1"/>
    <s v="OFF-LA-10001569"/>
    <x v="1"/>
    <x v="2"/>
    <s v="Avery 499"/>
    <n v="27.888000000000002"/>
    <n v="7"/>
    <n v="0.2"/>
    <n v="9.0635999999999974"/>
    <n v="3.2499999999999999E-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n v="-7.0000000000000001E-3"/>
  </r>
  <r>
    <n v="3667"/>
    <x v="1815"/>
    <x v="2"/>
    <x v="589"/>
    <d v="2011-12-13T00:00:00"/>
    <s v="Standard Class"/>
    <s v="TB-21250"/>
    <s v="Tim Brockman"/>
    <x v="0"/>
    <s v="United States"/>
    <s v="Salem"/>
    <x v="21"/>
    <n v="97301"/>
    <x v="1"/>
    <s v="TEC-PH-10003095"/>
    <x v="2"/>
    <x v="7"/>
    <s v="Samsung HM1900 Bluetooth Headset"/>
    <n v="52.679999999999993"/>
    <n v="3"/>
    <n v="0.2"/>
    <n v="19.754999999999999"/>
    <n v="3.7499999999999999E-3"/>
  </r>
  <r>
    <n v="3668"/>
    <x v="1815"/>
    <x v="2"/>
    <x v="589"/>
    <d v="2011-12-13T00:00:00"/>
    <s v="Standard Class"/>
    <s v="TB-21250"/>
    <s v="Tim Brockman"/>
    <x v="0"/>
    <s v="United States"/>
    <s v="Salem"/>
    <x v="21"/>
    <n v="97301"/>
    <x v="1"/>
    <s v="OFF-SU-10000432"/>
    <x v="1"/>
    <x v="14"/>
    <s v="Acco Side-Punched Conventional Columnar Pads"/>
    <n v="13.88"/>
    <n v="5"/>
    <n v="0.2"/>
    <n v="-2.6025000000000014"/>
    <n v="-1.8749999999999999E-3"/>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n v="-1.75E-3"/>
  </r>
  <r>
    <n v="3670"/>
    <x v="1815"/>
    <x v="2"/>
    <x v="589"/>
    <d v="2011-12-13T00:00:00"/>
    <s v="Standard Class"/>
    <s v="TB-21250"/>
    <s v="Tim Brockman"/>
    <x v="0"/>
    <s v="United States"/>
    <s v="Salem"/>
    <x v="21"/>
    <n v="97301"/>
    <x v="1"/>
    <s v="OFF-LA-10004409"/>
    <x v="1"/>
    <x v="2"/>
    <s v="Avery 492"/>
    <n v="11.52"/>
    <n v="5"/>
    <n v="0.2"/>
    <n v="3.7439999999999989"/>
    <n v="3.2499999999999999E-3"/>
  </r>
  <r>
    <n v="3671"/>
    <x v="1815"/>
    <x v="2"/>
    <x v="589"/>
    <d v="2011-12-13T00:00:00"/>
    <s v="Standard Class"/>
    <s v="TB-21250"/>
    <s v="Tim Brockman"/>
    <x v="0"/>
    <s v="United States"/>
    <s v="Salem"/>
    <x v="21"/>
    <n v="97301"/>
    <x v="1"/>
    <s v="OFF-PA-10001569"/>
    <x v="1"/>
    <x v="10"/>
    <s v="Xerox 232"/>
    <n v="10.368000000000002"/>
    <n v="2"/>
    <n v="0.2"/>
    <n v="3.6288"/>
    <n v="3.5000000000000001E-3"/>
  </r>
  <r>
    <n v="3672"/>
    <x v="1815"/>
    <x v="2"/>
    <x v="589"/>
    <d v="2011-12-13T00:00:00"/>
    <s v="Standard Class"/>
    <s v="TB-21250"/>
    <s v="Tim Brockman"/>
    <x v="0"/>
    <s v="United States"/>
    <s v="Salem"/>
    <x v="21"/>
    <n v="97301"/>
    <x v="1"/>
    <s v="OFF-ST-10001031"/>
    <x v="1"/>
    <x v="4"/>
    <s v="Adjustable Personal File Tote"/>
    <n v="39.072000000000003"/>
    <n v="3"/>
    <n v="0.2"/>
    <n v="2.9304000000000023"/>
    <n v="7.5000000000000002E-4"/>
  </r>
  <r>
    <n v="3673"/>
    <x v="1816"/>
    <x v="0"/>
    <x v="143"/>
    <d v="2013-04-15T00:00:00"/>
    <s v="Standard Class"/>
    <s v="EH-14125"/>
    <s v="Eugene Hildebrand"/>
    <x v="2"/>
    <s v="United States"/>
    <s v="Troy"/>
    <x v="24"/>
    <n v="45373"/>
    <x v="3"/>
    <s v="OFF-EN-10002312"/>
    <x v="1"/>
    <x v="12"/>
    <s v="#10 Self-Seal White Envelopes"/>
    <n v="8.8719999999999999"/>
    <n v="1"/>
    <n v="0.2"/>
    <n v="3.2161"/>
    <n v="3.6250000000000002E-3"/>
  </r>
  <r>
    <n v="3674"/>
    <x v="1816"/>
    <x v="0"/>
    <x v="143"/>
    <d v="2013-04-15T00:00:00"/>
    <s v="Standard Class"/>
    <s v="EH-14125"/>
    <s v="Eugene Hildebrand"/>
    <x v="2"/>
    <s v="United States"/>
    <s v="Troy"/>
    <x v="24"/>
    <n v="45373"/>
    <x v="3"/>
    <s v="OFF-BI-10004224"/>
    <x v="1"/>
    <x v="8"/>
    <s v="Catalog Binders with Expanding Posts"/>
    <n v="121.10400000000003"/>
    <n v="6"/>
    <n v="0.7"/>
    <n v="-100.91999999999999"/>
    <n v="-8.3333333333333297E-3"/>
  </r>
  <r>
    <n v="3675"/>
    <x v="1817"/>
    <x v="3"/>
    <x v="44"/>
    <d v="2014-11-12T00:00:00"/>
    <s v="Standard Class"/>
    <s v="ML-17410"/>
    <s v="Maris LaWare"/>
    <x v="0"/>
    <s v="United States"/>
    <s v="Philadelphia"/>
    <x v="9"/>
    <n v="19143"/>
    <x v="3"/>
    <s v="FUR-CH-10003774"/>
    <x v="0"/>
    <x v="1"/>
    <s v="Global Wood Trimmed Manager's Task Chair, Khaki"/>
    <n v="127.372"/>
    <n v="2"/>
    <n v="0.3"/>
    <n v="-30.933200000000006"/>
    <n v="-2.4285714285714301E-3"/>
  </r>
  <r>
    <n v="3676"/>
    <x v="1817"/>
    <x v="3"/>
    <x v="44"/>
    <d v="2014-11-12T00:00:00"/>
    <s v="Standard Class"/>
    <s v="ML-17410"/>
    <s v="Maris LaWare"/>
    <x v="0"/>
    <s v="United States"/>
    <s v="Philadelphia"/>
    <x v="9"/>
    <n v="19143"/>
    <x v="3"/>
    <s v="OFF-PA-10000157"/>
    <x v="1"/>
    <x v="10"/>
    <s v="Xerox 191"/>
    <n v="47.952000000000005"/>
    <n v="3"/>
    <n v="0.2"/>
    <n v="16.183799999999998"/>
    <n v="3.375E-3"/>
  </r>
  <r>
    <n v="3677"/>
    <x v="1818"/>
    <x v="1"/>
    <x v="901"/>
    <d v="2012-12-09T00:00:00"/>
    <s v="Standard Class"/>
    <s v="MH-17620"/>
    <s v="Matt Hagelstein"/>
    <x v="1"/>
    <s v="United States"/>
    <s v="San Diego"/>
    <x v="1"/>
    <n v="92105"/>
    <x v="1"/>
    <s v="FUR-FU-10004090"/>
    <x v="0"/>
    <x v="5"/>
    <s v="Executive Impressions 14&quot; Contract Wall Clock"/>
    <n v="44.46"/>
    <n v="2"/>
    <n v="0"/>
    <n v="14.671799999999998"/>
    <n v="3.3E-3"/>
  </r>
  <r>
    <n v="3678"/>
    <x v="1819"/>
    <x v="1"/>
    <x v="584"/>
    <d v="2012-07-14T00:00:00"/>
    <s v="Standard Class"/>
    <s v="BT-11680"/>
    <s v="Brian Thompson"/>
    <x v="0"/>
    <s v="United States"/>
    <s v="Clinton"/>
    <x v="39"/>
    <n v="20735"/>
    <x v="3"/>
    <s v="OFF-FA-10002763"/>
    <x v="1"/>
    <x v="13"/>
    <s v="Advantus Map Pennant Flags and Round Head Tacks"/>
    <n v="15.8"/>
    <n v="4"/>
    <n v="0"/>
    <n v="5.0559999999999992"/>
    <n v="3.2000000000000002E-3"/>
  </r>
  <r>
    <n v="3679"/>
    <x v="1819"/>
    <x v="1"/>
    <x v="584"/>
    <d v="2012-07-14T00:00:00"/>
    <s v="Standard Class"/>
    <s v="BT-11680"/>
    <s v="Brian Thompson"/>
    <x v="0"/>
    <s v="United States"/>
    <s v="Clinton"/>
    <x v="39"/>
    <n v="20735"/>
    <x v="3"/>
    <s v="TEC-MA-10002428"/>
    <x v="2"/>
    <x v="15"/>
    <s v="Fellowes Powershred HS-440 4-Sheet High Security Shredder"/>
    <n v="464.97"/>
    <n v="3"/>
    <n v="0"/>
    <n v="209.23649999999998"/>
    <n v="4.4999999999999997E-3"/>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n v="1.1000000000000001E-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n v="4.5999999999999999E-3"/>
  </r>
  <r>
    <n v="3682"/>
    <x v="1819"/>
    <x v="1"/>
    <x v="584"/>
    <d v="2012-07-14T00:00:00"/>
    <s v="Standard Class"/>
    <s v="BT-11680"/>
    <s v="Brian Thompson"/>
    <x v="0"/>
    <s v="United States"/>
    <s v="Clinton"/>
    <x v="39"/>
    <n v="20735"/>
    <x v="3"/>
    <s v="OFF-BI-10002854"/>
    <x v="1"/>
    <x v="8"/>
    <s v="Performers Binder/Pad Holder, Black"/>
    <n v="84.09"/>
    <n v="3"/>
    <n v="0"/>
    <n v="42.045000000000002"/>
    <n v="5.0000000000000001E-3"/>
  </r>
  <r>
    <n v="3683"/>
    <x v="1819"/>
    <x v="1"/>
    <x v="584"/>
    <d v="2012-07-14T00:00:00"/>
    <s v="Standard Class"/>
    <s v="BT-11680"/>
    <s v="Brian Thompson"/>
    <x v="0"/>
    <s v="United States"/>
    <s v="Clinton"/>
    <x v="39"/>
    <n v="20735"/>
    <x v="3"/>
    <s v="OFF-AR-10002987"/>
    <x v="1"/>
    <x v="6"/>
    <s v="Prismacolor Color Pencil Set"/>
    <n v="79.36"/>
    <n v="4"/>
    <n v="0"/>
    <n v="32.537600000000005"/>
    <n v="4.1000000000000003E-3"/>
  </r>
  <r>
    <n v="3684"/>
    <x v="1819"/>
    <x v="1"/>
    <x v="584"/>
    <d v="2012-07-14T00:00:00"/>
    <s v="Standard Class"/>
    <s v="BT-11680"/>
    <s v="Brian Thompson"/>
    <x v="0"/>
    <s v="United States"/>
    <s v="Clinton"/>
    <x v="39"/>
    <n v="20735"/>
    <x v="3"/>
    <s v="OFF-BI-10004001"/>
    <x v="1"/>
    <x v="8"/>
    <s v="GBC Recycled VeloBinder Covers"/>
    <n v="153.35999999999999"/>
    <n v="9"/>
    <n v="0"/>
    <n v="70.545599999999979"/>
    <n v="4.5999999999999999E-3"/>
  </r>
  <r>
    <n v="3685"/>
    <x v="1819"/>
    <x v="1"/>
    <x v="584"/>
    <d v="2012-07-14T00:00:00"/>
    <s v="Standard Class"/>
    <s v="BT-11680"/>
    <s v="Brian Thompson"/>
    <x v="0"/>
    <s v="United States"/>
    <s v="Clinton"/>
    <x v="39"/>
    <n v="20735"/>
    <x v="3"/>
    <s v="OFF-BI-10001634"/>
    <x v="1"/>
    <x v="8"/>
    <s v="Wilson Jones Active Use Binders"/>
    <n v="43.68"/>
    <n v="6"/>
    <n v="0"/>
    <n v="21.403200000000002"/>
    <n v="4.8999999999999998E-3"/>
  </r>
  <r>
    <n v="3686"/>
    <x v="1819"/>
    <x v="1"/>
    <x v="584"/>
    <d v="2012-07-14T00:00:00"/>
    <s v="Standard Class"/>
    <s v="BT-11680"/>
    <s v="Brian Thompson"/>
    <x v="0"/>
    <s v="United States"/>
    <s v="Clinton"/>
    <x v="39"/>
    <n v="20735"/>
    <x v="3"/>
    <s v="OFF-ST-10003722"/>
    <x v="1"/>
    <x v="4"/>
    <s v="Project Tote Personal File"/>
    <n v="98.21"/>
    <n v="7"/>
    <n v="0"/>
    <n v="28.480899999999984"/>
    <n v="2.8999999999999998E-3"/>
  </r>
  <r>
    <n v="3687"/>
    <x v="1820"/>
    <x v="0"/>
    <x v="180"/>
    <d v="2013-12-20T00:00:00"/>
    <s v="Standard Class"/>
    <s v="JC-15340"/>
    <s v="Jasper Cacioppo"/>
    <x v="0"/>
    <s v="United States"/>
    <s v="Riverside"/>
    <x v="1"/>
    <n v="92503"/>
    <x v="1"/>
    <s v="OFF-AR-10004757"/>
    <x v="1"/>
    <x v="6"/>
    <s v="Crayola Colored Pencils"/>
    <n v="9.84"/>
    <n v="3"/>
    <n v="0"/>
    <n v="3.2471999999999994"/>
    <n v="3.3E-3"/>
  </r>
  <r>
    <n v="3688"/>
    <x v="1821"/>
    <x v="0"/>
    <x v="244"/>
    <d v="2013-05-25T00:00:00"/>
    <s v="Standard Class"/>
    <s v="DB-13210"/>
    <s v="Dean Braden"/>
    <x v="0"/>
    <s v="United States"/>
    <s v="Port Saint Lucie"/>
    <x v="2"/>
    <n v="34952"/>
    <x v="0"/>
    <s v="OFF-BI-10004140"/>
    <x v="1"/>
    <x v="8"/>
    <s v="Avery Non-Stick Binders"/>
    <n v="2.6940000000000004"/>
    <n v="2"/>
    <n v="0.7"/>
    <n v="-2.2450000000000001"/>
    <n v="-8.3333333333333297E-3"/>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n v="3.1250000000000002E-3"/>
  </r>
  <r>
    <n v="3690"/>
    <x v="1822"/>
    <x v="3"/>
    <x v="455"/>
    <d v="2014-06-06T00:00:00"/>
    <s v="Second Class"/>
    <s v="DO-13435"/>
    <s v="Denny Ordway"/>
    <x v="0"/>
    <s v="United States"/>
    <s v="Mesa"/>
    <x v="16"/>
    <n v="85204"/>
    <x v="1"/>
    <s v="OFF-EN-10001141"/>
    <x v="1"/>
    <x v="12"/>
    <s v="Manila Recycled Extra-Heavyweight Clasp Envelopes, 6&quot; x 9&quot;"/>
    <n v="43.92"/>
    <n v="5"/>
    <n v="0.2"/>
    <n v="15.921000000000003"/>
    <n v="3.6250000000000002E-3"/>
  </r>
  <r>
    <n v="3691"/>
    <x v="1823"/>
    <x v="1"/>
    <x v="628"/>
    <d v="2012-11-02T00:00:00"/>
    <s v="Second Class"/>
    <s v="FA-14230"/>
    <s v="Frank Atkinson"/>
    <x v="1"/>
    <s v="United States"/>
    <s v="Denver"/>
    <x v="22"/>
    <n v="80219"/>
    <x v="1"/>
    <s v="TEC-MA-10000597"/>
    <x v="2"/>
    <x v="15"/>
    <s v="Lexmark S315 Color Inkjet Printer"/>
    <n v="59.994000000000007"/>
    <n v="2"/>
    <n v="0.7"/>
    <n v="-45.995400000000004"/>
    <n v="-7.6666666666666602E-3"/>
  </r>
  <r>
    <n v="3692"/>
    <x v="1823"/>
    <x v="1"/>
    <x v="628"/>
    <d v="2012-11-02T00:00:00"/>
    <s v="Second Class"/>
    <s v="FA-14230"/>
    <s v="Frank Atkinson"/>
    <x v="1"/>
    <s v="United States"/>
    <s v="Denver"/>
    <x v="22"/>
    <n v="80219"/>
    <x v="1"/>
    <s v="TEC-CO-10001571"/>
    <x v="2"/>
    <x v="16"/>
    <s v="Sharp 1540cs Digital Laser Copier"/>
    <n v="439.99200000000002"/>
    <n v="1"/>
    <n v="0.2"/>
    <n v="164.99700000000001"/>
    <n v="3.7499999999999999E-3"/>
  </r>
  <r>
    <n v="3693"/>
    <x v="1823"/>
    <x v="1"/>
    <x v="628"/>
    <d v="2012-11-02T00:00:00"/>
    <s v="Second Class"/>
    <s v="FA-14230"/>
    <s v="Frank Atkinson"/>
    <x v="1"/>
    <s v="United States"/>
    <s v="Denver"/>
    <x v="22"/>
    <n v="80219"/>
    <x v="1"/>
    <s v="TEC-PH-10004531"/>
    <x v="2"/>
    <x v="7"/>
    <s v="OtterBox Commuter Series Case - iPhone 5 &amp; 5s"/>
    <n v="87.96"/>
    <n v="5"/>
    <n v="0.2"/>
    <n v="30.785999999999998"/>
    <n v="3.5000000000000001E-3"/>
  </r>
  <r>
    <n v="3694"/>
    <x v="1823"/>
    <x v="1"/>
    <x v="628"/>
    <d v="2012-11-02T00:00:00"/>
    <s v="Second Class"/>
    <s v="FA-14230"/>
    <s v="Frank Atkinson"/>
    <x v="1"/>
    <s v="United States"/>
    <s v="Denver"/>
    <x v="22"/>
    <n v="80219"/>
    <x v="1"/>
    <s v="FUR-FU-10003026"/>
    <x v="0"/>
    <x v="5"/>
    <s v="Eldon Regeneration Recycled Desk Accessories, Black"/>
    <n v="15.488"/>
    <n v="4"/>
    <n v="0.2"/>
    <n v="3.6783999999999999"/>
    <n v="2.3749999999999999E-3"/>
  </r>
  <r>
    <n v="3695"/>
    <x v="1824"/>
    <x v="0"/>
    <x v="680"/>
    <d v="2013-10-21T00:00:00"/>
    <s v="Standard Class"/>
    <s v="QJ-19255"/>
    <s v="Quincy Jones"/>
    <x v="1"/>
    <s v="United States"/>
    <s v="Springfield"/>
    <x v="17"/>
    <n v="22153"/>
    <x v="0"/>
    <s v="OFF-BI-10002082"/>
    <x v="1"/>
    <x v="8"/>
    <s v="GBC Twin Loop Wire Binding Elements"/>
    <n v="232.96"/>
    <n v="7"/>
    <n v="0"/>
    <n v="116.48"/>
    <n v="5.0000000000000001E-3"/>
  </r>
  <r>
    <n v="3696"/>
    <x v="1824"/>
    <x v="0"/>
    <x v="680"/>
    <d v="2013-10-21T00:00:00"/>
    <s v="Standard Class"/>
    <s v="QJ-19255"/>
    <s v="Quincy Jones"/>
    <x v="1"/>
    <s v="United States"/>
    <s v="Springfield"/>
    <x v="17"/>
    <n v="22153"/>
    <x v="0"/>
    <s v="OFF-EN-10002312"/>
    <x v="1"/>
    <x v="12"/>
    <s v="#10 Self-Seal White Envelopes"/>
    <n v="66.539999999999992"/>
    <n v="6"/>
    <n v="0"/>
    <n v="32.604599999999998"/>
    <n v="4.8999999999999998E-3"/>
  </r>
  <r>
    <n v="3697"/>
    <x v="1824"/>
    <x v="0"/>
    <x v="680"/>
    <d v="2013-10-21T00:00:00"/>
    <s v="Standard Class"/>
    <s v="QJ-19255"/>
    <s v="Quincy Jones"/>
    <x v="1"/>
    <s v="United States"/>
    <s v="Springfield"/>
    <x v="17"/>
    <n v="22153"/>
    <x v="0"/>
    <s v="OFF-AP-10000696"/>
    <x v="1"/>
    <x v="9"/>
    <s v="Holmes Odor Grabber"/>
    <n v="43.26"/>
    <n v="3"/>
    <n v="0"/>
    <n v="14.275799999999998"/>
    <n v="3.3E-3"/>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n v="1.6000000000000001E-3"/>
  </r>
  <r>
    <n v="3699"/>
    <x v="1826"/>
    <x v="2"/>
    <x v="103"/>
    <d v="2011-09-17T00:00:00"/>
    <s v="Standard Class"/>
    <s v="ON-18715"/>
    <s v="Odella Nelson"/>
    <x v="1"/>
    <s v="United States"/>
    <s v="Tempe"/>
    <x v="16"/>
    <n v="85281"/>
    <x v="1"/>
    <s v="OFF-ST-10001034"/>
    <x v="1"/>
    <x v="4"/>
    <s v="Eldon File Chest Portable File"/>
    <n v="79.400000000000006"/>
    <n v="5"/>
    <n v="0.2"/>
    <n v="5.9550000000000054"/>
    <n v="7.5000000000000099E-4"/>
  </r>
  <r>
    <n v="3700"/>
    <x v="1827"/>
    <x v="3"/>
    <x v="38"/>
    <d v="2014-11-19T00:00:00"/>
    <s v="Second Class"/>
    <s v="AD-10180"/>
    <s v="Alan Dominguez"/>
    <x v="2"/>
    <s v="United States"/>
    <s v="Yonkers"/>
    <x v="15"/>
    <n v="10701"/>
    <x v="3"/>
    <s v="TEC-AC-10004114"/>
    <x v="2"/>
    <x v="11"/>
    <s v="KeyTronic 6101 Series - Keyboard - Black"/>
    <n v="163.96"/>
    <n v="4"/>
    <n v="0"/>
    <n v="70.502800000000008"/>
    <n v="4.3E-3"/>
  </r>
  <r>
    <n v="3701"/>
    <x v="1828"/>
    <x v="3"/>
    <x v="165"/>
    <d v="2014-12-30T00:00:00"/>
    <s v="Standard Class"/>
    <s v="AC-10615"/>
    <s v="Ann Chong"/>
    <x v="1"/>
    <s v="United States"/>
    <s v="Rochester"/>
    <x v="15"/>
    <n v="14609"/>
    <x v="3"/>
    <s v="FUR-FU-10001602"/>
    <x v="0"/>
    <x v="5"/>
    <s v="Eldon Delta Triangular Chair Mat, 52&quot; x 58&quot;, Clear"/>
    <n v="37.93"/>
    <n v="1"/>
    <n v="0"/>
    <n v="6.8273999999999972"/>
    <n v="1.8E-3"/>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n v="2.5000000000000001E-3"/>
  </r>
  <r>
    <n v="3703"/>
    <x v="1830"/>
    <x v="1"/>
    <x v="385"/>
    <d v="2012-06-19T00:00:00"/>
    <s v="Standard Class"/>
    <s v="DH-13075"/>
    <s v="Dave Hallsten"/>
    <x v="1"/>
    <s v="United States"/>
    <s v="Decatur"/>
    <x v="19"/>
    <n v="35601"/>
    <x v="0"/>
    <s v="OFF-AR-10004269"/>
    <x v="1"/>
    <x v="6"/>
    <s v="Newell 31"/>
    <n v="24.78"/>
    <n v="6"/>
    <n v="0"/>
    <n v="6.9384000000000006"/>
    <n v="2.8E-3"/>
  </r>
  <r>
    <n v="3704"/>
    <x v="1830"/>
    <x v="1"/>
    <x v="385"/>
    <d v="2012-06-19T00:00:00"/>
    <s v="Standard Class"/>
    <s v="DH-13075"/>
    <s v="Dave Hallsten"/>
    <x v="1"/>
    <s v="United States"/>
    <s v="Decatur"/>
    <x v="19"/>
    <n v="35601"/>
    <x v="0"/>
    <s v="OFF-BI-10001249"/>
    <x v="1"/>
    <x v="8"/>
    <s v="Avery Heavy-Duty EZD View Binder with Locking Rings"/>
    <n v="19.14"/>
    <n v="3"/>
    <n v="0"/>
    <n v="8.8043999999999993"/>
    <n v="4.5999999999999999E-3"/>
  </r>
  <r>
    <n v="3705"/>
    <x v="1830"/>
    <x v="1"/>
    <x v="385"/>
    <d v="2012-06-19T00:00:00"/>
    <s v="Standard Class"/>
    <s v="DH-13075"/>
    <s v="Dave Hallsten"/>
    <x v="1"/>
    <s v="United States"/>
    <s v="Decatur"/>
    <x v="19"/>
    <n v="35601"/>
    <x v="0"/>
    <s v="TEC-CO-10004202"/>
    <x v="2"/>
    <x v="16"/>
    <s v="Brother DCP1000 Digital 3 in 1 Multifunction Machine"/>
    <n v="899.97"/>
    <n v="3"/>
    <n v="0"/>
    <n v="314.98950000000002"/>
    <n v="3.5000000000000001E-3"/>
  </r>
  <r>
    <n v="3706"/>
    <x v="1830"/>
    <x v="1"/>
    <x v="385"/>
    <d v="2012-06-19T00:00:00"/>
    <s v="Standard Class"/>
    <s v="DH-13075"/>
    <s v="Dave Hallsten"/>
    <x v="1"/>
    <s v="United States"/>
    <s v="Decatur"/>
    <x v="19"/>
    <n v="35601"/>
    <x v="0"/>
    <s v="OFF-PA-10003363"/>
    <x v="1"/>
    <x v="10"/>
    <s v="Xerox 204"/>
    <n v="32.400000000000006"/>
    <n v="5"/>
    <n v="0"/>
    <n v="15.552000000000001"/>
    <n v="4.7999999999999996E-3"/>
  </r>
  <r>
    <n v="3707"/>
    <x v="1831"/>
    <x v="3"/>
    <x v="257"/>
    <d v="2014-03-23T00:00:00"/>
    <s v="Standard Class"/>
    <s v="EN-13780"/>
    <s v="Edward Nazzal"/>
    <x v="0"/>
    <s v="United States"/>
    <s v="Dallas"/>
    <x v="5"/>
    <n v="75220"/>
    <x v="2"/>
    <s v="OFF-AR-10001915"/>
    <x v="1"/>
    <x v="6"/>
    <s v="Peel-Off China Markers"/>
    <n v="23.832000000000001"/>
    <n v="3"/>
    <n v="0.2"/>
    <n v="6.5538000000000007"/>
    <n v="2.7499999999999998E-3"/>
  </r>
  <r>
    <n v="3708"/>
    <x v="1832"/>
    <x v="2"/>
    <x v="533"/>
    <d v="2011-11-27T00:00:00"/>
    <s v="Standard Class"/>
    <s v="SS-20140"/>
    <s v="Saphhira Shifley"/>
    <x v="1"/>
    <s v="United States"/>
    <s v="Mesquite"/>
    <x v="5"/>
    <n v="75150"/>
    <x v="2"/>
    <s v="FUR-FU-10001940"/>
    <x v="0"/>
    <x v="5"/>
    <s v="Staples"/>
    <n v="6.3680000000000003"/>
    <n v="2"/>
    <n v="0.6"/>
    <n v="-2.5471999999999984"/>
    <n v="-4.0000000000000001E-3"/>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n v="-2.5499999999999998E-2"/>
  </r>
  <r>
    <n v="3710"/>
    <x v="1832"/>
    <x v="2"/>
    <x v="533"/>
    <d v="2011-11-27T00:00:00"/>
    <s v="Standard Class"/>
    <s v="SS-20140"/>
    <s v="Saphhira Shifley"/>
    <x v="1"/>
    <s v="United States"/>
    <s v="Mesquite"/>
    <x v="5"/>
    <n v="75150"/>
    <x v="2"/>
    <s v="TEC-AC-10003709"/>
    <x v="2"/>
    <x v="11"/>
    <s v="Maxell 4.7GB DVD-R 5/Pack"/>
    <n v="5.5440000000000005"/>
    <n v="7"/>
    <n v="0.2"/>
    <n v="1.6632000000000007"/>
    <n v="3.0000000000000001E-3"/>
  </r>
  <r>
    <n v="3711"/>
    <x v="1833"/>
    <x v="3"/>
    <x v="453"/>
    <d v="2014-10-18T00:00:00"/>
    <s v="First Class"/>
    <s v="RS-19765"/>
    <s v="Roland Schwarz"/>
    <x v="1"/>
    <s v="United States"/>
    <s v="Los Angeles"/>
    <x v="1"/>
    <n v="90045"/>
    <x v="1"/>
    <s v="FUR-TA-10001705"/>
    <x v="0"/>
    <x v="3"/>
    <s v="Bush Advantage Collection Round Conference Table"/>
    <n v="510.24"/>
    <n v="3"/>
    <n v="0.2"/>
    <n v="6.3779999999999575"/>
    <n v="1.24999999999999E-4"/>
  </r>
  <r>
    <n v="3712"/>
    <x v="1833"/>
    <x v="3"/>
    <x v="453"/>
    <d v="2014-10-18T00:00:00"/>
    <s v="First Class"/>
    <s v="RS-19765"/>
    <s v="Roland Schwarz"/>
    <x v="1"/>
    <s v="United States"/>
    <s v="Los Angeles"/>
    <x v="1"/>
    <n v="90045"/>
    <x v="1"/>
    <s v="OFF-PA-10000675"/>
    <x v="1"/>
    <x v="10"/>
    <s v="Xerox 1919"/>
    <n v="204.95000000000002"/>
    <n v="5"/>
    <n v="0"/>
    <n v="100.4255"/>
    <n v="4.8999999999999998E-3"/>
  </r>
  <r>
    <n v="3713"/>
    <x v="1834"/>
    <x v="3"/>
    <x v="81"/>
    <d v="2014-04-25T00:00:00"/>
    <s v="First Class"/>
    <s v="JW-15955"/>
    <s v="Joni Wasserman"/>
    <x v="0"/>
    <s v="United States"/>
    <s v="Seattle"/>
    <x v="4"/>
    <n v="98103"/>
    <x v="1"/>
    <s v="TEC-AC-10000521"/>
    <x v="2"/>
    <x v="11"/>
    <s v="Verbatim Slim CD and DVD Storage Cases, 50/Pack"/>
    <n v="11.54"/>
    <n v="1"/>
    <n v="0"/>
    <n v="3.4619999999999997"/>
    <n v="3.0000000000000001E-3"/>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n v="2.0999999999999999E-3"/>
  </r>
  <r>
    <n v="3715"/>
    <x v="1835"/>
    <x v="2"/>
    <x v="589"/>
    <d v="2011-12-10T00:00:00"/>
    <s v="Second Class"/>
    <s v="JK-15625"/>
    <s v="Jim Karlsson"/>
    <x v="0"/>
    <s v="United States"/>
    <s v="Olympia"/>
    <x v="4"/>
    <n v="98502"/>
    <x v="1"/>
    <s v="OFF-PA-10001954"/>
    <x v="1"/>
    <x v="10"/>
    <s v="Xerox 1964"/>
    <n v="45.68"/>
    <n v="2"/>
    <n v="0"/>
    <n v="21.012799999999999"/>
    <n v="4.5999999999999999E-3"/>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n v="7.5000000000000002E-4"/>
  </r>
  <r>
    <n v="3717"/>
    <x v="1836"/>
    <x v="3"/>
    <x v="148"/>
    <d v="2014-06-03T00:00:00"/>
    <s v="Standard Class"/>
    <s v="JO-15550"/>
    <s v="Jesus Ocampo"/>
    <x v="2"/>
    <s v="United States"/>
    <s v="Omaha"/>
    <x v="8"/>
    <n v="68104"/>
    <x v="2"/>
    <s v="OFF-FA-10004395"/>
    <x v="1"/>
    <x v="13"/>
    <s v="Plymouth Boxed Rubber Bands by Plymouth"/>
    <n v="23.55"/>
    <n v="5"/>
    <n v="0"/>
    <n v="1.1775000000000002"/>
    <n v="5.0000000000000001E-4"/>
  </r>
  <r>
    <n v="3718"/>
    <x v="1837"/>
    <x v="0"/>
    <x v="251"/>
    <d v="2013-09-24T00:00:00"/>
    <s v="Standard Class"/>
    <s v="TP-21130"/>
    <s v="Theone Pippenger"/>
    <x v="0"/>
    <s v="United States"/>
    <s v="Columbus"/>
    <x v="32"/>
    <n v="31907"/>
    <x v="0"/>
    <s v="OFF-SU-10003002"/>
    <x v="1"/>
    <x v="14"/>
    <s v="Letter Slitter"/>
    <n v="5.04"/>
    <n v="2"/>
    <n v="0"/>
    <n v="0.15120000000000022"/>
    <n v="2.9999999999999997E-4"/>
  </r>
  <r>
    <n v="3719"/>
    <x v="1837"/>
    <x v="0"/>
    <x v="251"/>
    <d v="2013-09-24T00:00:00"/>
    <s v="Standard Class"/>
    <s v="TP-21130"/>
    <s v="Theone Pippenger"/>
    <x v="0"/>
    <s v="United States"/>
    <s v="Columbus"/>
    <x v="32"/>
    <n v="31907"/>
    <x v="0"/>
    <s v="TEC-AC-10002926"/>
    <x v="2"/>
    <x v="11"/>
    <s v="Logitech Wireless Marathon Mouse M705"/>
    <n v="249.95000000000002"/>
    <n v="5"/>
    <n v="0"/>
    <n v="107.47850000000001"/>
    <n v="4.3E-3"/>
  </r>
  <r>
    <n v="3720"/>
    <x v="1838"/>
    <x v="0"/>
    <x v="42"/>
    <d v="2013-09-24T00:00:00"/>
    <s v="Standard Class"/>
    <s v="BS-11590"/>
    <s v="Brendan Sweed"/>
    <x v="1"/>
    <s v="United States"/>
    <s v="Columbus"/>
    <x v="14"/>
    <n v="47201"/>
    <x v="2"/>
    <s v="OFF-AR-10002656"/>
    <x v="1"/>
    <x v="6"/>
    <s v="Sanford Liquid Accent Highlighters"/>
    <n v="33.4"/>
    <n v="5"/>
    <n v="0"/>
    <n v="12.357999999999997"/>
    <n v="3.7000000000000002E-3"/>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n v="3.8999999999999998E-3"/>
  </r>
  <r>
    <n v="3722"/>
    <x v="1839"/>
    <x v="0"/>
    <x v="887"/>
    <d v="2013-12-25T00:00:00"/>
    <s v="Standard Class"/>
    <s v="AB-10255"/>
    <s v="Alejandro Ballentine"/>
    <x v="2"/>
    <s v="United States"/>
    <s v="Jackson"/>
    <x v="35"/>
    <n v="39212"/>
    <x v="0"/>
    <s v="OFF-BI-10003910"/>
    <x v="1"/>
    <x v="8"/>
    <s v="DXL Angle-View Binders with Locking Rings by Samsill"/>
    <n v="15.42"/>
    <n v="2"/>
    <n v="0"/>
    <n v="6.9390000000000001"/>
    <n v="4.4999999999999997E-3"/>
  </r>
  <r>
    <n v="3723"/>
    <x v="1840"/>
    <x v="3"/>
    <x v="903"/>
    <d v="2014-11-27T00:00:00"/>
    <s v="Standard Class"/>
    <s v="FO-14305"/>
    <s v="Frank Olsen"/>
    <x v="0"/>
    <s v="United States"/>
    <s v="Houston"/>
    <x v="5"/>
    <n v="77070"/>
    <x v="2"/>
    <s v="OFF-AR-10000122"/>
    <x v="1"/>
    <x v="6"/>
    <s v="Newell 314"/>
    <n v="35.712000000000003"/>
    <n v="8"/>
    <n v="0.2"/>
    <n v="2.2319999999999958"/>
    <n v="6.2499999999999904E-4"/>
  </r>
  <r>
    <n v="3724"/>
    <x v="1841"/>
    <x v="2"/>
    <x v="125"/>
    <d v="2012-01-04T00:00:00"/>
    <s v="Standard Class"/>
    <s v="MF-17665"/>
    <s v="Maureen Fritzler"/>
    <x v="1"/>
    <s v="United States"/>
    <s v="Phoenix"/>
    <x v="16"/>
    <n v="85023"/>
    <x v="1"/>
    <s v="OFF-BI-10004600"/>
    <x v="1"/>
    <x v="8"/>
    <s v="Ibico Ibimaster 300 Manual Binding System"/>
    <n v="551.98500000000013"/>
    <n v="5"/>
    <n v="0.7"/>
    <n v="-459.98750000000018"/>
    <n v="-8.3333333333333402E-3"/>
  </r>
  <r>
    <n v="3725"/>
    <x v="1842"/>
    <x v="3"/>
    <x v="355"/>
    <d v="2014-04-06T00:00:00"/>
    <s v="First Class"/>
    <s v="SA-20830"/>
    <s v="Sue Ann Reed"/>
    <x v="0"/>
    <s v="United States"/>
    <s v="Chicago"/>
    <x v="10"/>
    <n v="60653"/>
    <x v="2"/>
    <s v="OFF-AR-10003045"/>
    <x v="1"/>
    <x v="6"/>
    <s v="Prang Colored Pencils"/>
    <n v="7.0559999999999992"/>
    <n v="3"/>
    <n v="0.2"/>
    <n v="2.2050000000000001"/>
    <n v="3.1250000000000002E-3"/>
  </r>
  <r>
    <n v="3726"/>
    <x v="1843"/>
    <x v="0"/>
    <x v="482"/>
    <d v="2014-01-03T00:00:00"/>
    <s v="Standard Class"/>
    <s v="SH-19975"/>
    <s v="Sally Hughsby"/>
    <x v="1"/>
    <s v="United States"/>
    <s v="Denver"/>
    <x v="22"/>
    <n v="80219"/>
    <x v="1"/>
    <s v="OFF-AP-10000252"/>
    <x v="1"/>
    <x v="9"/>
    <s v="Harmony HEPA Quiet Air Purifiers"/>
    <n v="18.72"/>
    <n v="2"/>
    <n v="0.2"/>
    <n v="3.51"/>
    <n v="1.8749999999999999E-3"/>
  </r>
  <r>
    <n v="3727"/>
    <x v="1844"/>
    <x v="0"/>
    <x v="410"/>
    <d v="2013-06-12T00:00:00"/>
    <s v="Standard Class"/>
    <s v="JL-15235"/>
    <s v="Janet Lee"/>
    <x v="0"/>
    <s v="United States"/>
    <s v="Newark"/>
    <x v="13"/>
    <n v="19711"/>
    <x v="3"/>
    <s v="OFF-ST-10001496"/>
    <x v="1"/>
    <x v="4"/>
    <s v="Standard Rollaway File with Lock"/>
    <n v="360.38"/>
    <n v="2"/>
    <n v="0"/>
    <n v="93.698800000000006"/>
    <n v="2.5999999999999999E-3"/>
  </r>
  <r>
    <n v="3728"/>
    <x v="1844"/>
    <x v="0"/>
    <x v="410"/>
    <d v="2013-06-12T00:00:00"/>
    <s v="Standard Class"/>
    <s v="JL-15235"/>
    <s v="Janet Lee"/>
    <x v="0"/>
    <s v="United States"/>
    <s v="Newark"/>
    <x v="13"/>
    <n v="19711"/>
    <x v="3"/>
    <s v="OFF-AR-10000122"/>
    <x v="1"/>
    <x v="6"/>
    <s v="Newell 314"/>
    <n v="11.16"/>
    <n v="2"/>
    <n v="0"/>
    <n v="2.7899999999999991"/>
    <n v="2.5000000000000001E-3"/>
  </r>
  <r>
    <n v="3729"/>
    <x v="1844"/>
    <x v="0"/>
    <x v="410"/>
    <d v="2013-06-12T00:00:00"/>
    <s v="Standard Class"/>
    <s v="JL-15235"/>
    <s v="Janet Lee"/>
    <x v="0"/>
    <s v="United States"/>
    <s v="Newark"/>
    <x v="13"/>
    <n v="19711"/>
    <x v="3"/>
    <s v="OFF-LA-10000407"/>
    <x v="1"/>
    <x v="2"/>
    <s v="Avery White Multi-Purpose Labels"/>
    <n v="14.940000000000001"/>
    <n v="3"/>
    <n v="0"/>
    <n v="6.8723999999999998"/>
    <n v="4.5999999999999999E-3"/>
  </r>
  <r>
    <n v="3730"/>
    <x v="1845"/>
    <x v="1"/>
    <x v="227"/>
    <d v="2012-09-23T00:00:00"/>
    <s v="Standard Class"/>
    <s v="KH-16630"/>
    <s v="Ken Heidel"/>
    <x v="1"/>
    <s v="United States"/>
    <s v="Clinton"/>
    <x v="39"/>
    <n v="20735"/>
    <x v="3"/>
    <s v="OFF-ST-10004950"/>
    <x v="1"/>
    <x v="4"/>
    <s v="Acco Perma 3000 Stacking Storage Drawers"/>
    <n v="41.96"/>
    <n v="2"/>
    <n v="0"/>
    <n v="7.9724000000000004"/>
    <n v="1.9E-3"/>
  </r>
  <r>
    <n v="3731"/>
    <x v="1845"/>
    <x v="1"/>
    <x v="227"/>
    <d v="2012-09-23T00:00:00"/>
    <s v="Standard Class"/>
    <s v="KH-16630"/>
    <s v="Ken Heidel"/>
    <x v="1"/>
    <s v="United States"/>
    <s v="Clinton"/>
    <x v="39"/>
    <n v="20735"/>
    <x v="3"/>
    <s v="OFF-ST-10004123"/>
    <x v="1"/>
    <x v="4"/>
    <s v="Safco Industrial Wire Shelving System"/>
    <n v="636.86"/>
    <n v="7"/>
    <n v="0"/>
    <n v="0"/>
    <n v="0"/>
  </r>
  <r>
    <n v="3732"/>
    <x v="1845"/>
    <x v="1"/>
    <x v="227"/>
    <d v="2012-09-23T00:00:00"/>
    <s v="Standard Class"/>
    <s v="KH-16630"/>
    <s v="Ken Heidel"/>
    <x v="1"/>
    <s v="United States"/>
    <s v="Clinton"/>
    <x v="39"/>
    <n v="20735"/>
    <x v="3"/>
    <s v="TEC-PH-10000730"/>
    <x v="2"/>
    <x v="7"/>
    <s v="Samsung Galaxy S4 Active"/>
    <n v="499.99"/>
    <n v="1"/>
    <n v="0"/>
    <n v="129.99740000000003"/>
    <n v="2.5999999999999999E-3"/>
  </r>
  <r>
    <n v="3733"/>
    <x v="1845"/>
    <x v="1"/>
    <x v="227"/>
    <d v="2012-09-23T00:00:00"/>
    <s v="Standard Class"/>
    <s v="KH-16630"/>
    <s v="Ken Heidel"/>
    <x v="1"/>
    <s v="United States"/>
    <s v="Clinton"/>
    <x v="39"/>
    <n v="20735"/>
    <x v="3"/>
    <s v="TEC-PH-10000895"/>
    <x v="2"/>
    <x v="7"/>
    <s v="Polycom VVX 310 VoIP phone"/>
    <n v="1259.93"/>
    <n v="7"/>
    <n v="0"/>
    <n v="327.58180000000004"/>
    <n v="2.5999999999999999E-3"/>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n v="4.8999999999999998E-3"/>
  </r>
  <r>
    <n v="3735"/>
    <x v="1846"/>
    <x v="3"/>
    <x v="904"/>
    <d v="2014-03-12T00:00:00"/>
    <s v="Second Class"/>
    <s v="RM-19750"/>
    <s v="Roland Murray"/>
    <x v="0"/>
    <s v="United States"/>
    <s v="New York City"/>
    <x v="15"/>
    <n v="10011"/>
    <x v="3"/>
    <s v="OFF-PA-10002254"/>
    <x v="1"/>
    <x v="10"/>
    <s v="Xerox 1883"/>
    <n v="26.38"/>
    <n v="1"/>
    <n v="0"/>
    <n v="12.134799999999998"/>
    <n v="4.5999999999999999E-3"/>
  </r>
  <r>
    <n v="3736"/>
    <x v="1846"/>
    <x v="3"/>
    <x v="904"/>
    <d v="2014-03-12T00:00:00"/>
    <s v="Second Class"/>
    <s v="RM-19750"/>
    <s v="Roland Murray"/>
    <x v="0"/>
    <s v="United States"/>
    <s v="New York City"/>
    <x v="15"/>
    <n v="10011"/>
    <x v="3"/>
    <s v="FUR-FU-10002554"/>
    <x v="0"/>
    <x v="5"/>
    <s v="Westinghouse Floor Lamp with Metal Mesh Shade, Black"/>
    <n v="71.97"/>
    <n v="3"/>
    <n v="0"/>
    <n v="16.553099999999993"/>
    <n v="2.3E-3"/>
  </r>
  <r>
    <n v="3737"/>
    <x v="1847"/>
    <x v="0"/>
    <x v="716"/>
    <d v="2013-03-18T00:00:00"/>
    <s v="Same Day"/>
    <s v="VM-21835"/>
    <s v="Vivian Mathis"/>
    <x v="0"/>
    <s v="United States"/>
    <s v="Newark"/>
    <x v="13"/>
    <n v="19711"/>
    <x v="3"/>
    <s v="TEC-PH-10000673"/>
    <x v="2"/>
    <x v="7"/>
    <s v="Plantronics Voyager Pro HD - Bluetooth Headset"/>
    <n v="129.97999999999999"/>
    <n v="2"/>
    <n v="0"/>
    <n v="62.3904"/>
    <n v="4.7999999999999996E-3"/>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n v="4.8999999999999998E-3"/>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n v="2.8E-3"/>
  </r>
  <r>
    <n v="3740"/>
    <x v="1848"/>
    <x v="0"/>
    <x v="10"/>
    <d v="2013-12-14T00:00:00"/>
    <s v="Standard Class"/>
    <s v="LH-17155"/>
    <s v="Logan Haushalter"/>
    <x v="0"/>
    <s v="United States"/>
    <s v="Jackson"/>
    <x v="12"/>
    <n v="49201"/>
    <x v="2"/>
    <s v="TEC-AC-10001109"/>
    <x v="2"/>
    <x v="11"/>
    <s v="Logitech Trackman Marble Mouse"/>
    <n v="59.98"/>
    <n v="2"/>
    <n v="0"/>
    <n v="25.191600000000001"/>
    <n v="4.1999999999999997E-3"/>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n v="3.7777777777777801E-3"/>
  </r>
  <r>
    <n v="3742"/>
    <x v="1849"/>
    <x v="0"/>
    <x v="804"/>
    <d v="2013-01-21T00:00:00"/>
    <s v="Standard Class"/>
    <s v="WB-21850"/>
    <s v="William Brown"/>
    <x v="0"/>
    <s v="United States"/>
    <s v="New York City"/>
    <x v="15"/>
    <n v="10011"/>
    <x v="3"/>
    <s v="OFF-EN-10001137"/>
    <x v="1"/>
    <x v="12"/>
    <s v="#10 Gummed Flap White Envelopes, 100/Box"/>
    <n v="16.52"/>
    <n v="4"/>
    <n v="0"/>
    <n v="7.5991999999999997"/>
    <n v="4.5999999999999999E-3"/>
  </r>
  <r>
    <n v="3743"/>
    <x v="1849"/>
    <x v="0"/>
    <x v="804"/>
    <d v="2013-01-21T00:00:00"/>
    <s v="Standard Class"/>
    <s v="WB-21850"/>
    <s v="William Brown"/>
    <x v="0"/>
    <s v="United States"/>
    <s v="New York City"/>
    <x v="15"/>
    <n v="10011"/>
    <x v="3"/>
    <s v="OFF-PA-10004285"/>
    <x v="1"/>
    <x v="10"/>
    <s v="Xerox 1959"/>
    <n v="60.12"/>
    <n v="9"/>
    <n v="0"/>
    <n v="28.857599999999998"/>
    <n v="4.7999999999999996E-3"/>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n v="3.5000000000000001E-3"/>
  </r>
  <r>
    <n v="3745"/>
    <x v="1850"/>
    <x v="2"/>
    <x v="745"/>
    <d v="2011-10-24T00:00:00"/>
    <s v="Same Day"/>
    <s v="AP-10915"/>
    <s v="Arthur Prichep"/>
    <x v="0"/>
    <s v="United States"/>
    <s v="Rock Hill"/>
    <x v="20"/>
    <n v="29730"/>
    <x v="0"/>
    <s v="OFF-FA-10002763"/>
    <x v="1"/>
    <x v="13"/>
    <s v="Advantus Map Pennant Flags and Round Head Tacks"/>
    <n v="11.850000000000001"/>
    <n v="3"/>
    <n v="0"/>
    <n v="3.7919999999999994"/>
    <n v="3.2000000000000002E-3"/>
  </r>
  <r>
    <n v="3746"/>
    <x v="1851"/>
    <x v="0"/>
    <x v="713"/>
    <d v="2013-09-29T00:00:00"/>
    <s v="Second Class"/>
    <s v="RA-19915"/>
    <s v="Russell Applegate"/>
    <x v="0"/>
    <s v="United States"/>
    <s v="Columbus"/>
    <x v="32"/>
    <n v="31907"/>
    <x v="0"/>
    <s v="OFF-ST-10003058"/>
    <x v="1"/>
    <x v="4"/>
    <s v="Eldon Mobile Mega Data Cart  Mega Stackable  Add-On Trays"/>
    <n v="118.25"/>
    <n v="5"/>
    <n v="0"/>
    <n v="34.292499999999997"/>
    <n v="2.8999999999999998E-3"/>
  </r>
  <r>
    <n v="3747"/>
    <x v="1851"/>
    <x v="0"/>
    <x v="713"/>
    <d v="2013-09-29T00:00:00"/>
    <s v="Second Class"/>
    <s v="RA-19915"/>
    <s v="Russell Applegate"/>
    <x v="0"/>
    <s v="United States"/>
    <s v="Columbus"/>
    <x v="32"/>
    <n v="31907"/>
    <x v="0"/>
    <s v="FUR-CH-10002084"/>
    <x v="0"/>
    <x v="1"/>
    <s v="Hon Mobius Operator's Chair"/>
    <n v="368.96999999999997"/>
    <n v="3"/>
    <n v="0"/>
    <n v="81.173400000000001"/>
    <n v="2.2000000000000001E-3"/>
  </r>
  <r>
    <n v="3748"/>
    <x v="1852"/>
    <x v="3"/>
    <x v="151"/>
    <d v="2014-08-30T00:00:00"/>
    <s v="Second Class"/>
    <s v="DR-12880"/>
    <s v="Dan Reichenbach"/>
    <x v="1"/>
    <s v="United States"/>
    <s v="Inglewood"/>
    <x v="1"/>
    <n v="90301"/>
    <x v="1"/>
    <s v="FUR-FU-10002937"/>
    <x v="0"/>
    <x v="5"/>
    <s v="GE 48&quot; Fluorescent Tube, Cool White Energy Saver, 34 Watts, 30/Box"/>
    <n v="198.46"/>
    <n v="2"/>
    <n v="0"/>
    <n v="99.23"/>
    <n v="5.0000000000000001E-3"/>
  </r>
  <r>
    <n v="3749"/>
    <x v="1852"/>
    <x v="3"/>
    <x v="151"/>
    <d v="2014-08-30T00:00:00"/>
    <s v="Second Class"/>
    <s v="DR-12880"/>
    <s v="Dan Reichenbach"/>
    <x v="1"/>
    <s v="United States"/>
    <s v="Inglewood"/>
    <x v="1"/>
    <n v="90301"/>
    <x v="1"/>
    <s v="OFF-AP-10001242"/>
    <x v="1"/>
    <x v="9"/>
    <s v="APC 7 Outlet Network SurgeArrest Surge Protector"/>
    <n v="321.92"/>
    <n v="4"/>
    <n v="0"/>
    <n v="96.575999999999993"/>
    <n v="3.0000000000000001E-3"/>
  </r>
  <r>
    <n v="3750"/>
    <x v="1852"/>
    <x v="3"/>
    <x v="151"/>
    <d v="2014-08-30T00:00:00"/>
    <s v="Second Class"/>
    <s v="DR-12880"/>
    <s v="Dan Reichenbach"/>
    <x v="1"/>
    <s v="United States"/>
    <s v="Inglewood"/>
    <x v="1"/>
    <n v="90301"/>
    <x v="1"/>
    <s v="TEC-CO-10001571"/>
    <x v="2"/>
    <x v="16"/>
    <s v="Sharp 1540cs Digital Laser Copier"/>
    <n v="879.98400000000004"/>
    <n v="2"/>
    <n v="0.2"/>
    <n v="329.99400000000003"/>
    <n v="3.7499999999999999E-3"/>
  </r>
  <r>
    <n v="3751"/>
    <x v="1852"/>
    <x v="3"/>
    <x v="151"/>
    <d v="2014-08-30T00:00:00"/>
    <s v="Second Class"/>
    <s v="DR-12880"/>
    <s v="Dan Reichenbach"/>
    <x v="1"/>
    <s v="United States"/>
    <s v="Inglewood"/>
    <x v="1"/>
    <n v="90301"/>
    <x v="1"/>
    <s v="OFF-SU-10002503"/>
    <x v="1"/>
    <x v="14"/>
    <s v="Acme Preferred Stainless Steel Scissors"/>
    <n v="28.4"/>
    <n v="5"/>
    <n v="0"/>
    <n v="8.2359999999999989"/>
    <n v="2.8999999999999998E-3"/>
  </r>
  <r>
    <n v="3752"/>
    <x v="1852"/>
    <x v="3"/>
    <x v="151"/>
    <d v="2014-08-30T00:00:00"/>
    <s v="Second Class"/>
    <s v="DR-12880"/>
    <s v="Dan Reichenbach"/>
    <x v="1"/>
    <s v="United States"/>
    <s v="Inglewood"/>
    <x v="1"/>
    <n v="90301"/>
    <x v="1"/>
    <s v="FUR-CH-10004886"/>
    <x v="0"/>
    <x v="1"/>
    <s v="Bevis Steel Folding Chairs"/>
    <n v="230.28000000000003"/>
    <n v="3"/>
    <n v="0.2"/>
    <n v="23.027999999999992"/>
    <n v="1E-3"/>
  </r>
  <r>
    <n v="3753"/>
    <x v="1852"/>
    <x v="3"/>
    <x v="151"/>
    <d v="2014-08-30T00:00:00"/>
    <s v="Second Class"/>
    <s v="DR-12880"/>
    <s v="Dan Reichenbach"/>
    <x v="1"/>
    <s v="United States"/>
    <s v="Inglewood"/>
    <x v="1"/>
    <n v="90301"/>
    <x v="1"/>
    <s v="OFF-PA-10001289"/>
    <x v="1"/>
    <x v="10"/>
    <s v="White Computer Printout Paper by Universal"/>
    <n v="116.28"/>
    <n v="3"/>
    <n v="0"/>
    <n v="56.977199999999996"/>
    <n v="4.8999999999999998E-3"/>
  </r>
  <r>
    <n v="3754"/>
    <x v="1852"/>
    <x v="3"/>
    <x v="151"/>
    <d v="2014-08-30T00:00:00"/>
    <s v="Second Class"/>
    <s v="DR-12880"/>
    <s v="Dan Reichenbach"/>
    <x v="1"/>
    <s v="United States"/>
    <s v="Inglewood"/>
    <x v="1"/>
    <n v="90301"/>
    <x v="1"/>
    <s v="OFF-BI-10003650"/>
    <x v="1"/>
    <x v="8"/>
    <s v="GBC DocuBind 300 Electric Binding Machine"/>
    <n v="841.5680000000001"/>
    <n v="2"/>
    <n v="0.2"/>
    <n v="294.54879999999991"/>
    <n v="3.5000000000000001E-3"/>
  </r>
  <r>
    <n v="3755"/>
    <x v="1852"/>
    <x v="3"/>
    <x v="151"/>
    <d v="2014-08-30T00:00:00"/>
    <s v="Second Class"/>
    <s v="DR-12880"/>
    <s v="Dan Reichenbach"/>
    <x v="1"/>
    <s v="United States"/>
    <s v="Inglewood"/>
    <x v="1"/>
    <n v="90301"/>
    <x v="1"/>
    <s v="OFF-ST-10001370"/>
    <x v="1"/>
    <x v="4"/>
    <s v="Sensible Storage WireTech Storage Systems"/>
    <n v="354.90000000000003"/>
    <n v="5"/>
    <n v="0"/>
    <n v="17.744999999999962"/>
    <n v="4.9999999999999903E-4"/>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n v="3.6250000000000002E-3"/>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n v="-1E-3"/>
  </r>
  <r>
    <n v="3758"/>
    <x v="1854"/>
    <x v="0"/>
    <x v="905"/>
    <d v="2013-03-05T00:00:00"/>
    <s v="Standard Class"/>
    <s v="LC-16870"/>
    <s v="Lena Cacioppo"/>
    <x v="0"/>
    <s v="United States"/>
    <s v="Newark"/>
    <x v="24"/>
    <n v="43055"/>
    <x v="3"/>
    <s v="OFF-AR-10001615"/>
    <x v="1"/>
    <x v="6"/>
    <s v="Newell 34"/>
    <n v="111.104"/>
    <n v="7"/>
    <n v="0.2"/>
    <n v="8.3328000000000024"/>
    <n v="7.5000000000000002E-4"/>
  </r>
  <r>
    <n v="3759"/>
    <x v="1855"/>
    <x v="1"/>
    <x v="227"/>
    <d v="2012-09-23T00:00:00"/>
    <s v="Standard Class"/>
    <s v="GB-14530"/>
    <s v="George Bell"/>
    <x v="1"/>
    <s v="United States"/>
    <s v="Los Angeles"/>
    <x v="1"/>
    <n v="90049"/>
    <x v="1"/>
    <s v="OFF-AR-10003602"/>
    <x v="1"/>
    <x v="6"/>
    <s v="Quartet Omega Colored Chalk, 12/Pack"/>
    <n v="11.68"/>
    <n v="2"/>
    <n v="0"/>
    <n v="5.4895999999999994"/>
    <n v="4.7000000000000002E-3"/>
  </r>
  <r>
    <n v="3760"/>
    <x v="1855"/>
    <x v="1"/>
    <x v="227"/>
    <d v="2012-09-23T00:00:00"/>
    <s v="Standard Class"/>
    <s v="GB-14530"/>
    <s v="George Bell"/>
    <x v="1"/>
    <s v="United States"/>
    <s v="Los Angeles"/>
    <x v="1"/>
    <n v="90049"/>
    <x v="1"/>
    <s v="OFF-SU-10004782"/>
    <x v="1"/>
    <x v="14"/>
    <s v="Elite 5&quot; Scissors"/>
    <n v="16.899999999999999"/>
    <n v="2"/>
    <n v="0"/>
    <n v="5.0699999999999985"/>
    <n v="3.0000000000000001E-3"/>
  </r>
  <r>
    <n v="3761"/>
    <x v="1855"/>
    <x v="1"/>
    <x v="227"/>
    <d v="2012-09-23T00:00:00"/>
    <s v="Standard Class"/>
    <s v="GB-14530"/>
    <s v="George Bell"/>
    <x v="1"/>
    <s v="United States"/>
    <s v="Los Angeles"/>
    <x v="1"/>
    <n v="90049"/>
    <x v="1"/>
    <s v="FUR-FU-10001591"/>
    <x v="0"/>
    <x v="5"/>
    <s v="Advantus Panel Wall Certificate Holder - 8.5x11"/>
    <n v="24.4"/>
    <n v="2"/>
    <n v="0"/>
    <n v="10.248000000000001"/>
    <n v="4.1999999999999997E-3"/>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n v="4.7999999999999996E-3"/>
  </r>
  <r>
    <n v="3763"/>
    <x v="1857"/>
    <x v="0"/>
    <x v="572"/>
    <d v="2013-08-19T00:00:00"/>
    <s v="Second Class"/>
    <s v="TS-21160"/>
    <s v="Theresa Swint"/>
    <x v="1"/>
    <s v="United States"/>
    <s v="West Allis"/>
    <x v="6"/>
    <n v="53214"/>
    <x v="2"/>
    <s v="FUR-BO-10001337"/>
    <x v="0"/>
    <x v="0"/>
    <s v="O'Sullivan Living Dimensions 2-Shelf Bookcases"/>
    <n v="241.96"/>
    <n v="2"/>
    <n v="0"/>
    <n v="24.195999999999998"/>
    <n v="1E-3"/>
  </r>
  <r>
    <n v="3764"/>
    <x v="1857"/>
    <x v="0"/>
    <x v="572"/>
    <d v="2013-08-19T00:00:00"/>
    <s v="Second Class"/>
    <s v="TS-21160"/>
    <s v="Theresa Swint"/>
    <x v="1"/>
    <s v="United States"/>
    <s v="West Allis"/>
    <x v="6"/>
    <n v="53214"/>
    <x v="2"/>
    <s v="OFF-BI-10003529"/>
    <x v="1"/>
    <x v="8"/>
    <s v="Avery Round Ring Poly Binders"/>
    <n v="8.52"/>
    <n v="3"/>
    <n v="0"/>
    <n v="4.1747999999999994"/>
    <n v="4.8999999999999998E-3"/>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n v="-1.7000000000000001E-2"/>
  </r>
  <r>
    <n v="3766"/>
    <x v="1859"/>
    <x v="0"/>
    <x v="844"/>
    <d v="2013-03-26T00:00:00"/>
    <s v="Standard Class"/>
    <s v="DM-12955"/>
    <s v="Dario Medina"/>
    <x v="1"/>
    <s v="United States"/>
    <s v="Houston"/>
    <x v="5"/>
    <n v="77036"/>
    <x v="2"/>
    <s v="FUR-TA-10004767"/>
    <x v="0"/>
    <x v="3"/>
    <s v="Safco Drafting Table"/>
    <n v="99.372"/>
    <n v="2"/>
    <n v="0.3"/>
    <n v="-1.4196000000000097"/>
    <n v="-1.4285714285714401E-4"/>
  </r>
  <r>
    <n v="3767"/>
    <x v="1859"/>
    <x v="0"/>
    <x v="844"/>
    <d v="2013-03-26T00:00:00"/>
    <s v="Standard Class"/>
    <s v="DM-12955"/>
    <s v="Dario Medina"/>
    <x v="1"/>
    <s v="United States"/>
    <s v="Houston"/>
    <x v="5"/>
    <n v="77036"/>
    <x v="2"/>
    <s v="OFF-AR-10001868"/>
    <x v="1"/>
    <x v="6"/>
    <s v="Prang Dustless Chalk Sticks"/>
    <n v="1.3440000000000001"/>
    <n v="1"/>
    <n v="0.2"/>
    <n v="0.504"/>
    <n v="3.7499999999999999E-3"/>
  </r>
  <r>
    <n v="3768"/>
    <x v="1860"/>
    <x v="1"/>
    <x v="575"/>
    <d v="2012-12-10T00:00:00"/>
    <s v="Second Class"/>
    <s v="JJ-15760"/>
    <s v="Joel Jenkins"/>
    <x v="2"/>
    <s v="United States"/>
    <s v="Houston"/>
    <x v="5"/>
    <n v="77036"/>
    <x v="2"/>
    <s v="TEC-PH-10004896"/>
    <x v="2"/>
    <x v="7"/>
    <s v="Nokia Lumia 521 (T-Mobile)"/>
    <n v="119.96000000000001"/>
    <n v="5"/>
    <n v="0.2"/>
    <n v="11.996000000000002"/>
    <n v="1E-3"/>
  </r>
  <r>
    <n v="3769"/>
    <x v="1861"/>
    <x v="2"/>
    <x v="757"/>
    <d v="2011-12-20T00:00:00"/>
    <s v="Second Class"/>
    <s v="KB-16585"/>
    <s v="Ken Black"/>
    <x v="1"/>
    <s v="United States"/>
    <s v="Hialeah"/>
    <x v="2"/>
    <n v="33012"/>
    <x v="0"/>
    <s v="FUR-CH-10000988"/>
    <x v="0"/>
    <x v="1"/>
    <s v="Hon Olson Stacker Stools"/>
    <n v="1013.8320000000001"/>
    <n v="9"/>
    <n v="0.2"/>
    <n v="101.38319999999999"/>
    <n v="1E-3"/>
  </r>
  <r>
    <n v="3770"/>
    <x v="1861"/>
    <x v="2"/>
    <x v="757"/>
    <d v="2011-12-20T00:00:00"/>
    <s v="Second Class"/>
    <s v="KB-16585"/>
    <s v="Ken Black"/>
    <x v="1"/>
    <s v="United States"/>
    <s v="Hialeah"/>
    <x v="2"/>
    <n v="33012"/>
    <x v="0"/>
    <s v="OFF-FA-10000490"/>
    <x v="1"/>
    <x v="13"/>
    <s v="OIC Binder Clips, Mini, 1/4&quot; Capacity, Black"/>
    <n v="1.984"/>
    <n v="2"/>
    <n v="0.2"/>
    <n v="0.66959999999999997"/>
    <n v="3.375E-3"/>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n v="-1.6249999999999999E-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n v="-2.3749999999999999E-3"/>
  </r>
  <r>
    <n v="3773"/>
    <x v="1864"/>
    <x v="2"/>
    <x v="908"/>
    <d v="2011-08-11T00:00:00"/>
    <s v="Second Class"/>
    <s v="RF-19735"/>
    <s v="Roland Fjeld"/>
    <x v="0"/>
    <s v="United States"/>
    <s v="Columbia"/>
    <x v="20"/>
    <n v="29203"/>
    <x v="0"/>
    <s v="TEC-AC-10000023"/>
    <x v="2"/>
    <x v="11"/>
    <s v="Maxell 74 Minute CD-R Spindle, 50/Pack"/>
    <n v="62.91"/>
    <n v="3"/>
    <n v="0"/>
    <n v="22.647599999999997"/>
    <n v="3.5999999999999999E-3"/>
  </r>
  <r>
    <n v="3774"/>
    <x v="1865"/>
    <x v="2"/>
    <x v="909"/>
    <d v="2011-04-13T00:00:00"/>
    <s v="Second Class"/>
    <s v="JK-15370"/>
    <s v="Jay Kimmel"/>
    <x v="0"/>
    <s v="United States"/>
    <s v="Miami"/>
    <x v="2"/>
    <n v="33180"/>
    <x v="0"/>
    <s v="OFF-FA-10001332"/>
    <x v="1"/>
    <x v="13"/>
    <s v="Acco Banker's Clasps, 5 3/4&quot;-Long"/>
    <n v="6.911999999999999"/>
    <n v="3"/>
    <n v="0.2"/>
    <n v="2.3327999999999998"/>
    <n v="3.375E-3"/>
  </r>
  <r>
    <n v="3775"/>
    <x v="1865"/>
    <x v="2"/>
    <x v="909"/>
    <d v="2011-04-13T00:00:00"/>
    <s v="Second Class"/>
    <s v="JK-15370"/>
    <s v="Jay Kimmel"/>
    <x v="0"/>
    <s v="United States"/>
    <s v="Miami"/>
    <x v="2"/>
    <n v="33180"/>
    <x v="0"/>
    <s v="TEC-AC-10002001"/>
    <x v="2"/>
    <x v="11"/>
    <s v="Logitech Wireless Gaming Headset G930"/>
    <n v="383.97600000000006"/>
    <n v="3"/>
    <n v="0.2"/>
    <n v="81.59490000000001"/>
    <n v="2.1250000000000002E-3"/>
  </r>
  <r>
    <n v="3776"/>
    <x v="1865"/>
    <x v="2"/>
    <x v="909"/>
    <d v="2011-04-13T00:00:00"/>
    <s v="Second Class"/>
    <s v="JK-15370"/>
    <s v="Jay Kimmel"/>
    <x v="0"/>
    <s v="United States"/>
    <s v="Miami"/>
    <x v="2"/>
    <n v="33180"/>
    <x v="0"/>
    <s v="OFF-PA-10000029"/>
    <x v="1"/>
    <x v="10"/>
    <s v="Xerox 224"/>
    <n v="10.368000000000002"/>
    <n v="2"/>
    <n v="0.2"/>
    <n v="3.6288"/>
    <n v="3.5000000000000001E-3"/>
  </r>
  <r>
    <n v="3777"/>
    <x v="1865"/>
    <x v="2"/>
    <x v="909"/>
    <d v="2011-04-13T00:00:00"/>
    <s v="Second Class"/>
    <s v="JK-15370"/>
    <s v="Jay Kimmel"/>
    <x v="0"/>
    <s v="United States"/>
    <s v="Miami"/>
    <x v="2"/>
    <n v="33180"/>
    <x v="0"/>
    <s v="TEC-AC-10001874"/>
    <x v="2"/>
    <x v="11"/>
    <s v="Logitech Wireless Anywhere Mouse MX for PC and Mac"/>
    <n v="335.94400000000002"/>
    <n v="7"/>
    <n v="0.2"/>
    <n v="41.992999999999995"/>
    <n v="1.25E-3"/>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n v="1.6000000000000001E-3"/>
  </r>
  <r>
    <n v="3779"/>
    <x v="1867"/>
    <x v="3"/>
    <x v="329"/>
    <d v="2014-12-03T00:00:00"/>
    <s v="Second Class"/>
    <s v="PN-18775"/>
    <s v="Parhena Norris"/>
    <x v="2"/>
    <s v="United States"/>
    <s v="Miami"/>
    <x v="2"/>
    <n v="33180"/>
    <x v="0"/>
    <s v="TEC-PH-10002564"/>
    <x v="2"/>
    <x v="7"/>
    <s v="OtterBox Defender Series Case - Samsung Galaxy S4"/>
    <n v="71.975999999999999"/>
    <n v="3"/>
    <n v="0.2"/>
    <n v="8.9969999999999892"/>
    <n v="1.25E-3"/>
  </r>
  <r>
    <n v="3780"/>
    <x v="1868"/>
    <x v="3"/>
    <x v="911"/>
    <d v="2014-02-21T00:00:00"/>
    <s v="Standard Class"/>
    <s v="LF-17185"/>
    <s v="Luke Foster"/>
    <x v="0"/>
    <s v="United States"/>
    <s v="New York City"/>
    <x v="15"/>
    <n v="10035"/>
    <x v="3"/>
    <s v="OFF-PA-10003465"/>
    <x v="1"/>
    <x v="10"/>
    <s v="Xerox 1912"/>
    <n v="37.94"/>
    <n v="2"/>
    <n v="0"/>
    <n v="18.211199999999998"/>
    <n v="4.7999999999999996E-3"/>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n v="3.9999999999999899E-4"/>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n v="1.5E-3"/>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n v="3.7499999999999999E-3"/>
  </r>
  <r>
    <n v="3784"/>
    <x v="1871"/>
    <x v="3"/>
    <x v="38"/>
    <d v="2014-11-17T00:00:00"/>
    <s v="Second Class"/>
    <s v="MN-17935"/>
    <s v="Michael Nguyen"/>
    <x v="0"/>
    <s v="United States"/>
    <s v="Memphis"/>
    <x v="18"/>
    <n v="38109"/>
    <x v="0"/>
    <s v="OFF-ST-10003716"/>
    <x v="1"/>
    <x v="4"/>
    <s v="Tennsco Double-Tier Lockers"/>
    <n v="720.06400000000008"/>
    <n v="4"/>
    <n v="0.2"/>
    <n v="-63.005600000000015"/>
    <n v="-8.7500000000000002E-4"/>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n v="2E-3"/>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n v="-8.3333333333333297E-3"/>
  </r>
  <r>
    <n v="3787"/>
    <x v="1874"/>
    <x v="0"/>
    <x v="731"/>
    <d v="2013-11-05T00:00:00"/>
    <s v="Standard Class"/>
    <s v="JD-15895"/>
    <s v="Jonathan Doherty"/>
    <x v="1"/>
    <s v="United States"/>
    <s v="Los Angeles"/>
    <x v="1"/>
    <n v="90045"/>
    <x v="1"/>
    <s v="OFF-ST-10002615"/>
    <x v="1"/>
    <x v="4"/>
    <s v="Dual Level, Single-Width Filing Carts"/>
    <n v="1085.42"/>
    <n v="7"/>
    <n v="0"/>
    <n v="282.20920000000001"/>
    <n v="2.5999999999999999E-3"/>
  </r>
  <r>
    <n v="3788"/>
    <x v="1875"/>
    <x v="0"/>
    <x v="913"/>
    <d v="2013-09-10T00:00:00"/>
    <s v="Standard Class"/>
    <s v="IL-15100"/>
    <s v="Ivan Liston"/>
    <x v="0"/>
    <s v="United States"/>
    <s v="Houston"/>
    <x v="5"/>
    <n v="77041"/>
    <x v="2"/>
    <s v="OFF-AR-10002804"/>
    <x v="1"/>
    <x v="6"/>
    <s v="Faber Castell Col-Erase Pencils"/>
    <n v="3.9119999999999999"/>
    <n v="1"/>
    <n v="0.2"/>
    <n v="1.0269000000000001"/>
    <n v="2.6250000000000002E-3"/>
  </r>
  <r>
    <n v="3789"/>
    <x v="1875"/>
    <x v="0"/>
    <x v="913"/>
    <d v="2013-09-10T00:00:00"/>
    <s v="Standard Class"/>
    <s v="IL-15100"/>
    <s v="Ivan Liston"/>
    <x v="0"/>
    <s v="United States"/>
    <s v="Houston"/>
    <x v="5"/>
    <n v="77041"/>
    <x v="2"/>
    <s v="OFF-AR-10001044"/>
    <x v="1"/>
    <x v="6"/>
    <s v="BOSTON Ranger #55 Pencil Sharpener, Black"/>
    <n v="62.376000000000005"/>
    <n v="3"/>
    <n v="0.2"/>
    <n v="7.0172999999999952"/>
    <n v="1.1249999999999999E-3"/>
  </r>
  <r>
    <n v="3790"/>
    <x v="1876"/>
    <x v="0"/>
    <x v="764"/>
    <d v="2013-04-22T00:00:00"/>
    <s v="Standard Class"/>
    <s v="SW-20350"/>
    <s v="Sean Wendt"/>
    <x v="2"/>
    <s v="United States"/>
    <s v="Omaha"/>
    <x v="8"/>
    <n v="68104"/>
    <x v="2"/>
    <s v="OFF-FA-10000134"/>
    <x v="1"/>
    <x v="13"/>
    <s v="Advantus Push Pins, Aluminum Head"/>
    <n v="29.049999999999997"/>
    <n v="5"/>
    <n v="0"/>
    <n v="9.0054999999999996"/>
    <n v="3.0999999999999999E-3"/>
  </r>
  <r>
    <n v="3791"/>
    <x v="1877"/>
    <x v="2"/>
    <x v="260"/>
    <d v="2011-07-11T00:00:00"/>
    <s v="Standard Class"/>
    <s v="DP-13390"/>
    <s v="Dennis Pardue"/>
    <x v="2"/>
    <s v="United States"/>
    <s v="Los Angeles"/>
    <x v="1"/>
    <n v="90004"/>
    <x v="1"/>
    <s v="OFF-BI-10001670"/>
    <x v="1"/>
    <x v="8"/>
    <s v="Vinyl Sectional Post Binders"/>
    <n v="180.96000000000004"/>
    <n v="6"/>
    <n v="0.2"/>
    <n v="67.86"/>
    <n v="3.7499999999999999E-3"/>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n v="-7.6666666666666602E-3"/>
  </r>
  <r>
    <n v="3793"/>
    <x v="1878"/>
    <x v="1"/>
    <x v="914"/>
    <d v="2012-02-28T00:00:00"/>
    <s v="First Class"/>
    <s v="BT-11395"/>
    <s v="Bill Tyler"/>
    <x v="1"/>
    <s v="United States"/>
    <s v="Altoona"/>
    <x v="9"/>
    <n v="16602"/>
    <x v="3"/>
    <s v="OFF-AR-10002257"/>
    <x v="1"/>
    <x v="6"/>
    <s v="Eldon Spacemaker Box, Quick-Snap Lid, Clear"/>
    <n v="16.032"/>
    <n v="6"/>
    <n v="0.2"/>
    <n v="2.2043999999999979"/>
    <n v="1.3749999999999999E-3"/>
  </r>
  <r>
    <n v="3794"/>
    <x v="1879"/>
    <x v="1"/>
    <x v="154"/>
    <d v="2012-12-01T00:00:00"/>
    <s v="Standard Class"/>
    <s v="JE-15475"/>
    <s v="Jeremy Ellison"/>
    <x v="0"/>
    <s v="United States"/>
    <s v="New York City"/>
    <x v="15"/>
    <n v="10024"/>
    <x v="3"/>
    <s v="OFF-AR-10001915"/>
    <x v="1"/>
    <x v="6"/>
    <s v="Peel-Off China Markers"/>
    <n v="29.79"/>
    <n v="3"/>
    <n v="0"/>
    <n v="12.511800000000001"/>
    <n v="4.1999999999999997E-3"/>
  </r>
  <r>
    <n v="3795"/>
    <x v="1880"/>
    <x v="2"/>
    <x v="915"/>
    <d v="2011-02-03T00:00:00"/>
    <s v="Standard Class"/>
    <s v="EJ-13720"/>
    <s v="Ed Jacobs"/>
    <x v="0"/>
    <s v="United States"/>
    <s v="San Diego"/>
    <x v="1"/>
    <n v="92037"/>
    <x v="1"/>
    <s v="OFF-ST-10003692"/>
    <x v="1"/>
    <x v="4"/>
    <s v="Recycled Steel Personal File for Hanging File Folders"/>
    <n v="57.23"/>
    <n v="1"/>
    <n v="0"/>
    <n v="14.307499999999997"/>
    <n v="2.5000000000000001E-3"/>
  </r>
  <r>
    <n v="3796"/>
    <x v="1880"/>
    <x v="2"/>
    <x v="915"/>
    <d v="2011-02-03T00:00:00"/>
    <s v="Standard Class"/>
    <s v="EJ-13720"/>
    <s v="Ed Jacobs"/>
    <x v="0"/>
    <s v="United States"/>
    <s v="San Diego"/>
    <x v="1"/>
    <n v="92037"/>
    <x v="1"/>
    <s v="FUR-TA-10003469"/>
    <x v="0"/>
    <x v="3"/>
    <s v="Balt Split Level Computer Training Table"/>
    <n v="333"/>
    <n v="3"/>
    <n v="0.2"/>
    <n v="-16.649999999999991"/>
    <n v="-5.0000000000000001E-4"/>
  </r>
  <r>
    <n v="3797"/>
    <x v="1880"/>
    <x v="2"/>
    <x v="915"/>
    <d v="2011-02-03T00:00:00"/>
    <s v="Standard Class"/>
    <s v="EJ-13720"/>
    <s v="Ed Jacobs"/>
    <x v="0"/>
    <s v="United States"/>
    <s v="San Diego"/>
    <x v="1"/>
    <n v="92037"/>
    <x v="1"/>
    <s v="OFF-AR-10003179"/>
    <x v="1"/>
    <x v="6"/>
    <s v="Dixon Ticonderoga Core-Lock Colored Pencils"/>
    <n v="36.44"/>
    <n v="4"/>
    <n v="0"/>
    <n v="12.025199999999998"/>
    <n v="3.3E-3"/>
  </r>
  <r>
    <n v="3798"/>
    <x v="1881"/>
    <x v="3"/>
    <x v="397"/>
    <d v="2014-09-27T00:00:00"/>
    <s v="First Class"/>
    <s v="BE-11410"/>
    <s v="Bobby Elias"/>
    <x v="0"/>
    <s v="United States"/>
    <s v="Miami"/>
    <x v="2"/>
    <n v="33178"/>
    <x v="0"/>
    <s v="OFF-PA-10003395"/>
    <x v="1"/>
    <x v="10"/>
    <s v="Xerox 1941"/>
    <n v="251.64"/>
    <n v="3"/>
    <n v="0.2"/>
    <n v="88.073999999999984"/>
    <n v="3.5000000000000001E-3"/>
  </r>
  <r>
    <n v="3799"/>
    <x v="1882"/>
    <x v="3"/>
    <x v="259"/>
    <d v="2014-11-06T00:00:00"/>
    <s v="First Class"/>
    <s v="KL-16555"/>
    <s v="Kelly Lampkin"/>
    <x v="1"/>
    <s v="United States"/>
    <s v="Greensboro"/>
    <x v="3"/>
    <n v="27405"/>
    <x v="0"/>
    <s v="FUR-TA-10004575"/>
    <x v="0"/>
    <x v="3"/>
    <s v="Hon 5100 Series Wood Tables"/>
    <n v="523.76400000000001"/>
    <n v="3"/>
    <n v="0.4"/>
    <n v="-192.04680000000008"/>
    <n v="-3.6666666666666701E-3"/>
  </r>
  <r>
    <n v="3800"/>
    <x v="1882"/>
    <x v="3"/>
    <x v="259"/>
    <d v="2014-11-06T00:00:00"/>
    <s v="First Class"/>
    <s v="KL-16555"/>
    <s v="Kelly Lampkin"/>
    <x v="1"/>
    <s v="United States"/>
    <s v="Greensboro"/>
    <x v="3"/>
    <n v="27405"/>
    <x v="0"/>
    <s v="TEC-PH-10002483"/>
    <x v="2"/>
    <x v="7"/>
    <s v="Motorola Moto X"/>
    <n v="1359.96"/>
    <n v="5"/>
    <n v="0.2"/>
    <n v="118.99650000000003"/>
    <n v="8.7500000000000002E-4"/>
  </r>
  <r>
    <n v="3801"/>
    <x v="1883"/>
    <x v="0"/>
    <x v="500"/>
    <d v="2013-10-21T00:00:00"/>
    <s v="Standard Class"/>
    <s v="NC-18415"/>
    <s v="Nathan Cano"/>
    <x v="0"/>
    <s v="United States"/>
    <s v="Jacksonville"/>
    <x v="3"/>
    <n v="28540"/>
    <x v="0"/>
    <s v="FUR-CH-10003606"/>
    <x v="0"/>
    <x v="1"/>
    <s v="SAFCO Folding Chair Trolley"/>
    <n v="102.59200000000001"/>
    <n v="1"/>
    <n v="0.2"/>
    <n v="10.2592"/>
    <n v="1E-3"/>
  </r>
  <r>
    <n v="3802"/>
    <x v="1883"/>
    <x v="0"/>
    <x v="500"/>
    <d v="2013-10-21T00:00:00"/>
    <s v="Standard Class"/>
    <s v="NC-18415"/>
    <s v="Nathan Cano"/>
    <x v="0"/>
    <s v="United States"/>
    <s v="Jacksonville"/>
    <x v="3"/>
    <n v="28540"/>
    <x v="0"/>
    <s v="TEC-AC-10002473"/>
    <x v="2"/>
    <x v="11"/>
    <s v="Maxell 4.7GB DVD-R"/>
    <n v="22.704000000000001"/>
    <n v="1"/>
    <n v="0.2"/>
    <n v="5.9597999999999995"/>
    <n v="2.6250000000000002E-3"/>
  </r>
  <r>
    <n v="3803"/>
    <x v="1883"/>
    <x v="0"/>
    <x v="500"/>
    <d v="2013-10-21T00:00:00"/>
    <s v="Standard Class"/>
    <s v="NC-18415"/>
    <s v="Nathan Cano"/>
    <x v="0"/>
    <s v="United States"/>
    <s v="Jacksonville"/>
    <x v="3"/>
    <n v="28540"/>
    <x v="0"/>
    <s v="OFF-PA-10002319"/>
    <x v="1"/>
    <x v="10"/>
    <s v="Xerox 1944"/>
    <n v="93.024000000000001"/>
    <n v="3"/>
    <n v="0.2"/>
    <n v="33.721199999999996"/>
    <n v="3.6250000000000002E-3"/>
  </r>
  <r>
    <n v="3804"/>
    <x v="1883"/>
    <x v="0"/>
    <x v="500"/>
    <d v="2013-10-21T00:00:00"/>
    <s v="Standard Class"/>
    <s v="NC-18415"/>
    <s v="Nathan Cano"/>
    <x v="0"/>
    <s v="United States"/>
    <s v="Jacksonville"/>
    <x v="3"/>
    <n v="28540"/>
    <x v="0"/>
    <s v="OFF-SU-10000946"/>
    <x v="1"/>
    <x v="14"/>
    <s v="Staples"/>
    <n v="12.768000000000001"/>
    <n v="2"/>
    <n v="0.2"/>
    <n v="1.436399999999999"/>
    <n v="1.1249999999999999E-3"/>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n v="3.7499999999999999E-3"/>
  </r>
  <r>
    <n v="3806"/>
    <x v="1883"/>
    <x v="0"/>
    <x v="500"/>
    <d v="2013-10-21T00:00:00"/>
    <s v="Standard Class"/>
    <s v="NC-18415"/>
    <s v="Nathan Cano"/>
    <x v="0"/>
    <s v="United States"/>
    <s v="Jacksonville"/>
    <x v="3"/>
    <n v="28540"/>
    <x v="0"/>
    <s v="OFF-PA-10002377"/>
    <x v="1"/>
    <x v="10"/>
    <s v="Xerox 1916"/>
    <n v="39.152000000000001"/>
    <n v="1"/>
    <n v="0.2"/>
    <n v="14.681999999999999"/>
    <n v="3.7499999999999999E-3"/>
  </r>
  <r>
    <n v="3807"/>
    <x v="1884"/>
    <x v="1"/>
    <x v="768"/>
    <d v="2012-11-19T00:00:00"/>
    <s v="Standard Class"/>
    <s v="AH-10690"/>
    <s v="Anna Häberlin"/>
    <x v="1"/>
    <s v="United States"/>
    <s v="Plantation"/>
    <x v="2"/>
    <n v="33317"/>
    <x v="0"/>
    <s v="OFF-AR-10001246"/>
    <x v="1"/>
    <x v="6"/>
    <s v="Newell 317"/>
    <n v="11.76"/>
    <n v="5"/>
    <n v="0.2"/>
    <n v="1.3229999999999991"/>
    <n v="1.1249999999999999E-3"/>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n v="-7.6666666666666602E-3"/>
  </r>
  <r>
    <n v="3809"/>
    <x v="1884"/>
    <x v="1"/>
    <x v="768"/>
    <d v="2012-11-19T00:00:00"/>
    <s v="Standard Class"/>
    <s v="AH-10690"/>
    <s v="Anna Häberlin"/>
    <x v="1"/>
    <s v="United States"/>
    <s v="Plantation"/>
    <x v="2"/>
    <n v="33317"/>
    <x v="0"/>
    <s v="OFF-BI-10002799"/>
    <x v="1"/>
    <x v="8"/>
    <s v="SlimView Poly Binder, 3/8&quot;"/>
    <n v="4.6619999999999999"/>
    <n v="3"/>
    <n v="0.7"/>
    <n v="-3.7295999999999996"/>
    <n v="-8.0000000000000002E-3"/>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n v="-1.3749999999999999E-3"/>
  </r>
  <r>
    <n v="3811"/>
    <x v="1884"/>
    <x v="1"/>
    <x v="768"/>
    <d v="2012-11-19T00:00:00"/>
    <s v="Standard Class"/>
    <s v="AH-10690"/>
    <s v="Anna Häberlin"/>
    <x v="1"/>
    <s v="United States"/>
    <s v="Plantation"/>
    <x v="2"/>
    <n v="33317"/>
    <x v="0"/>
    <s v="TEC-PH-10000441"/>
    <x v="2"/>
    <x v="7"/>
    <s v="VTech DS6151"/>
    <n v="100.792"/>
    <n v="1"/>
    <n v="0.2"/>
    <n v="10.079200000000007"/>
    <n v="1E-3"/>
  </r>
  <r>
    <n v="3812"/>
    <x v="1884"/>
    <x v="1"/>
    <x v="768"/>
    <d v="2012-11-19T00:00:00"/>
    <s v="Standard Class"/>
    <s v="AH-10690"/>
    <s v="Anna Häberlin"/>
    <x v="1"/>
    <s v="United States"/>
    <s v="Plantation"/>
    <x v="2"/>
    <n v="33317"/>
    <x v="0"/>
    <s v="FUR-CH-10004477"/>
    <x v="0"/>
    <x v="1"/>
    <s v="Global Push Button Manager's Chair, Indigo"/>
    <n v="146.13600000000002"/>
    <n v="3"/>
    <n v="0.2"/>
    <n v="16.440299999999986"/>
    <n v="1.1249999999999999E-3"/>
  </r>
  <r>
    <n v="3813"/>
    <x v="1885"/>
    <x v="3"/>
    <x v="916"/>
    <d v="2014-03-06T00:00:00"/>
    <s v="Same Day"/>
    <s v="PK-19075"/>
    <s v="Pete Kriz"/>
    <x v="0"/>
    <s v="United States"/>
    <s v="Milwaukee"/>
    <x v="6"/>
    <n v="53209"/>
    <x v="2"/>
    <s v="OFF-LA-10003537"/>
    <x v="1"/>
    <x v="2"/>
    <s v="Avery 515"/>
    <n v="25.06"/>
    <n v="2"/>
    <n v="0"/>
    <n v="11.778199999999998"/>
    <n v="4.7000000000000002E-3"/>
  </r>
  <r>
    <n v="3814"/>
    <x v="1886"/>
    <x v="1"/>
    <x v="599"/>
    <d v="2012-11-09T00:00:00"/>
    <s v="Standard Class"/>
    <s v="NG-18430"/>
    <s v="Nathan Gelder"/>
    <x v="0"/>
    <s v="United States"/>
    <s v="Quincy"/>
    <x v="10"/>
    <n v="62301"/>
    <x v="2"/>
    <s v="OFF-LA-10004484"/>
    <x v="1"/>
    <x v="2"/>
    <s v="Avery 476"/>
    <n v="19.824000000000002"/>
    <n v="6"/>
    <n v="0.2"/>
    <n v="6.4427999999999992"/>
    <n v="3.2499999999999999E-3"/>
  </r>
  <r>
    <n v="3815"/>
    <x v="1887"/>
    <x v="0"/>
    <x v="630"/>
    <d v="2013-07-09T00:00:00"/>
    <s v="Same Day"/>
    <s v="ZD-21925"/>
    <s v="Zuschuss Donatelli"/>
    <x v="0"/>
    <s v="United States"/>
    <s v="Jacksonville"/>
    <x v="2"/>
    <n v="32216"/>
    <x v="0"/>
    <s v="TEC-PH-10002824"/>
    <x v="2"/>
    <x v="7"/>
    <s v="Jabra SPEAK 410 Multidevice Speakerphone"/>
    <n v="823.96000000000015"/>
    <n v="5"/>
    <n v="0.2"/>
    <n v="51.497499999999974"/>
    <n v="6.2500000000000001E-4"/>
  </r>
  <r>
    <n v="3816"/>
    <x v="1887"/>
    <x v="0"/>
    <x v="630"/>
    <d v="2013-07-09T00:00:00"/>
    <s v="Same Day"/>
    <s v="ZD-21925"/>
    <s v="Zuschuss Donatelli"/>
    <x v="0"/>
    <s v="United States"/>
    <s v="Jacksonville"/>
    <x v="2"/>
    <n v="32216"/>
    <x v="0"/>
    <s v="OFF-PA-10004965"/>
    <x v="1"/>
    <x v="10"/>
    <s v="Xerox 1921"/>
    <n v="15.984000000000002"/>
    <n v="2"/>
    <n v="0.2"/>
    <n v="4.9949999999999992"/>
    <n v="3.1250000000000002E-3"/>
  </r>
  <r>
    <n v="3817"/>
    <x v="1888"/>
    <x v="1"/>
    <x v="426"/>
    <d v="2012-09-19T00:00:00"/>
    <s v="Standard Class"/>
    <s v="NW-18400"/>
    <s v="Natalie Webber"/>
    <x v="0"/>
    <s v="United States"/>
    <s v="Mobile"/>
    <x v="19"/>
    <n v="36608"/>
    <x v="0"/>
    <s v="FUR-TA-10003569"/>
    <x v="0"/>
    <x v="3"/>
    <s v="Bretford CR8500 Series Meeting Room Furniture"/>
    <n v="801.96"/>
    <n v="2"/>
    <n v="0"/>
    <n v="200.49"/>
    <n v="2.5000000000000001E-3"/>
  </r>
  <r>
    <n v="3818"/>
    <x v="1888"/>
    <x v="1"/>
    <x v="426"/>
    <d v="2012-09-19T00:00:00"/>
    <s v="Standard Class"/>
    <s v="NW-18400"/>
    <s v="Natalie Webber"/>
    <x v="0"/>
    <s v="United States"/>
    <s v="Mobile"/>
    <x v="19"/>
    <n v="36608"/>
    <x v="0"/>
    <s v="TEC-PH-10003187"/>
    <x v="2"/>
    <x v="7"/>
    <s v="Anker Astro Mini 3000mAh Ultra-Compact Portable Charger"/>
    <n v="59.97"/>
    <n v="3"/>
    <n v="0"/>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n v="2.8999999999999998E-3"/>
  </r>
  <r>
    <n v="3820"/>
    <x v="1889"/>
    <x v="3"/>
    <x v="449"/>
    <d v="2014-10-15T00:00:00"/>
    <s v="Standard Class"/>
    <s v="HG-14845"/>
    <s v="Harry Greene"/>
    <x v="0"/>
    <s v="United States"/>
    <s v="New York City"/>
    <x v="15"/>
    <n v="10024"/>
    <x v="3"/>
    <s v="OFF-BI-10001031"/>
    <x v="1"/>
    <x v="8"/>
    <s v="Pressboard Data Binders by Wilson Jones"/>
    <n v="12.816000000000001"/>
    <n v="3"/>
    <n v="0.2"/>
    <n v="4.3253999999999984"/>
    <n v="3.375E-3"/>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n v="-5.0000000000000001E-4"/>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n v="4.7000000000000002E-3"/>
  </r>
  <r>
    <n v="3823"/>
    <x v="1889"/>
    <x v="3"/>
    <x v="449"/>
    <d v="2014-10-15T00:00:00"/>
    <s v="Standard Class"/>
    <s v="HG-14845"/>
    <s v="Harry Greene"/>
    <x v="0"/>
    <s v="United States"/>
    <s v="New York City"/>
    <x v="15"/>
    <n v="10024"/>
    <x v="3"/>
    <s v="OFF-BI-10003655"/>
    <x v="1"/>
    <x v="8"/>
    <s v="Durable Pressboard Binders"/>
    <n v="18.240000000000002"/>
    <n v="6"/>
    <n v="0.2"/>
    <n v="6.1560000000000006"/>
    <n v="3.375E-3"/>
  </r>
  <r>
    <n v="3824"/>
    <x v="1890"/>
    <x v="1"/>
    <x v="471"/>
    <d v="2012-09-18T00:00:00"/>
    <s v="Standard Class"/>
    <s v="CC-12685"/>
    <s v="Craig Carroll"/>
    <x v="0"/>
    <s v="United States"/>
    <s v="New York City"/>
    <x v="15"/>
    <n v="10011"/>
    <x v="3"/>
    <s v="OFF-ST-10000585"/>
    <x v="1"/>
    <x v="4"/>
    <s v="Economy Rollaway Files"/>
    <n v="991.19999999999993"/>
    <n v="6"/>
    <n v="0"/>
    <n v="257.71199999999999"/>
    <n v="2.5999999999999999E-3"/>
  </r>
  <r>
    <n v="3825"/>
    <x v="1890"/>
    <x v="1"/>
    <x v="471"/>
    <d v="2012-09-18T00:00:00"/>
    <s v="Standard Class"/>
    <s v="CC-12685"/>
    <s v="Craig Carroll"/>
    <x v="0"/>
    <s v="United States"/>
    <s v="New York City"/>
    <x v="15"/>
    <n v="10011"/>
    <x v="3"/>
    <s v="TEC-CO-10001571"/>
    <x v="2"/>
    <x v="16"/>
    <s v="Sharp 1540cs Digital Laser Copier"/>
    <n v="879.98400000000004"/>
    <n v="2"/>
    <n v="0.2"/>
    <n v="329.99400000000003"/>
    <n v="3.7499999999999999E-3"/>
  </r>
  <r>
    <n v="3826"/>
    <x v="1890"/>
    <x v="1"/>
    <x v="471"/>
    <d v="2012-09-18T00:00:00"/>
    <s v="Standard Class"/>
    <s v="CC-12685"/>
    <s v="Craig Carroll"/>
    <x v="0"/>
    <s v="United States"/>
    <s v="New York City"/>
    <x v="15"/>
    <n v="10011"/>
    <x v="3"/>
    <s v="OFF-BI-10002012"/>
    <x v="1"/>
    <x v="8"/>
    <s v="Wilson Jones Easy Flow II Sheet Lifters"/>
    <n v="12.96"/>
    <n v="9"/>
    <n v="0.2"/>
    <n v="4.5359999999999996"/>
    <n v="3.5000000000000001E-3"/>
  </r>
  <r>
    <n v="3827"/>
    <x v="1891"/>
    <x v="2"/>
    <x v="273"/>
    <d v="2011-10-12T00:00:00"/>
    <s v="Standard Class"/>
    <s v="JG-15805"/>
    <s v="John Grady"/>
    <x v="1"/>
    <s v="United States"/>
    <s v="Dallas"/>
    <x v="5"/>
    <n v="75217"/>
    <x v="2"/>
    <s v="OFF-ST-10001228"/>
    <x v="1"/>
    <x v="4"/>
    <s v="Fellowes Personal Hanging Folder Files, Navy"/>
    <n v="107.44"/>
    <n v="10"/>
    <n v="0.2"/>
    <n v="10.744000000000007"/>
    <n v="1E-3"/>
  </r>
  <r>
    <n v="3828"/>
    <x v="1892"/>
    <x v="3"/>
    <x v="917"/>
    <d v="2014-05-12T00:00:00"/>
    <s v="Standard Class"/>
    <s v="RW-19540"/>
    <s v="Rick Wilson"/>
    <x v="1"/>
    <s v="United States"/>
    <s v="Detroit"/>
    <x v="12"/>
    <n v="48234"/>
    <x v="2"/>
    <s v="FUR-CH-10004086"/>
    <x v="0"/>
    <x v="1"/>
    <s v="Hon 4070 Series Pagoda Armless Upholstered Stacking Chairs"/>
    <n v="1458.65"/>
    <n v="5"/>
    <n v="0"/>
    <n v="423.00849999999997"/>
    <n v="2.8999999999999998E-3"/>
  </r>
  <r>
    <n v="3829"/>
    <x v="1892"/>
    <x v="3"/>
    <x v="917"/>
    <d v="2014-05-12T00:00:00"/>
    <s v="Standard Class"/>
    <s v="RW-19540"/>
    <s v="Rick Wilson"/>
    <x v="1"/>
    <s v="United States"/>
    <s v="Detroit"/>
    <x v="12"/>
    <n v="48234"/>
    <x v="2"/>
    <s v="FUR-CH-10002017"/>
    <x v="0"/>
    <x v="1"/>
    <s v="SAFCO Optional Arm Kit for Workspace Cribbage Stacking Chair"/>
    <n v="26.64"/>
    <n v="1"/>
    <n v="0"/>
    <n v="7.4591999999999992"/>
    <n v="2.8E-3"/>
  </r>
  <r>
    <n v="3830"/>
    <x v="1892"/>
    <x v="3"/>
    <x v="917"/>
    <d v="2014-05-12T00:00:00"/>
    <s v="Standard Class"/>
    <s v="RW-19540"/>
    <s v="Rick Wilson"/>
    <x v="1"/>
    <s v="United States"/>
    <s v="Detroit"/>
    <x v="12"/>
    <n v="48234"/>
    <x v="2"/>
    <s v="FUR-CH-10000595"/>
    <x v="0"/>
    <x v="1"/>
    <s v="Safco Contoured Stacking Chairs"/>
    <n v="476.8"/>
    <n v="2"/>
    <n v="0"/>
    <n v="119.19999999999999"/>
    <n v="2.5000000000000001E-3"/>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n v="2.11111111111111E-3"/>
  </r>
  <r>
    <n v="3832"/>
    <x v="1893"/>
    <x v="1"/>
    <x v="717"/>
    <d v="2012-11-19T00:00:00"/>
    <s v="Standard Class"/>
    <s v="LS-17230"/>
    <s v="Lycoris Saunders"/>
    <x v="0"/>
    <s v="United States"/>
    <s v="Dover"/>
    <x v="13"/>
    <n v="19901"/>
    <x v="3"/>
    <s v="FUR-FU-10004017"/>
    <x v="0"/>
    <x v="5"/>
    <s v="Executive Impressions 13&quot; Chairman Wall Clock"/>
    <n v="76.14"/>
    <n v="3"/>
    <n v="0"/>
    <n v="26.648999999999997"/>
    <n v="3.5000000000000001E-3"/>
  </r>
  <r>
    <n v="3833"/>
    <x v="1893"/>
    <x v="1"/>
    <x v="717"/>
    <d v="2012-11-19T00:00:00"/>
    <s v="Standard Class"/>
    <s v="LS-17230"/>
    <s v="Lycoris Saunders"/>
    <x v="0"/>
    <s v="United States"/>
    <s v="Dover"/>
    <x v="13"/>
    <n v="19901"/>
    <x v="3"/>
    <s v="OFF-BI-10002571"/>
    <x v="1"/>
    <x v="8"/>
    <s v="Avery Framed View Binder, EZD Ring (Locking), Navy, 1 1/2&quot;"/>
    <n v="19.96"/>
    <n v="2"/>
    <n v="0"/>
    <n v="9.3811999999999998"/>
    <n v="4.7000000000000002E-3"/>
  </r>
  <r>
    <n v="3834"/>
    <x v="1894"/>
    <x v="2"/>
    <x v="156"/>
    <d v="2011-11-24T00:00:00"/>
    <s v="Same Day"/>
    <s v="MY-18295"/>
    <s v="Muhammed Yedwab"/>
    <x v="1"/>
    <s v="United States"/>
    <s v="Columbus"/>
    <x v="24"/>
    <n v="43229"/>
    <x v="3"/>
    <s v="TEC-PH-10000560"/>
    <x v="2"/>
    <x v="7"/>
    <s v="Samsung Galaxy S III - 16GB - pebble blue (T-Mobile)"/>
    <n v="1049.97"/>
    <n v="5"/>
    <n v="0.4"/>
    <n v="-209.99399999999991"/>
    <n v="-2E-3"/>
  </r>
  <r>
    <n v="3835"/>
    <x v="1894"/>
    <x v="2"/>
    <x v="156"/>
    <d v="2011-11-24T00:00:00"/>
    <s v="Same Day"/>
    <s v="MY-18295"/>
    <s v="Muhammed Yedwab"/>
    <x v="1"/>
    <s v="United States"/>
    <s v="Columbus"/>
    <x v="24"/>
    <n v="43229"/>
    <x v="3"/>
    <s v="FUR-CH-10000847"/>
    <x v="0"/>
    <x v="1"/>
    <s v="Global Executive Mid-Back Manager's Chair"/>
    <n v="611.05799999999999"/>
    <n v="3"/>
    <n v="0.3"/>
    <n v="-34.917600000000022"/>
    <n v="-5.7142857142857201E-4"/>
  </r>
  <r>
    <n v="3836"/>
    <x v="1895"/>
    <x v="2"/>
    <x v="918"/>
    <d v="2011-04-15T00:00:00"/>
    <s v="Standard Class"/>
    <s v="JM-15655"/>
    <s v="Jim Mitchum"/>
    <x v="1"/>
    <s v="United States"/>
    <s v="Glendale"/>
    <x v="16"/>
    <n v="85301"/>
    <x v="1"/>
    <s v="OFF-FA-10000611"/>
    <x v="1"/>
    <x v="13"/>
    <s v="Binder Clips by OIC"/>
    <n v="2.3679999999999999"/>
    <n v="2"/>
    <n v="0.2"/>
    <n v="0.82879999999999987"/>
    <n v="3.5000000000000001E-3"/>
  </r>
  <r>
    <n v="3837"/>
    <x v="1895"/>
    <x v="2"/>
    <x v="918"/>
    <d v="2011-04-15T00:00:00"/>
    <s v="Standard Class"/>
    <s v="JM-15655"/>
    <s v="Jim Mitchum"/>
    <x v="1"/>
    <s v="United States"/>
    <s v="Glendale"/>
    <x v="16"/>
    <n v="85301"/>
    <x v="1"/>
    <s v="OFF-PA-10004733"/>
    <x v="1"/>
    <x v="10"/>
    <s v="Things To Do Today Spiral Book"/>
    <n v="19.008000000000003"/>
    <n v="3"/>
    <n v="0.2"/>
    <n v="6.8903999999999979"/>
    <n v="3.6250000000000002E-3"/>
  </r>
  <r>
    <n v="3838"/>
    <x v="1896"/>
    <x v="2"/>
    <x v="711"/>
    <d v="2011-08-02T00:00:00"/>
    <s v="Standard Class"/>
    <s v="KM-16720"/>
    <s v="Kunst Miller"/>
    <x v="0"/>
    <s v="United States"/>
    <s v="North Las Vegas"/>
    <x v="33"/>
    <n v="89031"/>
    <x v="1"/>
    <s v="TEC-PH-10001363"/>
    <x v="2"/>
    <x v="7"/>
    <s v="Apple iPhone 5S"/>
    <n v="911.98400000000004"/>
    <n v="2"/>
    <n v="0.2"/>
    <n v="113.99799999999991"/>
    <n v="1.25E-3"/>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n v="-1.6249999999999999E-3"/>
  </r>
  <r>
    <n v="3840"/>
    <x v="1896"/>
    <x v="2"/>
    <x v="711"/>
    <d v="2011-08-02T00:00:00"/>
    <s v="Standard Class"/>
    <s v="KM-16720"/>
    <s v="Kunst Miller"/>
    <x v="0"/>
    <s v="United States"/>
    <s v="North Las Vegas"/>
    <x v="33"/>
    <n v="89031"/>
    <x v="1"/>
    <s v="FUR-FU-10004018"/>
    <x v="0"/>
    <x v="5"/>
    <s v="Tensor Computer Mounted Lamp"/>
    <n v="134.01"/>
    <n v="9"/>
    <n v="0"/>
    <n v="36.182700000000004"/>
    <n v="2.7000000000000001E-3"/>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n v="4.1000000000000003E-3"/>
  </r>
  <r>
    <n v="3842"/>
    <x v="1897"/>
    <x v="2"/>
    <x v="785"/>
    <d v="2011-06-12T00:00:00"/>
    <s v="Standard Class"/>
    <s v="KE-16420"/>
    <s v="Katrina Edelman"/>
    <x v="1"/>
    <s v="United States"/>
    <s v="Bristol"/>
    <x v="18"/>
    <n v="37620"/>
    <x v="0"/>
    <s v="FUR-CH-10002647"/>
    <x v="0"/>
    <x v="1"/>
    <s v="Situations Contoured Folding Chairs, 4/Set"/>
    <n v="170.35200000000003"/>
    <n v="3"/>
    <n v="0.2"/>
    <n v="10.647000000000006"/>
    <n v="6.2500000000000001E-4"/>
  </r>
  <r>
    <n v="3843"/>
    <x v="1898"/>
    <x v="2"/>
    <x v="919"/>
    <d v="2011-10-31T00:00:00"/>
    <s v="First Class"/>
    <s v="TS-21370"/>
    <s v="Todd Sumrall"/>
    <x v="1"/>
    <s v="United States"/>
    <s v="Los Angeles"/>
    <x v="1"/>
    <n v="90049"/>
    <x v="1"/>
    <s v="OFF-BI-10004140"/>
    <x v="1"/>
    <x v="8"/>
    <s v="Avery Non-Stick Binders"/>
    <n v="7.1840000000000011"/>
    <n v="2"/>
    <n v="0.2"/>
    <n v="2.2449999999999992"/>
    <n v="3.1250000000000002E-3"/>
  </r>
  <r>
    <n v="3844"/>
    <x v="1898"/>
    <x v="2"/>
    <x v="919"/>
    <d v="2011-10-31T00:00:00"/>
    <s v="First Class"/>
    <s v="TS-21370"/>
    <s v="Todd Sumrall"/>
    <x v="1"/>
    <s v="United States"/>
    <s v="Los Angeles"/>
    <x v="1"/>
    <n v="90049"/>
    <x v="1"/>
    <s v="OFF-SU-10002301"/>
    <x v="1"/>
    <x v="14"/>
    <s v="Serrated Blade or Curved Handle Hand Letter Openers"/>
    <n v="6.28"/>
    <n v="2"/>
    <n v="0"/>
    <n v="6.2800000000000189E-2"/>
    <n v="1E-4"/>
  </r>
  <r>
    <n v="3845"/>
    <x v="1898"/>
    <x v="2"/>
    <x v="919"/>
    <d v="2011-10-31T00:00:00"/>
    <s v="First Class"/>
    <s v="TS-21370"/>
    <s v="Todd Sumrall"/>
    <x v="1"/>
    <s v="United States"/>
    <s v="Los Angeles"/>
    <x v="1"/>
    <n v="90049"/>
    <x v="1"/>
    <s v="OFF-SU-10000646"/>
    <x v="1"/>
    <x v="14"/>
    <s v="Premier Automatic Letter Opener"/>
    <n v="480.74"/>
    <n v="2"/>
    <n v="0"/>
    <n v="14.422200000000032"/>
    <n v="3.00000000000001E-4"/>
  </r>
  <r>
    <n v="3846"/>
    <x v="1898"/>
    <x v="2"/>
    <x v="919"/>
    <d v="2011-10-31T00:00:00"/>
    <s v="First Class"/>
    <s v="TS-21370"/>
    <s v="Todd Sumrall"/>
    <x v="1"/>
    <s v="United States"/>
    <s v="Los Angeles"/>
    <x v="1"/>
    <n v="90049"/>
    <x v="1"/>
    <s v="FUR-BO-10001337"/>
    <x v="0"/>
    <x v="0"/>
    <s v="O'Sullivan Living Dimensions 2-Shelf Bookcases"/>
    <n v="616.99800000000005"/>
    <n v="6"/>
    <n v="0.15"/>
    <n v="-36.293999999999997"/>
    <n v="-5.8823529411764701E-4"/>
  </r>
  <r>
    <n v="3847"/>
    <x v="1898"/>
    <x v="2"/>
    <x v="919"/>
    <d v="2011-10-31T00:00:00"/>
    <s v="First Class"/>
    <s v="TS-21370"/>
    <s v="Todd Sumrall"/>
    <x v="1"/>
    <s v="United States"/>
    <s v="Los Angeles"/>
    <x v="1"/>
    <n v="90049"/>
    <x v="1"/>
    <s v="OFF-ST-10003442"/>
    <x v="1"/>
    <x v="4"/>
    <s v="Eldon Portable Mobile Manager"/>
    <n v="141.4"/>
    <n v="5"/>
    <n v="0"/>
    <n v="38.177999999999997"/>
    <n v="2.7000000000000001E-3"/>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n v="0"/>
  </r>
  <r>
    <n v="3849"/>
    <x v="1900"/>
    <x v="3"/>
    <x v="585"/>
    <d v="2014-09-24T00:00:00"/>
    <s v="First Class"/>
    <s v="JE-15745"/>
    <s v="Joel Eaton"/>
    <x v="0"/>
    <s v="United States"/>
    <s v="Fayetteville"/>
    <x v="36"/>
    <n v="72701"/>
    <x v="0"/>
    <s v="OFF-BI-10004318"/>
    <x v="1"/>
    <x v="8"/>
    <s v="Ibico EB-19 Dual Function Manual Binding System"/>
    <n v="691.96"/>
    <n v="4"/>
    <n v="0"/>
    <n v="318.30160000000001"/>
    <n v="4.5999999999999999E-3"/>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n v="4.4000000000000003E-3"/>
  </r>
  <r>
    <n v="3851"/>
    <x v="1901"/>
    <x v="1"/>
    <x v="784"/>
    <d v="2012-12-09T00:00:00"/>
    <s v="Standard Class"/>
    <s v="MS-17980"/>
    <s v="Michael Stewart"/>
    <x v="1"/>
    <s v="United States"/>
    <s v="Springfield"/>
    <x v="25"/>
    <n v="65807"/>
    <x v="2"/>
    <s v="OFF-PA-10001970"/>
    <x v="1"/>
    <x v="10"/>
    <s v="Xerox 1881"/>
    <n v="85.96"/>
    <n v="7"/>
    <n v="0"/>
    <n v="40.401199999999996"/>
    <n v="4.7000000000000002E-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n v="1.6999999999999999E-3"/>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n v="-1.6E-2"/>
  </r>
  <r>
    <n v="3854"/>
    <x v="1904"/>
    <x v="3"/>
    <x v="921"/>
    <d v="2014-06-11T00:00:00"/>
    <s v="Standard Class"/>
    <s v="GH-14410"/>
    <s v="Gary Hansen"/>
    <x v="2"/>
    <s v="United States"/>
    <s v="San Francisco"/>
    <x v="1"/>
    <n v="94122"/>
    <x v="1"/>
    <s v="FUR-FU-10004164"/>
    <x v="0"/>
    <x v="5"/>
    <s v="Eldon 300 Class Desk Accessories, Black"/>
    <n v="4.95"/>
    <n v="1"/>
    <n v="0"/>
    <n v="2.1780000000000004"/>
    <n v="4.4000000000000003E-3"/>
  </r>
  <r>
    <n v="3855"/>
    <x v="1904"/>
    <x v="3"/>
    <x v="921"/>
    <d v="2014-06-11T00:00:00"/>
    <s v="Standard Class"/>
    <s v="GH-14410"/>
    <s v="Gary Hansen"/>
    <x v="2"/>
    <s v="United States"/>
    <s v="San Francisco"/>
    <x v="1"/>
    <n v="94122"/>
    <x v="1"/>
    <s v="OFF-ST-10002957"/>
    <x v="1"/>
    <x v="4"/>
    <s v="Sterilite Show Offs Storage Containers"/>
    <n v="26.400000000000002"/>
    <n v="5"/>
    <n v="0"/>
    <n v="0"/>
    <n v="0"/>
  </r>
  <r>
    <n v="3856"/>
    <x v="1905"/>
    <x v="3"/>
    <x v="436"/>
    <d v="2014-10-29T00:00:00"/>
    <s v="Second Class"/>
    <s v="DM-13015"/>
    <s v="Darrin Martin"/>
    <x v="0"/>
    <s v="United States"/>
    <s v="San Antonio"/>
    <x v="5"/>
    <n v="78207"/>
    <x v="2"/>
    <s v="OFF-BI-10004364"/>
    <x v="1"/>
    <x v="8"/>
    <s v="Storex Dura Pro Binders"/>
    <n v="3.5639999999999992"/>
    <n v="3"/>
    <n v="0.8"/>
    <n v="-6.2370000000000019"/>
    <n v="-1.7500000000000002E-2"/>
  </r>
  <r>
    <n v="3857"/>
    <x v="1905"/>
    <x v="3"/>
    <x v="436"/>
    <d v="2014-10-29T00:00:00"/>
    <s v="Second Class"/>
    <s v="DM-13015"/>
    <s v="Darrin Martin"/>
    <x v="0"/>
    <s v="United States"/>
    <s v="San Antonio"/>
    <x v="5"/>
    <n v="78207"/>
    <x v="2"/>
    <s v="TEC-PH-10002824"/>
    <x v="2"/>
    <x v="7"/>
    <s v="Jabra SPEAK 410 Multidevice Speakerphone"/>
    <n v="823.96000000000015"/>
    <n v="5"/>
    <n v="0.2"/>
    <n v="51.497499999999974"/>
    <n v="6.2500000000000001E-4"/>
  </r>
  <r>
    <n v="3858"/>
    <x v="1905"/>
    <x v="3"/>
    <x v="436"/>
    <d v="2014-10-29T00:00:00"/>
    <s v="Second Class"/>
    <s v="DM-13015"/>
    <s v="Darrin Martin"/>
    <x v="0"/>
    <s v="United States"/>
    <s v="San Antonio"/>
    <x v="5"/>
    <n v="78207"/>
    <x v="2"/>
    <s v="OFF-AR-10000634"/>
    <x v="1"/>
    <x v="6"/>
    <s v="Newell 320"/>
    <n v="10.272000000000002"/>
    <n v="3"/>
    <n v="0.2"/>
    <n v="0.89880000000000004"/>
    <n v="8.7500000000000002E-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n v="2E-3"/>
  </r>
  <r>
    <n v="3860"/>
    <x v="1907"/>
    <x v="3"/>
    <x v="922"/>
    <d v="2014-02-23T00:00:00"/>
    <s v="Standard Class"/>
    <s v="JK-16120"/>
    <s v="Julie Kriz"/>
    <x v="2"/>
    <s v="United States"/>
    <s v="Chicago"/>
    <x v="10"/>
    <n v="60653"/>
    <x v="2"/>
    <s v="FUR-TA-10001932"/>
    <x v="0"/>
    <x v="3"/>
    <s v="Chromcraft 48&quot; x 96&quot; Racetrack Double Pedestal Table"/>
    <n v="480.96"/>
    <n v="3"/>
    <n v="0.5"/>
    <n v="-269.33760000000001"/>
    <n v="-5.5999999999999999E-3"/>
  </r>
  <r>
    <n v="3861"/>
    <x v="1907"/>
    <x v="3"/>
    <x v="922"/>
    <d v="2014-02-23T00:00:00"/>
    <s v="Standard Class"/>
    <s v="JK-16120"/>
    <s v="Julie Kriz"/>
    <x v="2"/>
    <s v="United States"/>
    <s v="Chicago"/>
    <x v="10"/>
    <n v="60653"/>
    <x v="2"/>
    <s v="TEC-PH-10002789"/>
    <x v="2"/>
    <x v="7"/>
    <s v="LG Exalt"/>
    <n v="124.79200000000002"/>
    <n v="1"/>
    <n v="0.2"/>
    <n v="10.919299999999996"/>
    <n v="8.7500000000000002E-4"/>
  </r>
  <r>
    <n v="3862"/>
    <x v="1908"/>
    <x v="2"/>
    <x v="523"/>
    <d v="2011-05-10T00:00:00"/>
    <s v="Standard Class"/>
    <s v="NC-18415"/>
    <s v="Nathan Cano"/>
    <x v="0"/>
    <s v="United States"/>
    <s v="Yonkers"/>
    <x v="15"/>
    <n v="10701"/>
    <x v="3"/>
    <s v="OFF-BI-10004828"/>
    <x v="1"/>
    <x v="8"/>
    <s v="GBC Poly Designer Binding Covers"/>
    <n v="40.176000000000002"/>
    <n v="3"/>
    <n v="0.2"/>
    <n v="14.563799999999997"/>
    <n v="3.6250000000000002E-3"/>
  </r>
  <r>
    <n v="3863"/>
    <x v="1908"/>
    <x v="2"/>
    <x v="523"/>
    <d v="2011-05-10T00:00:00"/>
    <s v="Standard Class"/>
    <s v="NC-18415"/>
    <s v="Nathan Cano"/>
    <x v="0"/>
    <s v="United States"/>
    <s v="Yonkers"/>
    <x v="15"/>
    <n v="10701"/>
    <x v="3"/>
    <s v="OFF-BI-10003981"/>
    <x v="1"/>
    <x v="8"/>
    <s v="Avery Durable Plastic 1&quot; Binders"/>
    <n v="10.896000000000001"/>
    <n v="3"/>
    <n v="0.2"/>
    <n v="3.9497999999999998"/>
    <n v="3.6250000000000002E-3"/>
  </r>
  <r>
    <n v="3864"/>
    <x v="1909"/>
    <x v="3"/>
    <x v="161"/>
    <d v="2014-10-20T00:00:00"/>
    <s v="Second Class"/>
    <s v="AJ-10960"/>
    <s v="Astrea Jones"/>
    <x v="0"/>
    <s v="United States"/>
    <s v="San Diego"/>
    <x v="1"/>
    <n v="92037"/>
    <x v="1"/>
    <s v="OFF-AR-10001770"/>
    <x v="1"/>
    <x v="6"/>
    <s v="Economy #2 Pencils"/>
    <n v="10.64"/>
    <n v="4"/>
    <n v="0"/>
    <n v="2.7664"/>
    <n v="2.5999999999999999E-3"/>
  </r>
  <r>
    <n v="3865"/>
    <x v="1910"/>
    <x v="1"/>
    <x v="109"/>
    <d v="2012-12-03T00:00:00"/>
    <s v="Standard Class"/>
    <s v="LC-16885"/>
    <s v="Lena Creighton"/>
    <x v="0"/>
    <s v="United States"/>
    <s v="Champaign"/>
    <x v="10"/>
    <n v="61821"/>
    <x v="2"/>
    <s v="FUR-FU-10004904"/>
    <x v="0"/>
    <x v="5"/>
    <s v="Eldon &quot;L&quot; Workstation Diamond Chairmat"/>
    <n v="151.96"/>
    <n v="5"/>
    <n v="0.6"/>
    <n v="-182.35200000000003"/>
    <n v="-1.2E-2"/>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n v="1.6000000000000001E-3"/>
  </r>
  <r>
    <n v="3867"/>
    <x v="1912"/>
    <x v="3"/>
    <x v="756"/>
    <d v="2014-04-26T00:00:00"/>
    <s v="Second Class"/>
    <s v="SC-20305"/>
    <s v="Sean Christensen"/>
    <x v="0"/>
    <s v="United States"/>
    <s v="Lawrence"/>
    <x v="14"/>
    <n v="46226"/>
    <x v="2"/>
    <s v="TEC-AC-10003590"/>
    <x v="2"/>
    <x v="11"/>
    <s v="TRENDnet 56K USB 2.0 Phone, Internet and Fax Modem"/>
    <n v="155.34"/>
    <n v="6"/>
    <n v="0"/>
    <n v="55.922399999999996"/>
    <n v="3.5999999999999999E-3"/>
  </r>
  <r>
    <n v="3868"/>
    <x v="1913"/>
    <x v="1"/>
    <x v="924"/>
    <d v="2012-10-27T00:00:00"/>
    <s v="Second Class"/>
    <s v="JF-15355"/>
    <s v="Jay Fein"/>
    <x v="0"/>
    <s v="United States"/>
    <s v="San Diego"/>
    <x v="1"/>
    <n v="92105"/>
    <x v="1"/>
    <s v="TEC-AC-10000710"/>
    <x v="2"/>
    <x v="11"/>
    <s v="Maxell DVD-RAM Discs"/>
    <n v="148.32"/>
    <n v="9"/>
    <n v="0"/>
    <n v="63.777600000000007"/>
    <n v="4.3E-3"/>
  </r>
  <r>
    <n v="3869"/>
    <x v="1913"/>
    <x v="1"/>
    <x v="924"/>
    <d v="2012-10-27T00:00:00"/>
    <s v="Second Class"/>
    <s v="JF-15355"/>
    <s v="Jay Fein"/>
    <x v="0"/>
    <s v="United States"/>
    <s v="San Diego"/>
    <x v="1"/>
    <n v="92105"/>
    <x v="1"/>
    <s v="FUR-CH-10004495"/>
    <x v="0"/>
    <x v="1"/>
    <s v="Global Leather and Oak Executive Chair, Black"/>
    <n v="240.78400000000002"/>
    <n v="1"/>
    <n v="0.2"/>
    <n v="27.088199999999965"/>
    <n v="1.1249999999999999E-3"/>
  </r>
  <r>
    <n v="3870"/>
    <x v="1913"/>
    <x v="1"/>
    <x v="924"/>
    <d v="2012-10-27T00:00:00"/>
    <s v="Second Class"/>
    <s v="JF-15355"/>
    <s v="Jay Fein"/>
    <x v="0"/>
    <s v="United States"/>
    <s v="San Diego"/>
    <x v="1"/>
    <n v="92105"/>
    <x v="1"/>
    <s v="FUR-CH-10004540"/>
    <x v="0"/>
    <x v="1"/>
    <s v="Global Chrome Stack Chair"/>
    <n v="191.96800000000002"/>
    <n v="7"/>
    <n v="0.2"/>
    <n v="16.797200000000004"/>
    <n v="8.7500000000000002E-4"/>
  </r>
  <r>
    <n v="3871"/>
    <x v="1913"/>
    <x v="1"/>
    <x v="924"/>
    <d v="2012-10-27T00:00:00"/>
    <s v="Second Class"/>
    <s v="JF-15355"/>
    <s v="Jay Fein"/>
    <x v="0"/>
    <s v="United States"/>
    <s v="San Diego"/>
    <x v="1"/>
    <n v="92105"/>
    <x v="1"/>
    <s v="OFF-PA-10004971"/>
    <x v="1"/>
    <x v="10"/>
    <s v="Xerox 196"/>
    <n v="11.56"/>
    <n v="2"/>
    <n v="0"/>
    <n v="5.6644000000000005"/>
    <n v="4.8999999999999998E-3"/>
  </r>
  <r>
    <n v="3872"/>
    <x v="1913"/>
    <x v="1"/>
    <x v="924"/>
    <d v="2012-10-27T00:00:00"/>
    <s v="Second Class"/>
    <s v="JF-15355"/>
    <s v="Jay Fein"/>
    <x v="0"/>
    <s v="United States"/>
    <s v="San Diego"/>
    <x v="1"/>
    <n v="92105"/>
    <x v="1"/>
    <s v="OFF-EN-10002600"/>
    <x v="1"/>
    <x v="12"/>
    <s v="Redi-Strip #10 Envelopes, 4 1/8 x 9 1/2"/>
    <n v="11.8"/>
    <n v="4"/>
    <n v="0"/>
    <n v="5.6639999999999997"/>
    <n v="4.7999999999999996E-3"/>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n v="5.0000000000000001E-4"/>
  </r>
  <r>
    <n v="3874"/>
    <x v="1914"/>
    <x v="0"/>
    <x v="64"/>
    <d v="2013-09-08T00:00:00"/>
    <s v="Second Class"/>
    <s v="DM-13015"/>
    <s v="Darrin Martin"/>
    <x v="0"/>
    <s v="United States"/>
    <s v="Johnson City"/>
    <x v="18"/>
    <n v="37604"/>
    <x v="0"/>
    <s v="OFF-EN-10001099"/>
    <x v="1"/>
    <x v="12"/>
    <s v="Staples"/>
    <n v="23.472000000000001"/>
    <n v="3"/>
    <n v="0.2"/>
    <n v="7.6283999999999974"/>
    <n v="3.2499999999999999E-3"/>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n v="-7.3333333333333297E-3"/>
  </r>
  <r>
    <n v="3876"/>
    <x v="1914"/>
    <x v="0"/>
    <x v="64"/>
    <d v="2013-09-08T00:00:00"/>
    <s v="Second Class"/>
    <s v="DM-13015"/>
    <s v="Darrin Martin"/>
    <x v="0"/>
    <s v="United States"/>
    <s v="Johnson City"/>
    <x v="18"/>
    <n v="37604"/>
    <x v="0"/>
    <s v="TEC-PH-10002660"/>
    <x v="2"/>
    <x v="7"/>
    <s v="Nortel Networks T7316 E Nt8 B27"/>
    <n v="108.78399999999999"/>
    <n v="2"/>
    <n v="0.2"/>
    <n v="6.7990000000000066"/>
    <n v="6.2500000000000099E-4"/>
  </r>
  <r>
    <n v="3877"/>
    <x v="1914"/>
    <x v="0"/>
    <x v="64"/>
    <d v="2013-09-08T00:00:00"/>
    <s v="Second Class"/>
    <s v="DM-13015"/>
    <s v="Darrin Martin"/>
    <x v="0"/>
    <s v="United States"/>
    <s v="Johnson City"/>
    <x v="18"/>
    <n v="37604"/>
    <x v="0"/>
    <s v="OFF-PA-10000327"/>
    <x v="1"/>
    <x v="10"/>
    <s v="Xerox 1971"/>
    <n v="10.272000000000002"/>
    <n v="3"/>
    <n v="0.2"/>
    <n v="3.2099999999999982"/>
    <n v="3.1250000000000002E-3"/>
  </r>
  <r>
    <n v="3878"/>
    <x v="1915"/>
    <x v="0"/>
    <x v="99"/>
    <d v="2013-11-03T00:00:00"/>
    <s v="Standard Class"/>
    <s v="EP-13915"/>
    <s v="Emily Phan"/>
    <x v="0"/>
    <s v="United States"/>
    <s v="Tampa"/>
    <x v="2"/>
    <n v="33614"/>
    <x v="0"/>
    <s v="OFF-BI-10001191"/>
    <x v="1"/>
    <x v="8"/>
    <s v="Canvas Sectional Post Binders"/>
    <n v="38.190000000000012"/>
    <n v="5"/>
    <n v="0.7"/>
    <n v="-26.732999999999997"/>
    <n v="-7.0000000000000001E-3"/>
  </r>
  <r>
    <n v="3879"/>
    <x v="1916"/>
    <x v="2"/>
    <x v="267"/>
    <d v="2011-04-07T00:00:00"/>
    <s v="First Class"/>
    <s v="JG-15805"/>
    <s v="John Grady"/>
    <x v="1"/>
    <s v="United States"/>
    <s v="Decatur"/>
    <x v="10"/>
    <n v="62521"/>
    <x v="2"/>
    <s v="OFF-ST-10003455"/>
    <x v="1"/>
    <x v="4"/>
    <s v="Tenex File Box, Personal Filing Tote with Lid, Black"/>
    <n v="49.632000000000005"/>
    <n v="4"/>
    <n v="0.2"/>
    <n v="3.7224000000000004"/>
    <n v="7.5000000000000002E-4"/>
  </r>
  <r>
    <n v="3880"/>
    <x v="1916"/>
    <x v="2"/>
    <x v="267"/>
    <d v="2011-04-07T00:00:00"/>
    <s v="First Class"/>
    <s v="JG-15805"/>
    <s v="John Grady"/>
    <x v="1"/>
    <s v="United States"/>
    <s v="Decatur"/>
    <x v="10"/>
    <n v="62521"/>
    <x v="2"/>
    <s v="OFF-ST-10001031"/>
    <x v="1"/>
    <x v="4"/>
    <s v="Adjustable Personal File Tote"/>
    <n v="52.096000000000004"/>
    <n v="4"/>
    <n v="0.2"/>
    <n v="3.9072000000000031"/>
    <n v="7.5000000000000002E-4"/>
  </r>
  <r>
    <n v="3881"/>
    <x v="1917"/>
    <x v="1"/>
    <x v="925"/>
    <d v="2012-06-20T00:00:00"/>
    <s v="Standard Class"/>
    <s v="PF-19120"/>
    <s v="Peter Fuller"/>
    <x v="0"/>
    <s v="United States"/>
    <s v="Gilbert"/>
    <x v="16"/>
    <n v="85234"/>
    <x v="1"/>
    <s v="OFF-PA-10002245"/>
    <x v="1"/>
    <x v="10"/>
    <s v="Xerox 1895"/>
    <n v="9.5680000000000014"/>
    <n v="2"/>
    <n v="0.2"/>
    <n v="2.9899999999999993"/>
    <n v="3.1250000000000002E-3"/>
  </r>
  <r>
    <n v="3882"/>
    <x v="1917"/>
    <x v="1"/>
    <x v="925"/>
    <d v="2012-06-20T00:00:00"/>
    <s v="Standard Class"/>
    <s v="PF-19120"/>
    <s v="Peter Fuller"/>
    <x v="0"/>
    <s v="United States"/>
    <s v="Gilbert"/>
    <x v="16"/>
    <n v="85234"/>
    <x v="1"/>
    <s v="OFF-ST-10004804"/>
    <x v="1"/>
    <x v="4"/>
    <s v="Belkin 19&quot; Vented Equipment Shelf, Black"/>
    <n v="82.367999999999995"/>
    <n v="2"/>
    <n v="0.2"/>
    <n v="-19.562399999999997"/>
    <n v="-2.3749999999999999E-3"/>
  </r>
  <r>
    <n v="3883"/>
    <x v="1917"/>
    <x v="1"/>
    <x v="925"/>
    <d v="2012-06-20T00:00:00"/>
    <s v="Standard Class"/>
    <s v="PF-19120"/>
    <s v="Peter Fuller"/>
    <x v="0"/>
    <s v="United States"/>
    <s v="Gilbert"/>
    <x v="16"/>
    <n v="85234"/>
    <x v="1"/>
    <s v="FUR-FU-10004904"/>
    <x v="0"/>
    <x v="5"/>
    <s v="Eldon &quot;L&quot; Workstation Diamond Chairmat"/>
    <n v="364.70400000000006"/>
    <n v="6"/>
    <n v="0.2"/>
    <n v="-36.470400000000041"/>
    <n v="-1E-3"/>
  </r>
  <r>
    <n v="3884"/>
    <x v="1917"/>
    <x v="1"/>
    <x v="925"/>
    <d v="2012-06-20T00:00:00"/>
    <s v="Standard Class"/>
    <s v="PF-19120"/>
    <s v="Peter Fuller"/>
    <x v="0"/>
    <s v="United States"/>
    <s v="Gilbert"/>
    <x v="16"/>
    <n v="85234"/>
    <x v="1"/>
    <s v="FUR-FU-10002396"/>
    <x v="0"/>
    <x v="5"/>
    <s v="DAX Copper Panel Document Frame, 5 x 7 Size"/>
    <n v="40.256"/>
    <n v="4"/>
    <n v="0.2"/>
    <n v="11.070400000000003"/>
    <n v="2.7499999999999998E-3"/>
  </r>
  <r>
    <n v="3885"/>
    <x v="1918"/>
    <x v="2"/>
    <x v="260"/>
    <d v="2011-07-12T00:00:00"/>
    <s v="Standard Class"/>
    <s v="DW-13195"/>
    <s v="David Wiener"/>
    <x v="1"/>
    <s v="United States"/>
    <s v="Knoxville"/>
    <x v="18"/>
    <n v="37918"/>
    <x v="0"/>
    <s v="OFF-AR-10002833"/>
    <x v="1"/>
    <x v="6"/>
    <s v="Newell 322"/>
    <n v="4.3680000000000003"/>
    <n v="3"/>
    <n v="0.2"/>
    <n v="0.3822000000000001"/>
    <n v="8.7500000000000002E-4"/>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n v="-1.7000000000000001E-2"/>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n v="2.8E-3"/>
  </r>
  <r>
    <n v="3888"/>
    <x v="1921"/>
    <x v="2"/>
    <x v="270"/>
    <d v="2011-06-06T00:00:00"/>
    <s v="Standard Class"/>
    <s v="SV-20785"/>
    <s v="Stewart Visinsky"/>
    <x v="0"/>
    <s v="United States"/>
    <s v="Roswell"/>
    <x v="32"/>
    <n v="30076"/>
    <x v="0"/>
    <s v="OFF-AR-10004511"/>
    <x v="1"/>
    <x v="6"/>
    <s v="Sanford Colorific Scented Colored Pencils, 12/Pack"/>
    <n v="8.56"/>
    <n v="2"/>
    <n v="0"/>
    <n v="2.6536"/>
    <n v="3.0999999999999999E-3"/>
  </r>
  <r>
    <n v="3889"/>
    <x v="1921"/>
    <x v="2"/>
    <x v="270"/>
    <d v="2011-06-06T00:00:00"/>
    <s v="Standard Class"/>
    <s v="SV-20785"/>
    <s v="Stewart Visinsky"/>
    <x v="0"/>
    <s v="United States"/>
    <s v="Roswell"/>
    <x v="32"/>
    <n v="30076"/>
    <x v="0"/>
    <s v="TEC-PH-10001425"/>
    <x v="2"/>
    <x v="7"/>
    <s v="Mophie Juice Pack Helium for iPhone"/>
    <n v="239.96999999999997"/>
    <n v="3"/>
    <n v="0"/>
    <n v="67.191599999999994"/>
    <n v="2.8E-3"/>
  </r>
  <r>
    <n v="3890"/>
    <x v="1921"/>
    <x v="2"/>
    <x v="270"/>
    <d v="2011-06-06T00:00:00"/>
    <s v="Standard Class"/>
    <s v="SV-20785"/>
    <s v="Stewart Visinsky"/>
    <x v="0"/>
    <s v="United States"/>
    <s v="Roswell"/>
    <x v="32"/>
    <n v="30076"/>
    <x v="0"/>
    <s v="OFF-ST-10001490"/>
    <x v="1"/>
    <x v="4"/>
    <s v="Hot File 7-Pocket, Floor Stand"/>
    <n v="356.94"/>
    <n v="2"/>
    <n v="0"/>
    <n v="107.08199999999997"/>
    <n v="3.0000000000000001E-3"/>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n v="3.3E-3"/>
  </r>
  <r>
    <n v="3892"/>
    <x v="1922"/>
    <x v="0"/>
    <x v="390"/>
    <d v="2013-12-01T00:00:00"/>
    <s v="Standard Class"/>
    <s v="SP-20860"/>
    <s v="Sung Pak"/>
    <x v="1"/>
    <s v="United States"/>
    <s v="Los Angeles"/>
    <x v="1"/>
    <n v="90036"/>
    <x v="1"/>
    <s v="FUR-CH-10001394"/>
    <x v="0"/>
    <x v="1"/>
    <s v="Global Leather Executive Chair"/>
    <n v="1684.7520000000002"/>
    <n v="6"/>
    <n v="0.2"/>
    <n v="210.59399999999977"/>
    <n v="1.25E-3"/>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n v="3.3999999999999998E-3"/>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n v="1.75E-3"/>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n v="-1.6500000000000001E-2"/>
  </r>
  <r>
    <n v="3896"/>
    <x v="1925"/>
    <x v="3"/>
    <x v="927"/>
    <d v="2014-05-06T00:00:00"/>
    <s v="Standard Class"/>
    <s v="SJ-20125"/>
    <s v="Sanjit Jacobs"/>
    <x v="2"/>
    <s v="United States"/>
    <s v="Texarkana"/>
    <x v="36"/>
    <n v="71854"/>
    <x v="0"/>
    <s v="TEC-AC-10002331"/>
    <x v="2"/>
    <x v="11"/>
    <s v="Maxell 74 Minute CDR, 10/Pack"/>
    <n v="48.9"/>
    <n v="5"/>
    <n v="0"/>
    <n v="18.093"/>
    <n v="3.7000000000000002E-3"/>
  </r>
  <r>
    <n v="3897"/>
    <x v="1926"/>
    <x v="3"/>
    <x v="226"/>
    <d v="2014-12-13T00:00:00"/>
    <s v="Standard Class"/>
    <s v="DS-13180"/>
    <s v="David Smith"/>
    <x v="1"/>
    <s v="United States"/>
    <s v="San Antonio"/>
    <x v="5"/>
    <n v="78207"/>
    <x v="2"/>
    <s v="OFF-FA-10000611"/>
    <x v="1"/>
    <x v="13"/>
    <s v="Binder Clips by OIC"/>
    <n v="3.5519999999999996"/>
    <n v="3"/>
    <n v="0.2"/>
    <n v="1.2431999999999999"/>
    <n v="3.5000000000000001E-3"/>
  </r>
  <r>
    <n v="3898"/>
    <x v="1926"/>
    <x v="3"/>
    <x v="226"/>
    <d v="2014-12-13T00:00:00"/>
    <s v="Standard Class"/>
    <s v="DS-13180"/>
    <s v="David Smith"/>
    <x v="1"/>
    <s v="United States"/>
    <s v="San Antonio"/>
    <x v="5"/>
    <n v="78207"/>
    <x v="2"/>
    <s v="OFF-PA-10000304"/>
    <x v="1"/>
    <x v="10"/>
    <s v="Xerox 1995"/>
    <n v="15.552000000000003"/>
    <n v="3"/>
    <n v="0.2"/>
    <n v="5.4432"/>
    <n v="3.5000000000000001E-3"/>
  </r>
  <r>
    <n v="3899"/>
    <x v="1927"/>
    <x v="3"/>
    <x v="329"/>
    <d v="2014-12-05T00:00:00"/>
    <s v="Standard Class"/>
    <s v="SC-20800"/>
    <s v="Stuart Calhoun"/>
    <x v="0"/>
    <s v="United States"/>
    <s v="Edinburg"/>
    <x v="5"/>
    <n v="78539"/>
    <x v="2"/>
    <s v="OFF-FA-10000611"/>
    <x v="1"/>
    <x v="13"/>
    <s v="Binder Clips by OIC"/>
    <n v="2.3679999999999999"/>
    <n v="2"/>
    <n v="0.2"/>
    <n v="0.82879999999999987"/>
    <n v="3.5000000000000001E-3"/>
  </r>
  <r>
    <n v="3900"/>
    <x v="1928"/>
    <x v="3"/>
    <x v="226"/>
    <d v="2014-12-10T00:00:00"/>
    <s v="First Class"/>
    <s v="SH-20395"/>
    <s v="Shahid Hopkins"/>
    <x v="0"/>
    <s v="United States"/>
    <s v="Toledo"/>
    <x v="24"/>
    <n v="43615"/>
    <x v="3"/>
    <s v="TEC-AC-10002567"/>
    <x v="2"/>
    <x v="11"/>
    <s v="Logitech G602 Wireless Gaming Mouse"/>
    <n v="127.98399999999999"/>
    <n v="2"/>
    <n v="0.2"/>
    <n v="25.596799999999998"/>
    <n v="2E-3"/>
  </r>
  <r>
    <n v="3901"/>
    <x v="1929"/>
    <x v="1"/>
    <x v="928"/>
    <d v="2012-01-08T00:00:00"/>
    <s v="Standard Class"/>
    <s v="SF-20965"/>
    <s v="Sylvia Foulston"/>
    <x v="1"/>
    <s v="United States"/>
    <s v="Baytown"/>
    <x v="5"/>
    <n v="77520"/>
    <x v="2"/>
    <s v="OFF-PA-10001937"/>
    <x v="1"/>
    <x v="10"/>
    <s v="Xerox 21"/>
    <n v="10.368000000000002"/>
    <n v="2"/>
    <n v="0.2"/>
    <n v="3.6288"/>
    <n v="3.5000000000000001E-3"/>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n v="-2.5000000000000001E-4"/>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n v="2.8E-3"/>
  </r>
  <r>
    <n v="3904"/>
    <x v="1932"/>
    <x v="1"/>
    <x v="57"/>
    <d v="2012-04-10T00:00:00"/>
    <s v="Standard Class"/>
    <s v="VT-21700"/>
    <s v="Valerie Takahito"/>
    <x v="2"/>
    <s v="United States"/>
    <s v="Philadelphia"/>
    <x v="9"/>
    <n v="19143"/>
    <x v="3"/>
    <s v="OFF-AP-10004036"/>
    <x v="1"/>
    <x v="9"/>
    <s v="Bionaire 99.97% HEPA Air Cleaner"/>
    <n v="98.111999999999995"/>
    <n v="7"/>
    <n v="0.2"/>
    <n v="18.396000000000001"/>
    <n v="1.8749999999999999E-3"/>
  </r>
  <r>
    <n v="3905"/>
    <x v="1932"/>
    <x v="1"/>
    <x v="57"/>
    <d v="2012-04-10T00:00:00"/>
    <s v="Standard Class"/>
    <s v="VT-21700"/>
    <s v="Valerie Takahito"/>
    <x v="2"/>
    <s v="United States"/>
    <s v="Philadelphia"/>
    <x v="9"/>
    <n v="19143"/>
    <x v="3"/>
    <s v="OFF-ST-10003816"/>
    <x v="1"/>
    <x v="4"/>
    <s v="Fellowes High-Stak Drawer Files"/>
    <n v="563.80799999999999"/>
    <n v="4"/>
    <n v="0.2"/>
    <n v="21.142799999999966"/>
    <n v="3.7499999999999898E-4"/>
  </r>
  <r>
    <n v="3906"/>
    <x v="1932"/>
    <x v="1"/>
    <x v="57"/>
    <d v="2012-04-10T00:00:00"/>
    <s v="Standard Class"/>
    <s v="VT-21700"/>
    <s v="Valerie Takahito"/>
    <x v="2"/>
    <s v="United States"/>
    <s v="Philadelphia"/>
    <x v="9"/>
    <n v="19143"/>
    <x v="3"/>
    <s v="OFF-BI-10002072"/>
    <x v="1"/>
    <x v="8"/>
    <s v="Cardinal Slant-D Ring Binders"/>
    <n v="10.428000000000001"/>
    <n v="4"/>
    <n v="0.7"/>
    <n v="-6.9519999999999982"/>
    <n v="-6.6666666666666602E-3"/>
  </r>
  <r>
    <n v="3907"/>
    <x v="1932"/>
    <x v="1"/>
    <x v="57"/>
    <d v="2012-04-10T00:00:00"/>
    <s v="Standard Class"/>
    <s v="VT-21700"/>
    <s v="Valerie Takahito"/>
    <x v="2"/>
    <s v="United States"/>
    <s v="Philadelphia"/>
    <x v="9"/>
    <n v="19143"/>
    <x v="3"/>
    <s v="FUR-FU-10001468"/>
    <x v="0"/>
    <x v="5"/>
    <s v="Tenex Antistatic Computer Chair Mats"/>
    <n v="547.13599999999997"/>
    <n v="4"/>
    <n v="0.2"/>
    <n v="-68.392000000000053"/>
    <n v="-1.25E-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n v="-2.16666666666667E-3"/>
  </r>
  <r>
    <n v="3909"/>
    <x v="1932"/>
    <x v="1"/>
    <x v="57"/>
    <d v="2012-04-10T00:00:00"/>
    <s v="Standard Class"/>
    <s v="VT-21700"/>
    <s v="Valerie Takahito"/>
    <x v="2"/>
    <s v="United States"/>
    <s v="Philadelphia"/>
    <x v="9"/>
    <n v="19143"/>
    <x v="3"/>
    <s v="TEC-PH-10002844"/>
    <x v="2"/>
    <x v="7"/>
    <s v="Speck Products Candyshell Flip Case"/>
    <n v="41.988"/>
    <n v="2"/>
    <n v="0.4"/>
    <n v="-9.7972000000000037"/>
    <n v="-2.3333333333333301E-3"/>
  </r>
  <r>
    <n v="3910"/>
    <x v="1932"/>
    <x v="1"/>
    <x v="57"/>
    <d v="2012-04-10T00:00:00"/>
    <s v="Standard Class"/>
    <s v="VT-21700"/>
    <s v="Valerie Takahito"/>
    <x v="2"/>
    <s v="United States"/>
    <s v="Philadelphia"/>
    <x v="9"/>
    <n v="19143"/>
    <x v="3"/>
    <s v="FUR-FU-10001037"/>
    <x v="0"/>
    <x v="5"/>
    <s v="DAX Charcoal/Nickel-Tone Document Frame, 5 x 7"/>
    <n v="7.5840000000000005"/>
    <n v="1"/>
    <n v="0.2"/>
    <n v="2.37"/>
    <n v="3.1250000000000002E-3"/>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n v="-6.0000000000000001E-3"/>
  </r>
  <r>
    <n v="3912"/>
    <x v="1933"/>
    <x v="3"/>
    <x v="929"/>
    <d v="2014-06-07T00:00:00"/>
    <s v="First Class"/>
    <s v="AB-10105"/>
    <s v="Adrian Barton"/>
    <x v="0"/>
    <s v="United States"/>
    <s v="Pearland"/>
    <x v="5"/>
    <n v="77581"/>
    <x v="2"/>
    <s v="TEC-PH-10001619"/>
    <x v="2"/>
    <x v="7"/>
    <s v="LG G3"/>
    <n v="470.37600000000009"/>
    <n v="3"/>
    <n v="0.2"/>
    <n v="52.917299999999955"/>
    <n v="1.1249999999999999E-3"/>
  </r>
  <r>
    <n v="3913"/>
    <x v="1934"/>
    <x v="3"/>
    <x v="65"/>
    <d v="2014-09-26T00:00:00"/>
    <s v="Standard Class"/>
    <s v="MM-18280"/>
    <s v="Muhammed MacIntyre"/>
    <x v="1"/>
    <s v="United States"/>
    <s v="New York City"/>
    <x v="15"/>
    <n v="10035"/>
    <x v="3"/>
    <s v="OFF-PA-10001639"/>
    <x v="1"/>
    <x v="10"/>
    <s v="Xerox 203"/>
    <n v="19.440000000000001"/>
    <n v="3"/>
    <n v="0"/>
    <n v="9.3312000000000008"/>
    <n v="4.7999999999999996E-3"/>
  </r>
  <r>
    <n v="3914"/>
    <x v="1934"/>
    <x v="3"/>
    <x v="65"/>
    <d v="2014-09-26T00:00:00"/>
    <s v="Standard Class"/>
    <s v="MM-18280"/>
    <s v="Muhammed MacIntyre"/>
    <x v="1"/>
    <s v="United States"/>
    <s v="New York City"/>
    <x v="15"/>
    <n v="10035"/>
    <x v="3"/>
    <s v="FUR-FU-10002268"/>
    <x v="0"/>
    <x v="5"/>
    <s v="Ultra Door Push Plate"/>
    <n v="9.82"/>
    <n v="2"/>
    <n v="0"/>
    <n v="3.2405999999999997"/>
    <n v="3.3E-3"/>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n v="-5.5999999999999999E-3"/>
  </r>
  <r>
    <n v="3916"/>
    <x v="1935"/>
    <x v="3"/>
    <x v="930"/>
    <d v="2014-07-24T00:00:00"/>
    <s v="Standard Class"/>
    <s v="ML-17410"/>
    <s v="Maris LaWare"/>
    <x v="0"/>
    <s v="United States"/>
    <s v="Phoenix"/>
    <x v="16"/>
    <n v="85023"/>
    <x v="1"/>
    <s v="FUR-CH-10004218"/>
    <x v="0"/>
    <x v="1"/>
    <s v="Global Fabric Manager's Chair, Dark Gray"/>
    <n v="161.56800000000001"/>
    <n v="2"/>
    <n v="0.2"/>
    <n v="10.098000000000006"/>
    <n v="6.2500000000000001E-4"/>
  </r>
  <r>
    <n v="3917"/>
    <x v="1935"/>
    <x v="3"/>
    <x v="930"/>
    <d v="2014-07-24T00:00:00"/>
    <s v="Standard Class"/>
    <s v="ML-17410"/>
    <s v="Maris LaWare"/>
    <x v="0"/>
    <s v="United States"/>
    <s v="Phoenix"/>
    <x v="16"/>
    <n v="85023"/>
    <x v="1"/>
    <s v="OFF-PA-10000246"/>
    <x v="1"/>
    <x v="10"/>
    <s v="Riverleaf Stik-Withit Designer Note Cubes"/>
    <n v="16.096"/>
    <n v="2"/>
    <n v="0.2"/>
    <n v="5.2312000000000003"/>
    <n v="3.2499999999999999E-3"/>
  </r>
  <r>
    <n v="3918"/>
    <x v="1935"/>
    <x v="3"/>
    <x v="930"/>
    <d v="2014-07-24T00:00:00"/>
    <s v="Standard Class"/>
    <s v="ML-17410"/>
    <s v="Maris LaWare"/>
    <x v="0"/>
    <s v="United States"/>
    <s v="Phoenix"/>
    <x v="16"/>
    <n v="85023"/>
    <x v="1"/>
    <s v="OFF-BI-10003350"/>
    <x v="1"/>
    <x v="8"/>
    <s v="Acco Expandable Hanging Binders"/>
    <n v="7.6560000000000006"/>
    <n v="4"/>
    <n v="0.7"/>
    <n v="-6.1247999999999987"/>
    <n v="-8.0000000000000002E-3"/>
  </r>
  <r>
    <n v="3919"/>
    <x v="1935"/>
    <x v="3"/>
    <x v="930"/>
    <d v="2014-07-24T00:00:00"/>
    <s v="Standard Class"/>
    <s v="ML-17410"/>
    <s v="Maris LaWare"/>
    <x v="0"/>
    <s v="United States"/>
    <s v="Phoenix"/>
    <x v="16"/>
    <n v="85023"/>
    <x v="1"/>
    <s v="FUR-CH-10000513"/>
    <x v="0"/>
    <x v="1"/>
    <s v="High-Back Leather Manager's Chair"/>
    <n v="311.97600000000006"/>
    <n v="3"/>
    <n v="0.2"/>
    <n v="-42.89670000000001"/>
    <n v="-1.3749999999999999E-3"/>
  </r>
  <r>
    <n v="3920"/>
    <x v="1936"/>
    <x v="1"/>
    <x v="494"/>
    <d v="2012-12-07T00:00:00"/>
    <s v="Standard Class"/>
    <s v="KD-16495"/>
    <s v="Keith Dawkins"/>
    <x v="1"/>
    <s v="United States"/>
    <s v="Chesapeake"/>
    <x v="17"/>
    <n v="23320"/>
    <x v="0"/>
    <s v="OFF-ST-10001321"/>
    <x v="1"/>
    <x v="4"/>
    <s v="Decoflex Hanging Personal Folder File, Blue"/>
    <n v="61.68"/>
    <n v="4"/>
    <n v="0"/>
    <n v="16.653600000000004"/>
    <n v="2.7000000000000001E-3"/>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n v="4.7999999999999996E-3"/>
  </r>
  <r>
    <n v="3922"/>
    <x v="1937"/>
    <x v="0"/>
    <x v="931"/>
    <d v="2013-07-03T00:00:00"/>
    <s v="Second Class"/>
    <s v="RF-19735"/>
    <s v="Roland Fjeld"/>
    <x v="0"/>
    <s v="United States"/>
    <s v="Chicago"/>
    <x v="10"/>
    <n v="60610"/>
    <x v="2"/>
    <s v="TEC-PH-10001299"/>
    <x v="2"/>
    <x v="7"/>
    <s v="Polycom CX300 Desktop Phone USB VoIP phone"/>
    <n v="359.97600000000006"/>
    <n v="3"/>
    <n v="0.2"/>
    <n v="35.997600000000006"/>
    <n v="1E-3"/>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n v="3.1250000000000002E-3"/>
  </r>
  <r>
    <n v="3924"/>
    <x v="1938"/>
    <x v="3"/>
    <x v="735"/>
    <d v="2014-09-02T00:00:00"/>
    <s v="Standard Class"/>
    <s v="SC-20305"/>
    <s v="Sean Christensen"/>
    <x v="0"/>
    <s v="United States"/>
    <s v="Chicago"/>
    <x v="10"/>
    <n v="60623"/>
    <x v="2"/>
    <s v="OFF-PA-10001461"/>
    <x v="1"/>
    <x v="10"/>
    <s v="HP Office Paper (20Lb. and 87 Bright)"/>
    <n v="26.720000000000002"/>
    <n v="5"/>
    <n v="0.2"/>
    <n v="9.3520000000000003"/>
    <n v="3.5000000000000001E-3"/>
  </r>
  <r>
    <n v="3925"/>
    <x v="1939"/>
    <x v="2"/>
    <x v="328"/>
    <d v="2011-09-21T00:00:00"/>
    <s v="Standard Class"/>
    <s v="BN-11515"/>
    <s v="Bradley Nguyen"/>
    <x v="0"/>
    <s v="United States"/>
    <s v="Seattle"/>
    <x v="4"/>
    <n v="98103"/>
    <x v="1"/>
    <s v="OFF-ST-10004963"/>
    <x v="1"/>
    <x v="4"/>
    <s v="Eldon Gobal File Keepers"/>
    <n v="30.28"/>
    <n v="2"/>
    <n v="0"/>
    <n v="1.2111999999999981"/>
    <n v="3.9999999999999899E-4"/>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n v="2.8E-3"/>
  </r>
  <r>
    <n v="3927"/>
    <x v="1939"/>
    <x v="2"/>
    <x v="328"/>
    <d v="2011-09-21T00:00:00"/>
    <s v="Standard Class"/>
    <s v="BN-11515"/>
    <s v="Bradley Nguyen"/>
    <x v="0"/>
    <s v="United States"/>
    <s v="Seattle"/>
    <x v="4"/>
    <n v="98103"/>
    <x v="1"/>
    <s v="FUR-FU-10004671"/>
    <x v="0"/>
    <x v="5"/>
    <s v="Executive Impressions 12&quot; Wall Clock"/>
    <n v="35.340000000000003"/>
    <n v="2"/>
    <n v="0"/>
    <n v="13.429200000000002"/>
    <n v="3.8E-3"/>
  </r>
  <r>
    <n v="3928"/>
    <x v="1939"/>
    <x v="2"/>
    <x v="328"/>
    <d v="2011-09-21T00:00:00"/>
    <s v="Standard Class"/>
    <s v="BN-11515"/>
    <s v="Bradley Nguyen"/>
    <x v="0"/>
    <s v="United States"/>
    <s v="Seattle"/>
    <x v="4"/>
    <n v="98103"/>
    <x v="1"/>
    <s v="OFF-BI-10002735"/>
    <x v="1"/>
    <x v="8"/>
    <s v="GBC Prestige Therm-A-Bind Covers"/>
    <n v="137.24"/>
    <n v="5"/>
    <n v="0.2"/>
    <n v="46.3185"/>
    <n v="3.375E-3"/>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n v="-5.8823529411764701E-4"/>
  </r>
  <r>
    <n v="3930"/>
    <x v="1940"/>
    <x v="0"/>
    <x v="560"/>
    <d v="2013-03-18T00:00:00"/>
    <s v="First Class"/>
    <s v="JS-15880"/>
    <s v="John Stevenson"/>
    <x v="0"/>
    <s v="United States"/>
    <s v="Harlingen"/>
    <x v="5"/>
    <n v="78550"/>
    <x v="2"/>
    <s v="OFF-PA-10001934"/>
    <x v="1"/>
    <x v="10"/>
    <s v="Xerox 1993"/>
    <n v="5.1840000000000011"/>
    <n v="1"/>
    <n v="0.2"/>
    <n v="1.8792"/>
    <n v="3.6250000000000002E-3"/>
  </r>
  <r>
    <n v="3931"/>
    <x v="1940"/>
    <x v="0"/>
    <x v="560"/>
    <d v="2013-03-18T00:00:00"/>
    <s v="First Class"/>
    <s v="JS-15880"/>
    <s v="John Stevenson"/>
    <x v="0"/>
    <s v="United States"/>
    <s v="Harlingen"/>
    <x v="5"/>
    <n v="78550"/>
    <x v="2"/>
    <s v="OFF-AR-10001044"/>
    <x v="1"/>
    <x v="6"/>
    <s v="BOSTON Ranger #55 Pencil Sharpener, Black"/>
    <n v="145.54400000000001"/>
    <n v="7"/>
    <n v="0.2"/>
    <n v="16.373699999999992"/>
    <n v="1.1249999999999999E-3"/>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n v="3.0000000000000001E-3"/>
  </r>
  <r>
    <n v="3933"/>
    <x v="1941"/>
    <x v="0"/>
    <x v="370"/>
    <d v="2013-09-03T00:00:00"/>
    <s v="Standard Class"/>
    <s v="VG-21805"/>
    <s v="Vivek Grady"/>
    <x v="1"/>
    <s v="United States"/>
    <s v="Philadelphia"/>
    <x v="9"/>
    <n v="19140"/>
    <x v="3"/>
    <s v="TEC-AC-10001109"/>
    <x v="2"/>
    <x v="11"/>
    <s v="Logitech Trackman Marble Mouse"/>
    <n v="47.984000000000002"/>
    <n v="2"/>
    <n v="0.2"/>
    <n v="13.195600000000001"/>
    <n v="2.7499999999999998E-3"/>
  </r>
  <r>
    <n v="3934"/>
    <x v="1942"/>
    <x v="3"/>
    <x v="264"/>
    <d v="2014-09-09T00:00:00"/>
    <s v="Standard Class"/>
    <s v="AW-10840"/>
    <s v="Anthony Witt"/>
    <x v="0"/>
    <s v="United States"/>
    <s v="Bakersfield"/>
    <x v="1"/>
    <n v="93309"/>
    <x v="1"/>
    <s v="OFF-AR-10001919"/>
    <x v="1"/>
    <x v="6"/>
    <s v="OIC #2 Pencils, Medium Soft"/>
    <n v="9.3999999999999986"/>
    <n v="5"/>
    <n v="0"/>
    <n v="2.7259999999999995"/>
    <n v="2.8999999999999998E-3"/>
  </r>
  <r>
    <n v="3935"/>
    <x v="1942"/>
    <x v="3"/>
    <x v="264"/>
    <d v="2014-09-09T00:00:00"/>
    <s v="Standard Class"/>
    <s v="AW-10840"/>
    <s v="Anthony Witt"/>
    <x v="0"/>
    <s v="United States"/>
    <s v="Bakersfield"/>
    <x v="1"/>
    <n v="93309"/>
    <x v="1"/>
    <s v="OFF-LA-10004544"/>
    <x v="1"/>
    <x v="2"/>
    <s v="Avery 505"/>
    <n v="74"/>
    <n v="5"/>
    <n v="0"/>
    <n v="37"/>
    <n v="5.0000000000000001E-3"/>
  </r>
  <r>
    <n v="3936"/>
    <x v="1942"/>
    <x v="3"/>
    <x v="264"/>
    <d v="2014-09-09T00:00:00"/>
    <s v="Standard Class"/>
    <s v="AW-10840"/>
    <s v="Anthony Witt"/>
    <x v="0"/>
    <s v="United States"/>
    <s v="Bakersfield"/>
    <x v="1"/>
    <n v="93309"/>
    <x v="1"/>
    <s v="TEC-PH-10003484"/>
    <x v="2"/>
    <x v="7"/>
    <s v="Ooma Telo VoIP Home Phone System"/>
    <n v="201.584"/>
    <n v="2"/>
    <n v="0.2"/>
    <n v="12.599000000000004"/>
    <n v="6.2500000000000001E-4"/>
  </r>
  <r>
    <n v="3937"/>
    <x v="1943"/>
    <x v="1"/>
    <x v="382"/>
    <d v="2012-06-20T00:00:00"/>
    <s v="Standard Class"/>
    <s v="LS-17230"/>
    <s v="Lycoris Saunders"/>
    <x v="0"/>
    <s v="United States"/>
    <s v="Grand Prairie"/>
    <x v="5"/>
    <n v="75051"/>
    <x v="2"/>
    <s v="OFF-EN-10001028"/>
    <x v="1"/>
    <x v="12"/>
    <s v="Staples"/>
    <n v="28.752000000000002"/>
    <n v="3"/>
    <n v="0.2"/>
    <n v="9.3443999999999985"/>
    <n v="3.2499999999999999E-3"/>
  </r>
  <r>
    <n v="3938"/>
    <x v="1943"/>
    <x v="1"/>
    <x v="382"/>
    <d v="2012-06-20T00:00:00"/>
    <s v="Standard Class"/>
    <s v="LS-17230"/>
    <s v="Lycoris Saunders"/>
    <x v="0"/>
    <s v="United States"/>
    <s v="Grand Prairie"/>
    <x v="5"/>
    <n v="75051"/>
    <x v="2"/>
    <s v="OFF-PA-10004156"/>
    <x v="1"/>
    <x v="10"/>
    <s v="Xerox 188"/>
    <n v="27.216000000000001"/>
    <n v="3"/>
    <n v="0.2"/>
    <n v="9.8657999999999983"/>
    <n v="3.6250000000000002E-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n v="-1.28571428571429E-3"/>
  </r>
  <r>
    <n v="3940"/>
    <x v="1944"/>
    <x v="0"/>
    <x v="107"/>
    <d v="2013-12-11T00:00:00"/>
    <s v="Same Day"/>
    <s v="MH-17455"/>
    <s v="Mark Hamilton"/>
    <x v="0"/>
    <s v="United States"/>
    <s v="Greenwood"/>
    <x v="14"/>
    <n v="46142"/>
    <x v="2"/>
    <s v="FUR-CH-10003379"/>
    <x v="0"/>
    <x v="1"/>
    <s v="Global Commerce Series High-Back Swivel/Tilt Chairs"/>
    <n v="1424.9"/>
    <n v="5"/>
    <n v="0"/>
    <n v="356.22500000000002"/>
    <n v="2.5000000000000001E-3"/>
  </r>
  <r>
    <n v="3941"/>
    <x v="1945"/>
    <x v="3"/>
    <x v="796"/>
    <d v="2014-05-24T00:00:00"/>
    <s v="Standard Class"/>
    <s v="TS-21340"/>
    <s v="Toby Swindell"/>
    <x v="0"/>
    <s v="United States"/>
    <s v="New York City"/>
    <x v="15"/>
    <n v="10024"/>
    <x v="3"/>
    <s v="FUR-FU-10002456"/>
    <x v="0"/>
    <x v="5"/>
    <s v="Master Caster Door Stop, Large Neon Orange"/>
    <n v="14.56"/>
    <n v="2"/>
    <n v="0"/>
    <n v="6.2608000000000015"/>
    <n v="4.3E-3"/>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n v="3.375E-3"/>
  </r>
  <r>
    <n v="3943"/>
    <x v="1946"/>
    <x v="3"/>
    <x v="837"/>
    <d v="2014-05-30T00:00:00"/>
    <s v="Second Class"/>
    <s v="EH-13945"/>
    <s v="Eric Hoffmann"/>
    <x v="0"/>
    <s v="United States"/>
    <s v="Memphis"/>
    <x v="18"/>
    <n v="38109"/>
    <x v="0"/>
    <s v="OFF-PA-10001166"/>
    <x v="1"/>
    <x v="10"/>
    <s v="Xerox 2"/>
    <n v="25.920000000000005"/>
    <n v="5"/>
    <n v="0.2"/>
    <n v="9.0719999999999992"/>
    <n v="3.5000000000000001E-3"/>
  </r>
  <r>
    <n v="3944"/>
    <x v="1947"/>
    <x v="0"/>
    <x v="661"/>
    <d v="2013-07-01T00:00:00"/>
    <s v="Standard Class"/>
    <s v="MG-17695"/>
    <s v="Maureen Gnade"/>
    <x v="0"/>
    <s v="United States"/>
    <s v="Buffalo"/>
    <x v="15"/>
    <n v="14215"/>
    <x v="3"/>
    <s v="OFF-SU-10000157"/>
    <x v="1"/>
    <x v="14"/>
    <s v="Compact Automatic Electric Letter Opener"/>
    <n v="835.17000000000007"/>
    <n v="7"/>
    <n v="0"/>
    <n v="16.703400000000016"/>
    <n v="2.0000000000000001E-4"/>
  </r>
  <r>
    <n v="3945"/>
    <x v="1948"/>
    <x v="0"/>
    <x v="458"/>
    <d v="2013-05-22T00:00:00"/>
    <s v="Second Class"/>
    <s v="DO-13435"/>
    <s v="Denny Ordway"/>
    <x v="0"/>
    <s v="United States"/>
    <s v="Los Angeles"/>
    <x v="1"/>
    <n v="90036"/>
    <x v="1"/>
    <s v="OFF-PA-10004971"/>
    <x v="1"/>
    <x v="10"/>
    <s v="Xerox 196"/>
    <n v="17.34"/>
    <n v="3"/>
    <n v="0"/>
    <n v="8.4966000000000008"/>
    <n v="4.8999999999999998E-3"/>
  </r>
  <r>
    <n v="3946"/>
    <x v="1949"/>
    <x v="3"/>
    <x v="551"/>
    <d v="2014-11-24T00:00:00"/>
    <s v="Standard Class"/>
    <s v="AF-10870"/>
    <s v="Art Ferguson"/>
    <x v="0"/>
    <s v="United States"/>
    <s v="Homestead"/>
    <x v="2"/>
    <n v="33030"/>
    <x v="0"/>
    <s v="OFF-PA-10001977"/>
    <x v="1"/>
    <x v="10"/>
    <s v="Xerox 194"/>
    <n v="44.384"/>
    <n v="1"/>
    <n v="0.2"/>
    <n v="15.534399999999998"/>
    <n v="3.5000000000000001E-3"/>
  </r>
  <r>
    <n v="3947"/>
    <x v="1949"/>
    <x v="3"/>
    <x v="551"/>
    <d v="2014-11-24T00:00:00"/>
    <s v="Standard Class"/>
    <s v="AF-10870"/>
    <s v="Art Ferguson"/>
    <x v="0"/>
    <s v="United States"/>
    <s v="Homestead"/>
    <x v="2"/>
    <n v="33030"/>
    <x v="0"/>
    <s v="OFF-SU-10001225"/>
    <x v="1"/>
    <x v="14"/>
    <s v="Staples"/>
    <n v="2.9440000000000004"/>
    <n v="1"/>
    <n v="0.2"/>
    <n v="-0.66240000000000021"/>
    <n v="-2.2499999999999998E-3"/>
  </r>
  <r>
    <n v="3948"/>
    <x v="1950"/>
    <x v="0"/>
    <x v="741"/>
    <d v="2013-11-23T00:00:00"/>
    <s v="Standard Class"/>
    <s v="SN-20710"/>
    <s v="Steve Nguyen"/>
    <x v="2"/>
    <s v="United States"/>
    <s v="Pasadena"/>
    <x v="5"/>
    <n v="77506"/>
    <x v="2"/>
    <s v="OFF-AR-10003514"/>
    <x v="1"/>
    <x v="6"/>
    <s v="4009 Highlighters by Sanford"/>
    <n v="6.3680000000000003"/>
    <n v="2"/>
    <n v="0.2"/>
    <n v="1.0347999999999993"/>
    <n v="1.6249999999999999E-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n v="3.2499999999999999E-3"/>
  </r>
  <r>
    <n v="3950"/>
    <x v="1950"/>
    <x v="0"/>
    <x v="741"/>
    <d v="2013-11-23T00:00:00"/>
    <s v="Standard Class"/>
    <s v="SN-20710"/>
    <s v="Steve Nguyen"/>
    <x v="2"/>
    <s v="United States"/>
    <s v="Pasadena"/>
    <x v="5"/>
    <n v="77506"/>
    <x v="2"/>
    <s v="OFF-PA-10001970"/>
    <x v="1"/>
    <x v="10"/>
    <s v="Xerox 1881"/>
    <n v="19.648"/>
    <n v="2"/>
    <n v="0.2"/>
    <n v="6.6311999999999989"/>
    <n v="3.375E-3"/>
  </r>
  <r>
    <n v="3951"/>
    <x v="1950"/>
    <x v="0"/>
    <x v="741"/>
    <d v="2013-11-23T00:00:00"/>
    <s v="Standard Class"/>
    <s v="SN-20710"/>
    <s v="Steve Nguyen"/>
    <x v="2"/>
    <s v="United States"/>
    <s v="Pasadena"/>
    <x v="5"/>
    <n v="77506"/>
    <x v="2"/>
    <s v="FUR-CH-10003817"/>
    <x v="0"/>
    <x v="1"/>
    <s v="Global Value Steno Chair, Gray"/>
    <n v="255.108"/>
    <n v="6"/>
    <n v="0.3"/>
    <n v="-18.221999999999994"/>
    <n v="-7.1428571428571396E-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n v="3.5000000000000001E-3"/>
  </r>
  <r>
    <n v="3953"/>
    <x v="1952"/>
    <x v="0"/>
    <x v="398"/>
    <d v="2013-03-09T00:00:00"/>
    <s v="Standard Class"/>
    <s v="ON-18715"/>
    <s v="Odella Nelson"/>
    <x v="1"/>
    <s v="United States"/>
    <s v="Denver"/>
    <x v="22"/>
    <n v="80219"/>
    <x v="1"/>
    <s v="TEC-PH-10003535"/>
    <x v="2"/>
    <x v="7"/>
    <s v="RCA ViSYS 25423RE1 Corded phone"/>
    <n v="159.98400000000001"/>
    <n v="2"/>
    <n v="0.2"/>
    <n v="13.998599999999989"/>
    <n v="8.7499999999999904E-4"/>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n v="4.5999999999999999E-3"/>
  </r>
  <r>
    <n v="3955"/>
    <x v="1954"/>
    <x v="2"/>
    <x v="527"/>
    <d v="2011-04-09T00:00:00"/>
    <s v="Standard Class"/>
    <s v="MS-17710"/>
    <s v="Maurice Satty"/>
    <x v="0"/>
    <s v="United States"/>
    <s v="Detroit"/>
    <x v="12"/>
    <n v="48205"/>
    <x v="2"/>
    <s v="FUR-FU-10004020"/>
    <x v="0"/>
    <x v="5"/>
    <s v="Advantus Panel Wall Acrylic Frame"/>
    <n v="5.47"/>
    <n v="1"/>
    <n v="0"/>
    <n v="2.3521000000000001"/>
    <n v="4.3E-3"/>
  </r>
  <r>
    <n v="3956"/>
    <x v="1954"/>
    <x v="2"/>
    <x v="527"/>
    <d v="2011-04-09T00:00:00"/>
    <s v="Standard Class"/>
    <s v="MS-17710"/>
    <s v="Maurice Satty"/>
    <x v="0"/>
    <s v="United States"/>
    <s v="Detroit"/>
    <x v="12"/>
    <n v="48205"/>
    <x v="2"/>
    <s v="OFF-AR-10001955"/>
    <x v="1"/>
    <x v="6"/>
    <s v="Newell 319"/>
    <n v="79.36"/>
    <n v="4"/>
    <n v="0"/>
    <n v="23.807999999999993"/>
    <n v="3.0000000000000001E-3"/>
  </r>
  <r>
    <n v="3957"/>
    <x v="1955"/>
    <x v="0"/>
    <x v="190"/>
    <d v="2013-07-04T00:00:00"/>
    <s v="Standard Class"/>
    <s v="DN-13690"/>
    <s v="Duane Noonan"/>
    <x v="0"/>
    <s v="United States"/>
    <s v="San Francisco"/>
    <x v="1"/>
    <n v="94109"/>
    <x v="1"/>
    <s v="FUR-FU-10002364"/>
    <x v="0"/>
    <x v="5"/>
    <s v="Eldon Expressions Wood Desk Accessories, Oak"/>
    <n v="22.14"/>
    <n v="3"/>
    <n v="0"/>
    <n v="6.4205999999999976"/>
    <n v="2.8999999999999998E-3"/>
  </r>
  <r>
    <n v="3958"/>
    <x v="1956"/>
    <x v="0"/>
    <x v="211"/>
    <d v="2013-06-03T00:00:00"/>
    <s v="Standard Class"/>
    <s v="RB-19360"/>
    <s v="Raymond Buch"/>
    <x v="0"/>
    <s v="United States"/>
    <s v="Nashville"/>
    <x v="18"/>
    <n v="37211"/>
    <x v="0"/>
    <s v="OFF-BI-10002414"/>
    <x v="1"/>
    <x v="8"/>
    <s v="GBC ProClick Spines for 32-Hole Punch"/>
    <n v="11.277000000000001"/>
    <n v="3"/>
    <n v="0.7"/>
    <n v="-8.6456999999999979"/>
    <n v="-7.6666666666666602E-3"/>
  </r>
  <r>
    <n v="3959"/>
    <x v="1956"/>
    <x v="0"/>
    <x v="211"/>
    <d v="2013-06-03T00:00:00"/>
    <s v="Standard Class"/>
    <s v="RB-19360"/>
    <s v="Raymond Buch"/>
    <x v="0"/>
    <s v="United States"/>
    <s v="Nashville"/>
    <x v="18"/>
    <n v="37211"/>
    <x v="0"/>
    <s v="OFF-AR-10003732"/>
    <x v="1"/>
    <x v="6"/>
    <s v="Newell 333"/>
    <n v="4.4479999999999995"/>
    <n v="2"/>
    <n v="0.2"/>
    <n v="0.3335999999999999"/>
    <n v="7.5000000000000002E-4"/>
  </r>
  <r>
    <n v="3960"/>
    <x v="1956"/>
    <x v="0"/>
    <x v="211"/>
    <d v="2013-06-03T00:00:00"/>
    <s v="Standard Class"/>
    <s v="RB-19360"/>
    <s v="Raymond Buch"/>
    <x v="0"/>
    <s v="United States"/>
    <s v="Nashville"/>
    <x v="18"/>
    <n v="37211"/>
    <x v="0"/>
    <s v="FUR-FU-10001085"/>
    <x v="0"/>
    <x v="5"/>
    <s v="3M Polarizing Light Filter Sleeves"/>
    <n v="44.76"/>
    <n v="3"/>
    <n v="0.2"/>
    <n v="14.546999999999995"/>
    <n v="3.2499999999999999E-3"/>
  </r>
  <r>
    <n v="3961"/>
    <x v="1957"/>
    <x v="1"/>
    <x v="324"/>
    <d v="2012-10-24T00:00:00"/>
    <s v="Standard Class"/>
    <s v="NH-18610"/>
    <s v="Nicole Hansen"/>
    <x v="1"/>
    <s v="United States"/>
    <s v="Detroit"/>
    <x v="12"/>
    <n v="48227"/>
    <x v="2"/>
    <s v="OFF-BI-10001249"/>
    <x v="1"/>
    <x v="8"/>
    <s v="Avery Heavy-Duty EZD View Binder with Locking Rings"/>
    <n v="38.28"/>
    <n v="6"/>
    <n v="0"/>
    <n v="17.608799999999999"/>
    <n v="4.5999999999999999E-3"/>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n v="3.0000000000000001E-3"/>
  </r>
  <r>
    <n v="3963"/>
    <x v="1958"/>
    <x v="3"/>
    <x v="600"/>
    <d v="2014-02-21T00:00:00"/>
    <s v="First Class"/>
    <s v="ED-13885"/>
    <s v="Emily Ducich"/>
    <x v="2"/>
    <s v="United States"/>
    <s v="Los Angeles"/>
    <x v="1"/>
    <n v="90045"/>
    <x v="1"/>
    <s v="OFF-AR-10000634"/>
    <x v="1"/>
    <x v="6"/>
    <s v="Newell 320"/>
    <n v="12.84"/>
    <n v="3"/>
    <n v="0"/>
    <n v="3.4668000000000005"/>
    <n v="2.7000000000000001E-3"/>
  </r>
  <r>
    <n v="3964"/>
    <x v="1958"/>
    <x v="3"/>
    <x v="600"/>
    <d v="2014-02-21T00:00:00"/>
    <s v="First Class"/>
    <s v="ED-13885"/>
    <s v="Emily Ducich"/>
    <x v="2"/>
    <s v="United States"/>
    <s v="Los Angeles"/>
    <x v="1"/>
    <n v="90045"/>
    <x v="1"/>
    <s v="FUR-FU-10004018"/>
    <x v="0"/>
    <x v="5"/>
    <s v="Tensor Computer Mounted Lamp"/>
    <n v="44.67"/>
    <n v="3"/>
    <n v="0"/>
    <n v="12.060900000000002"/>
    <n v="2.7000000000000001E-3"/>
  </r>
  <r>
    <n v="3965"/>
    <x v="1959"/>
    <x v="0"/>
    <x v="897"/>
    <d v="2013-09-29T00:00:00"/>
    <s v="Standard Class"/>
    <s v="PW-19240"/>
    <s v="Pierre Wener"/>
    <x v="0"/>
    <s v="United States"/>
    <s v="Philadelphia"/>
    <x v="9"/>
    <n v="19140"/>
    <x v="3"/>
    <s v="OFF-AR-10003481"/>
    <x v="1"/>
    <x v="6"/>
    <s v="Newell 348"/>
    <n v="7.8719999999999999"/>
    <n v="3"/>
    <n v="0.2"/>
    <n v="0.88559999999999883"/>
    <n v="1.1249999999999999E-3"/>
  </r>
  <r>
    <n v="3966"/>
    <x v="1960"/>
    <x v="2"/>
    <x v="607"/>
    <d v="2011-11-17T00:00:00"/>
    <s v="Second Class"/>
    <s v="DM-13345"/>
    <s v="Denise Monton"/>
    <x v="1"/>
    <s v="United States"/>
    <s v="Asheville"/>
    <x v="3"/>
    <n v="28806"/>
    <x v="0"/>
    <s v="OFF-AR-10003651"/>
    <x v="1"/>
    <x v="6"/>
    <s v="Newell 350"/>
    <n v="7.8719999999999999"/>
    <n v="3"/>
    <n v="0.2"/>
    <n v="0.88559999999999883"/>
    <n v="1.1249999999999999E-3"/>
  </r>
  <r>
    <n v="3967"/>
    <x v="1961"/>
    <x v="0"/>
    <x v="178"/>
    <d v="2013-04-07T00:00:00"/>
    <s v="Standard Class"/>
    <s v="DW-13540"/>
    <s v="Don Weiss"/>
    <x v="0"/>
    <s v="United States"/>
    <s v="New York City"/>
    <x v="15"/>
    <n v="10024"/>
    <x v="3"/>
    <s v="OFF-AR-10002956"/>
    <x v="1"/>
    <x v="6"/>
    <s v="Boston 16801 Nautilus Battery Pencil Sharpener"/>
    <n v="88.04"/>
    <n v="4"/>
    <n v="0"/>
    <n v="22.8904"/>
    <n v="2.5999999999999999E-3"/>
  </r>
  <r>
    <n v="3968"/>
    <x v="1962"/>
    <x v="0"/>
    <x v="244"/>
    <d v="2013-05-24T00:00:00"/>
    <s v="First Class"/>
    <s v="EH-14125"/>
    <s v="Eugene Hildebrand"/>
    <x v="2"/>
    <s v="United States"/>
    <s v="Colorado Springs"/>
    <x v="22"/>
    <n v="80906"/>
    <x v="1"/>
    <s v="OFF-BI-10003638"/>
    <x v="1"/>
    <x v="8"/>
    <s v="GBC Durable Plastic Covers"/>
    <n v="40.635000000000012"/>
    <n v="7"/>
    <n v="0.7"/>
    <n v="-32.507999999999996"/>
    <n v="-8.0000000000000002E-3"/>
  </r>
  <r>
    <n v="3969"/>
    <x v="1963"/>
    <x v="1"/>
    <x v="932"/>
    <d v="2012-06-05T00:00:00"/>
    <s v="Standard Class"/>
    <s v="KE-16420"/>
    <s v="Katrina Edelman"/>
    <x v="1"/>
    <s v="United States"/>
    <s v="San Antonio"/>
    <x v="5"/>
    <n v="78207"/>
    <x v="2"/>
    <s v="OFF-BI-10001890"/>
    <x v="1"/>
    <x v="8"/>
    <s v="Avery Poly Binder Pockets"/>
    <n v="5.7279999999999989"/>
    <n v="8"/>
    <n v="0.8"/>
    <n v="-9.1648000000000032"/>
    <n v="-1.6E-2"/>
  </r>
  <r>
    <n v="3970"/>
    <x v="1963"/>
    <x v="1"/>
    <x v="932"/>
    <d v="2012-06-05T00:00:00"/>
    <s v="Standard Class"/>
    <s v="KE-16420"/>
    <s v="Katrina Edelman"/>
    <x v="1"/>
    <s v="United States"/>
    <s v="San Antonio"/>
    <x v="5"/>
    <n v="78207"/>
    <x v="2"/>
    <s v="OFF-PA-10002606"/>
    <x v="1"/>
    <x v="10"/>
    <s v="Xerox 1928"/>
    <n v="42.24"/>
    <n v="10"/>
    <n v="0.2"/>
    <n v="13.199999999999998"/>
    <n v="3.1250000000000002E-3"/>
  </r>
  <r>
    <n v="3971"/>
    <x v="1964"/>
    <x v="2"/>
    <x v="754"/>
    <d v="2011-11-26T00:00:00"/>
    <s v="Standard Class"/>
    <s v="SP-20920"/>
    <s v="Susan Pistek"/>
    <x v="0"/>
    <s v="United States"/>
    <s v="Los Angeles"/>
    <x v="1"/>
    <n v="90036"/>
    <x v="1"/>
    <s v="OFF-PA-10002245"/>
    <x v="1"/>
    <x v="10"/>
    <s v="Xerox 1895"/>
    <n v="53.820000000000007"/>
    <n v="9"/>
    <n v="0"/>
    <n v="24.218999999999998"/>
    <n v="4.4999999999999997E-3"/>
  </r>
  <r>
    <n v="3972"/>
    <x v="1965"/>
    <x v="1"/>
    <x v="933"/>
    <d v="2012-02-24T00:00:00"/>
    <s v="Second Class"/>
    <s v="PS-19045"/>
    <s v="Penelope Sewall"/>
    <x v="2"/>
    <s v="United States"/>
    <s v="Sterling Heights"/>
    <x v="12"/>
    <n v="48310"/>
    <x v="2"/>
    <s v="OFF-AR-10001615"/>
    <x v="1"/>
    <x v="6"/>
    <s v="Newell 34"/>
    <n v="79.36"/>
    <n v="4"/>
    <n v="0"/>
    <n v="20.633600000000001"/>
    <n v="2.5999999999999999E-3"/>
  </r>
  <r>
    <n v="3973"/>
    <x v="1966"/>
    <x v="0"/>
    <x v="892"/>
    <d v="2013-04-03T00:00:00"/>
    <s v="Standard Class"/>
    <s v="JM-15250"/>
    <s v="Janet Martin"/>
    <x v="0"/>
    <s v="United States"/>
    <s v="New York City"/>
    <x v="15"/>
    <n v="10009"/>
    <x v="3"/>
    <s v="OFF-PA-10000466"/>
    <x v="1"/>
    <x v="10"/>
    <s v="Memo Book, 100 Message Capacity, 5 3/8” x 11”"/>
    <n v="13.48"/>
    <n v="2"/>
    <n v="0"/>
    <n v="6.74"/>
    <n v="5.0000000000000001E-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n v="3.1250000000000002E-3"/>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n v="3.0000000000000001E-3"/>
  </r>
  <r>
    <n v="3976"/>
    <x v="1966"/>
    <x v="0"/>
    <x v="892"/>
    <d v="2013-04-03T00:00:00"/>
    <s v="Standard Class"/>
    <s v="JM-15250"/>
    <s v="Janet Martin"/>
    <x v="0"/>
    <s v="United States"/>
    <s v="New York City"/>
    <x v="15"/>
    <n v="10009"/>
    <x v="3"/>
    <s v="OFF-BI-10000320"/>
    <x v="1"/>
    <x v="8"/>
    <s v="GBC Plastic Binding Combs"/>
    <n v="41.328000000000003"/>
    <n v="7"/>
    <n v="0.2"/>
    <n v="14.981400000000001"/>
    <n v="3.6250000000000002E-3"/>
  </r>
  <r>
    <n v="3977"/>
    <x v="1967"/>
    <x v="0"/>
    <x v="332"/>
    <d v="2013-10-25T00:00:00"/>
    <s v="First Class"/>
    <s v="EB-13930"/>
    <s v="Eric Barreto"/>
    <x v="0"/>
    <s v="United States"/>
    <s v="Richmond"/>
    <x v="17"/>
    <n v="23223"/>
    <x v="0"/>
    <s v="FUR-FU-10003731"/>
    <x v="0"/>
    <x v="5"/>
    <s v="Eldon Expressions Wood and Plastic Desk Accessories, Oak"/>
    <n v="39.92"/>
    <n v="4"/>
    <n v="0"/>
    <n v="11.177600000000002"/>
    <n v="2.8E-3"/>
  </r>
  <r>
    <n v="3978"/>
    <x v="1968"/>
    <x v="3"/>
    <x v="280"/>
    <d v="2014-10-08T00:00:00"/>
    <s v="Standard Class"/>
    <s v="FG-14260"/>
    <s v="Frank Gastineau"/>
    <x v="2"/>
    <s v="United States"/>
    <s v="Seattle"/>
    <x v="4"/>
    <n v="98105"/>
    <x v="1"/>
    <s v="OFF-FA-10002780"/>
    <x v="1"/>
    <x v="13"/>
    <s v="Staples"/>
    <n v="8.94"/>
    <n v="3"/>
    <n v="0"/>
    <n v="4.1123999999999992"/>
    <n v="4.5999999999999999E-3"/>
  </r>
  <r>
    <n v="3979"/>
    <x v="1968"/>
    <x v="3"/>
    <x v="280"/>
    <d v="2014-10-08T00:00:00"/>
    <s v="Standard Class"/>
    <s v="FG-14260"/>
    <s v="Frank Gastineau"/>
    <x v="2"/>
    <s v="United States"/>
    <s v="Seattle"/>
    <x v="4"/>
    <n v="98105"/>
    <x v="1"/>
    <s v="TEC-PH-10003800"/>
    <x v="2"/>
    <x v="7"/>
    <s v="i.Sound Portable Power - 8000 mAh"/>
    <n v="84.784000000000006"/>
    <n v="2"/>
    <n v="0.2"/>
    <n v="-20.136200000000006"/>
    <n v="-2.3749999999999999E-3"/>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n v="-3.6666666666666701E-3"/>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n v="2.8E-3"/>
  </r>
  <r>
    <n v="3982"/>
    <x v="1970"/>
    <x v="3"/>
    <x v="934"/>
    <d v="2014-12-21T00:00:00"/>
    <s v="Standard Class"/>
    <s v="PL-18925"/>
    <s v="Paul Lucas"/>
    <x v="2"/>
    <s v="United States"/>
    <s v="Seattle"/>
    <x v="4"/>
    <n v="98115"/>
    <x v="1"/>
    <s v="FUR-FU-10003096"/>
    <x v="0"/>
    <x v="5"/>
    <s v="Master Giant Foot Doorstop, Safety Yellow"/>
    <n v="22.77"/>
    <n v="3"/>
    <n v="0"/>
    <n v="9.7911000000000001"/>
    <n v="4.3E-3"/>
  </r>
  <r>
    <n v="3983"/>
    <x v="1971"/>
    <x v="0"/>
    <x v="274"/>
    <d v="2013-07-10T00:00:00"/>
    <s v="Second Class"/>
    <s v="CC-12370"/>
    <s v="Christopher Conant"/>
    <x v="0"/>
    <s v="United States"/>
    <s v="Los Angeles"/>
    <x v="1"/>
    <n v="90045"/>
    <x v="1"/>
    <s v="FUR-CH-10003061"/>
    <x v="0"/>
    <x v="1"/>
    <s v="Global Leather Task Chair, Black"/>
    <n v="287.96800000000002"/>
    <n v="4"/>
    <n v="0.2"/>
    <n v="-3.5996000000000521"/>
    <n v="-1.2500000000000201E-4"/>
  </r>
  <r>
    <n v="3984"/>
    <x v="1971"/>
    <x v="0"/>
    <x v="274"/>
    <d v="2013-07-10T00:00:00"/>
    <s v="Second Class"/>
    <s v="CC-12370"/>
    <s v="Christopher Conant"/>
    <x v="0"/>
    <s v="United States"/>
    <s v="Los Angeles"/>
    <x v="1"/>
    <n v="90045"/>
    <x v="1"/>
    <s v="TEC-CO-10003763"/>
    <x v="2"/>
    <x v="16"/>
    <s v="Canon PC1060 Personal Laser Copier"/>
    <n v="2799.9600000000005"/>
    <n v="5"/>
    <n v="0.2"/>
    <n v="944.98649999999986"/>
    <n v="3.375E-3"/>
  </r>
  <r>
    <n v="3985"/>
    <x v="1971"/>
    <x v="0"/>
    <x v="274"/>
    <d v="2013-07-10T00:00:00"/>
    <s v="Second Class"/>
    <s v="CC-12370"/>
    <s v="Christopher Conant"/>
    <x v="0"/>
    <s v="United States"/>
    <s v="Los Angeles"/>
    <x v="1"/>
    <n v="90045"/>
    <x v="1"/>
    <s v="OFF-PA-10002923"/>
    <x v="1"/>
    <x v="10"/>
    <s v="Xerox 1942"/>
    <n v="48.94"/>
    <n v="1"/>
    <n v="0"/>
    <n v="24.47"/>
    <n v="5.0000000000000001E-3"/>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n v="9.4117647058823402E-4"/>
  </r>
  <r>
    <n v="3987"/>
    <x v="1973"/>
    <x v="3"/>
    <x v="798"/>
    <d v="2014-04-15T00:00:00"/>
    <s v="Standard Class"/>
    <s v="KF-16285"/>
    <s v="Karen Ferguson"/>
    <x v="2"/>
    <s v="United States"/>
    <s v="Plainfield"/>
    <x v="30"/>
    <n v="7060"/>
    <x v="3"/>
    <s v="OFF-ST-10001780"/>
    <x v="1"/>
    <x v="4"/>
    <s v="Tennsco 16-Compartment Lockers with Coat Rack"/>
    <n v="2591.56"/>
    <n v="4"/>
    <n v="0"/>
    <n v="621.97440000000006"/>
    <n v="2.3999999999999998E-3"/>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n v="2.5000000000000001E-3"/>
  </r>
  <r>
    <n v="3989"/>
    <x v="1974"/>
    <x v="0"/>
    <x v="764"/>
    <d v="2013-04-23T00:00:00"/>
    <s v="Standard Class"/>
    <s v="CS-12175"/>
    <s v="Charles Sheldon"/>
    <x v="1"/>
    <s v="United States"/>
    <s v="Columbia"/>
    <x v="18"/>
    <n v="38401"/>
    <x v="0"/>
    <s v="FUR-FU-10003798"/>
    <x v="0"/>
    <x v="5"/>
    <s v="Ultra Door Kickplate, 8&quot;H x 34&quot;W"/>
    <n v="79.12"/>
    <n v="5"/>
    <n v="0.2"/>
    <n v="13.845999999999997"/>
    <n v="1.75E-3"/>
  </r>
  <r>
    <n v="3990"/>
    <x v="1975"/>
    <x v="2"/>
    <x v="641"/>
    <d v="2011-11-27T00:00:00"/>
    <s v="Second Class"/>
    <s v="AR-10540"/>
    <s v="Andy Reiter"/>
    <x v="0"/>
    <s v="United States"/>
    <s v="Woonsocket"/>
    <x v="34"/>
    <n v="2895"/>
    <x v="3"/>
    <s v="FUR-FU-10001095"/>
    <x v="0"/>
    <x v="5"/>
    <s v="DAX Black Cherry Wood-Tone Poster Frame"/>
    <n v="52.96"/>
    <n v="2"/>
    <n v="0"/>
    <n v="20.1248"/>
    <n v="3.8E-3"/>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n v="-2.2499999999999998E-3"/>
  </r>
  <r>
    <n v="3992"/>
    <x v="1977"/>
    <x v="1"/>
    <x v="489"/>
    <d v="2012-05-05T00:00:00"/>
    <s v="Standard Class"/>
    <s v="DB-13120"/>
    <s v="David Bremer"/>
    <x v="1"/>
    <s v="United States"/>
    <s v="Tampa"/>
    <x v="2"/>
    <n v="33614"/>
    <x v="0"/>
    <s v="FUR-FU-10001095"/>
    <x v="0"/>
    <x v="5"/>
    <s v="DAX Black Cherry Wood-Tone Poster Frame"/>
    <n v="63.552000000000007"/>
    <n v="3"/>
    <n v="0.2"/>
    <n v="14.299199999999999"/>
    <n v="2.2499999999999998E-3"/>
  </r>
  <r>
    <n v="3993"/>
    <x v="1977"/>
    <x v="1"/>
    <x v="489"/>
    <d v="2012-05-05T00:00:00"/>
    <s v="Standard Class"/>
    <s v="DB-13120"/>
    <s v="David Bremer"/>
    <x v="1"/>
    <s v="United States"/>
    <s v="Tampa"/>
    <x v="2"/>
    <n v="33614"/>
    <x v="0"/>
    <s v="OFF-SU-10004261"/>
    <x v="1"/>
    <x v="14"/>
    <s v="Fiskars 8&quot; Scissors, 2/Pack"/>
    <n v="41.375999999999998"/>
    <n v="3"/>
    <n v="0.2"/>
    <n v="4.6547999999999927"/>
    <n v="1.1249999999999999E-3"/>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n v="6.2499999999999904E-4"/>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n v="1.9E-3"/>
  </r>
  <r>
    <n v="3996"/>
    <x v="1978"/>
    <x v="1"/>
    <x v="936"/>
    <d v="2012-03-12T00:00:00"/>
    <s v="Standard Class"/>
    <s v="DK-12895"/>
    <s v="Dana Kaydos"/>
    <x v="0"/>
    <s v="United States"/>
    <s v="Kenosha"/>
    <x v="6"/>
    <n v="53142"/>
    <x v="2"/>
    <s v="FUR-CH-10002084"/>
    <x v="0"/>
    <x v="1"/>
    <s v="Hon Mobius Operator's Chair"/>
    <n v="860.93"/>
    <n v="7"/>
    <n v="0"/>
    <n v="189.40460000000002"/>
    <n v="2.2000000000000001E-3"/>
  </r>
  <r>
    <n v="3997"/>
    <x v="1978"/>
    <x v="1"/>
    <x v="936"/>
    <d v="2012-03-12T00:00:00"/>
    <s v="Standard Class"/>
    <s v="DK-12895"/>
    <s v="Dana Kaydos"/>
    <x v="0"/>
    <s v="United States"/>
    <s v="Kenosha"/>
    <x v="6"/>
    <n v="53142"/>
    <x v="2"/>
    <s v="TEC-PH-10003012"/>
    <x v="2"/>
    <x v="7"/>
    <s v="Nortel Meridian M3904 Professional Digital phone"/>
    <n v="769.95"/>
    <n v="5"/>
    <n v="0"/>
    <n v="223.28549999999993"/>
    <n v="2.8999999999999998E-3"/>
  </r>
  <r>
    <n v="3998"/>
    <x v="1978"/>
    <x v="1"/>
    <x v="936"/>
    <d v="2012-03-12T00:00:00"/>
    <s v="Standard Class"/>
    <s v="DK-12895"/>
    <s v="Dana Kaydos"/>
    <x v="0"/>
    <s v="United States"/>
    <s v="Kenosha"/>
    <x v="6"/>
    <n v="53142"/>
    <x v="2"/>
    <s v="OFF-AR-10002704"/>
    <x v="1"/>
    <x v="6"/>
    <s v="Boston 1900 Electric Pencil Sharpener"/>
    <n v="14.98"/>
    <n v="1"/>
    <n v="0"/>
    <n v="4.4939999999999998"/>
    <n v="3.0000000000000001E-3"/>
  </r>
  <r>
    <n v="3999"/>
    <x v="1978"/>
    <x v="1"/>
    <x v="936"/>
    <d v="2012-03-12T00:00:00"/>
    <s v="Standard Class"/>
    <s v="DK-12895"/>
    <s v="Dana Kaydos"/>
    <x v="0"/>
    <s v="United States"/>
    <s v="Kenosha"/>
    <x v="6"/>
    <n v="53142"/>
    <x v="2"/>
    <s v="FUR-FU-10000308"/>
    <x v="0"/>
    <x v="5"/>
    <s v="Deflect-o Glass Clear Studded Chair Mats"/>
    <n v="373.08"/>
    <n v="6"/>
    <n v="0"/>
    <n v="82.077600000000004"/>
    <n v="2.2000000000000001E-3"/>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n v="2.5000000000000001E-4"/>
  </r>
  <r>
    <n v="4001"/>
    <x v="1980"/>
    <x v="2"/>
    <x v="856"/>
    <d v="2011-10-16T00:00:00"/>
    <s v="Standard Class"/>
    <s v="Dp-13240"/>
    <s v="Dean percer"/>
    <x v="2"/>
    <s v="United States"/>
    <s v="Seattle"/>
    <x v="4"/>
    <n v="98115"/>
    <x v="1"/>
    <s v="FUR-FU-10001196"/>
    <x v="0"/>
    <x v="5"/>
    <s v="DAX Cubicle Frames - 8x10"/>
    <n v="63.47"/>
    <n v="11"/>
    <n v="0"/>
    <n v="19.040999999999997"/>
    <n v="3.0000000000000001E-3"/>
  </r>
  <r>
    <n v="4002"/>
    <x v="1980"/>
    <x v="2"/>
    <x v="856"/>
    <d v="2011-10-16T00:00:00"/>
    <s v="Standard Class"/>
    <s v="Dp-13240"/>
    <s v="Dean percer"/>
    <x v="2"/>
    <s v="United States"/>
    <s v="Seattle"/>
    <x v="4"/>
    <n v="98115"/>
    <x v="1"/>
    <s v="TEC-AC-10002942"/>
    <x v="2"/>
    <x v="11"/>
    <s v="WD My Passport Ultra 1TB Portable External Hard Drive"/>
    <n v="345"/>
    <n v="5"/>
    <n v="0"/>
    <n v="58.649999999999984"/>
    <n v="1.6999999999999999E-3"/>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n v="-2E-3"/>
  </r>
  <r>
    <n v="4004"/>
    <x v="1981"/>
    <x v="0"/>
    <x v="840"/>
    <d v="2013-03-09T00:00:00"/>
    <s v="Standard Class"/>
    <s v="CC-12220"/>
    <s v="Chris Cortes"/>
    <x v="0"/>
    <s v="United States"/>
    <s v="San Antonio"/>
    <x v="5"/>
    <n v="78207"/>
    <x v="2"/>
    <s v="TEC-MA-10001016"/>
    <x v="2"/>
    <x v="15"/>
    <s v="Canon PC170 Desktop Personal Copier"/>
    <n v="287.90999999999997"/>
    <n v="3"/>
    <n v="0.4"/>
    <n v="33.589499999999987"/>
    <n v="1.16666666666667E-3"/>
  </r>
  <r>
    <n v="4005"/>
    <x v="1981"/>
    <x v="0"/>
    <x v="840"/>
    <d v="2013-03-09T00:00:00"/>
    <s v="Standard Class"/>
    <s v="CC-12220"/>
    <s v="Chris Cortes"/>
    <x v="0"/>
    <s v="United States"/>
    <s v="San Antonio"/>
    <x v="5"/>
    <n v="78207"/>
    <x v="2"/>
    <s v="OFF-EN-10000483"/>
    <x v="1"/>
    <x v="12"/>
    <s v="White Envelopes, White Envelopes with Clear Poly Window"/>
    <n v="36.6"/>
    <n v="3"/>
    <n v="0.2"/>
    <n v="11.894999999999994"/>
    <n v="3.2499999999999999E-3"/>
  </r>
  <r>
    <n v="4006"/>
    <x v="1982"/>
    <x v="1"/>
    <x v="895"/>
    <d v="2012-12-16T00:00:00"/>
    <s v="Standard Class"/>
    <s v="KM-16660"/>
    <s v="Khloe Miller"/>
    <x v="0"/>
    <s v="United States"/>
    <s v="Roswell"/>
    <x v="32"/>
    <n v="30076"/>
    <x v="0"/>
    <s v="OFF-AR-10003087"/>
    <x v="1"/>
    <x v="6"/>
    <s v="Staples"/>
    <n v="1.78"/>
    <n v="1"/>
    <n v="0"/>
    <n v="0.49839999999999995"/>
    <n v="2.8E-3"/>
  </r>
  <r>
    <n v="4007"/>
    <x v="1982"/>
    <x v="1"/>
    <x v="895"/>
    <d v="2012-12-16T00:00:00"/>
    <s v="Standard Class"/>
    <s v="KM-16660"/>
    <s v="Khloe Miller"/>
    <x v="0"/>
    <s v="United States"/>
    <s v="Roswell"/>
    <x v="32"/>
    <n v="30076"/>
    <x v="0"/>
    <s v="OFF-PA-10000520"/>
    <x v="1"/>
    <x v="10"/>
    <s v="Xerox 201"/>
    <n v="25.92"/>
    <n v="4"/>
    <n v="0"/>
    <n v="12.441600000000001"/>
    <n v="4.7999999999999996E-3"/>
  </r>
  <r>
    <n v="4008"/>
    <x v="1982"/>
    <x v="1"/>
    <x v="895"/>
    <d v="2012-12-16T00:00:00"/>
    <s v="Standard Class"/>
    <s v="KM-16660"/>
    <s v="Khloe Miller"/>
    <x v="0"/>
    <s v="United States"/>
    <s v="Roswell"/>
    <x v="32"/>
    <n v="30076"/>
    <x v="0"/>
    <s v="TEC-AC-10001553"/>
    <x v="2"/>
    <x v="11"/>
    <s v="Memorex 25GB 6X Branded Blu-Ray Recordable Disc, 15/Pack"/>
    <n v="101.94"/>
    <n v="6"/>
    <n v="0"/>
    <n v="21.407399999999999"/>
    <n v="2.0999999999999999E-3"/>
  </r>
  <r>
    <n v="4009"/>
    <x v="1983"/>
    <x v="1"/>
    <x v="217"/>
    <d v="2012-12-22T00:00:00"/>
    <s v="Standard Class"/>
    <s v="MK-17905"/>
    <s v="Michael Kennedy"/>
    <x v="1"/>
    <s v="United States"/>
    <s v="Louisville"/>
    <x v="22"/>
    <n v="80027"/>
    <x v="1"/>
    <s v="OFF-AR-10000634"/>
    <x v="1"/>
    <x v="6"/>
    <s v="Newell 320"/>
    <n v="6.8480000000000008"/>
    <n v="2"/>
    <n v="0.2"/>
    <n v="0.59920000000000018"/>
    <n v="8.7500000000000002E-4"/>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n v="4.1999999999999997E-3"/>
  </r>
  <r>
    <n v="4011"/>
    <x v="1985"/>
    <x v="3"/>
    <x v="610"/>
    <d v="2014-11-25T00:00:00"/>
    <s v="First Class"/>
    <s v="CC-12475"/>
    <s v="Cindy Chapman"/>
    <x v="0"/>
    <s v="United States"/>
    <s v="Philadelphia"/>
    <x v="9"/>
    <n v="19143"/>
    <x v="3"/>
    <s v="OFF-PA-10001204"/>
    <x v="1"/>
    <x v="10"/>
    <s v="Xerox 1972"/>
    <n v="8.4480000000000004"/>
    <n v="2"/>
    <n v="0.2"/>
    <n v="2.6399999999999997"/>
    <n v="3.1250000000000002E-3"/>
  </r>
  <r>
    <n v="4012"/>
    <x v="1985"/>
    <x v="3"/>
    <x v="610"/>
    <d v="2014-11-25T00:00:00"/>
    <s v="First Class"/>
    <s v="CC-12475"/>
    <s v="Cindy Chapman"/>
    <x v="0"/>
    <s v="United States"/>
    <s v="Philadelphia"/>
    <x v="9"/>
    <n v="19143"/>
    <x v="3"/>
    <s v="OFF-ST-10002444"/>
    <x v="1"/>
    <x v="4"/>
    <s v="Recycled Eldon Regeneration Jumbo File"/>
    <n v="39.295999999999999"/>
    <n v="4"/>
    <n v="0.2"/>
    <n v="3.9295999999999989"/>
    <n v="1E-3"/>
  </r>
  <r>
    <n v="4013"/>
    <x v="1986"/>
    <x v="1"/>
    <x v="937"/>
    <d v="2012-12-27T00:00:00"/>
    <s v="Standard Class"/>
    <s v="BT-11305"/>
    <s v="Beth Thompson"/>
    <x v="2"/>
    <s v="United States"/>
    <s v="Superior"/>
    <x v="6"/>
    <n v="54880"/>
    <x v="2"/>
    <s v="OFF-AR-10000203"/>
    <x v="1"/>
    <x v="6"/>
    <s v="Newell 336"/>
    <n v="17.12"/>
    <n v="4"/>
    <n v="0"/>
    <n v="4.9647999999999985"/>
    <n v="2.8999999999999998E-3"/>
  </r>
  <r>
    <n v="4014"/>
    <x v="1987"/>
    <x v="1"/>
    <x v="841"/>
    <d v="2012-08-28T00:00:00"/>
    <s v="Standard Class"/>
    <s v="FH-14350"/>
    <s v="Fred Harton"/>
    <x v="0"/>
    <s v="United States"/>
    <s v="Atlanta"/>
    <x v="32"/>
    <n v="30318"/>
    <x v="0"/>
    <s v="OFF-AP-10000828"/>
    <x v="1"/>
    <x v="9"/>
    <s v="Avanti 4.4 Cu. Ft. Refrigerator"/>
    <n v="542.93999999999994"/>
    <n v="3"/>
    <n v="0"/>
    <n v="152.02319999999997"/>
    <n v="2.8E-3"/>
  </r>
  <r>
    <n v="4015"/>
    <x v="1987"/>
    <x v="1"/>
    <x v="841"/>
    <d v="2012-08-28T00:00:00"/>
    <s v="Standard Class"/>
    <s v="FH-14350"/>
    <s v="Fred Harton"/>
    <x v="0"/>
    <s v="United States"/>
    <s v="Atlanta"/>
    <x v="32"/>
    <n v="30318"/>
    <x v="0"/>
    <s v="OFF-LA-10003190"/>
    <x v="1"/>
    <x v="2"/>
    <s v="Avery 474"/>
    <n v="8.64"/>
    <n v="3"/>
    <n v="0"/>
    <n v="4.2336"/>
    <n v="4.8999999999999998E-3"/>
  </r>
  <r>
    <n v="4016"/>
    <x v="1987"/>
    <x v="1"/>
    <x v="841"/>
    <d v="2012-08-28T00:00:00"/>
    <s v="Standard Class"/>
    <s v="FH-14350"/>
    <s v="Fred Harton"/>
    <x v="0"/>
    <s v="United States"/>
    <s v="Atlanta"/>
    <x v="32"/>
    <n v="30318"/>
    <x v="0"/>
    <s v="OFF-PA-10002319"/>
    <x v="1"/>
    <x v="10"/>
    <s v="Xerox 1944"/>
    <n v="193.79999999999998"/>
    <n v="5"/>
    <n v="0"/>
    <n v="94.962000000000003"/>
    <n v="4.8999999999999998E-3"/>
  </r>
  <r>
    <n v="4017"/>
    <x v="1987"/>
    <x v="1"/>
    <x v="841"/>
    <d v="2012-08-28T00:00:00"/>
    <s v="Standard Class"/>
    <s v="FH-14350"/>
    <s v="Fred Harton"/>
    <x v="0"/>
    <s v="United States"/>
    <s v="Atlanta"/>
    <x v="32"/>
    <n v="30318"/>
    <x v="0"/>
    <s v="OFF-PA-10003893"/>
    <x v="1"/>
    <x v="10"/>
    <s v="Xerox 1962"/>
    <n v="21.400000000000002"/>
    <n v="5"/>
    <n v="0"/>
    <n v="9.629999999999999"/>
    <n v="4.4999999999999997E-3"/>
  </r>
  <r>
    <n v="4018"/>
    <x v="1987"/>
    <x v="1"/>
    <x v="841"/>
    <d v="2012-08-28T00:00:00"/>
    <s v="Standard Class"/>
    <s v="FH-14350"/>
    <s v="Fred Harton"/>
    <x v="0"/>
    <s v="United States"/>
    <s v="Atlanta"/>
    <x v="32"/>
    <n v="30318"/>
    <x v="0"/>
    <s v="OFF-PA-10002499"/>
    <x v="1"/>
    <x v="10"/>
    <s v="Xerox 1890"/>
    <n v="97.88"/>
    <n v="2"/>
    <n v="0"/>
    <n v="48.94"/>
    <n v="5.0000000000000001E-3"/>
  </r>
  <r>
    <n v="4019"/>
    <x v="1987"/>
    <x v="1"/>
    <x v="841"/>
    <d v="2012-08-28T00:00:00"/>
    <s v="Standard Class"/>
    <s v="FH-14350"/>
    <s v="Fred Harton"/>
    <x v="0"/>
    <s v="United States"/>
    <s v="Atlanta"/>
    <x v="32"/>
    <n v="30318"/>
    <x v="0"/>
    <s v="TEC-AC-10004568"/>
    <x v="2"/>
    <x v="11"/>
    <s v="Maxell LTO Ultrium - 800 GB"/>
    <n v="251.91"/>
    <n v="9"/>
    <n v="0"/>
    <n v="47.862899999999982"/>
    <n v="1.9E-3"/>
  </r>
  <r>
    <n v="4020"/>
    <x v="1987"/>
    <x v="1"/>
    <x v="841"/>
    <d v="2012-08-28T00:00:00"/>
    <s v="Standard Class"/>
    <s v="FH-14350"/>
    <s v="Fred Harton"/>
    <x v="0"/>
    <s v="United States"/>
    <s v="Atlanta"/>
    <x v="32"/>
    <n v="30318"/>
    <x v="0"/>
    <s v="OFF-AP-10001492"/>
    <x v="1"/>
    <x v="9"/>
    <s v="Acco Six-Outlet Power Strip, 4' Cord Length"/>
    <n v="25.86"/>
    <n v="3"/>
    <n v="0"/>
    <n v="6.7236000000000002"/>
    <n v="2.5999999999999999E-3"/>
  </r>
  <r>
    <n v="4021"/>
    <x v="1988"/>
    <x v="2"/>
    <x v="169"/>
    <d v="2011-06-27T00:00:00"/>
    <s v="Standard Class"/>
    <s v="AA-10645"/>
    <s v="Anna Andreadi"/>
    <x v="0"/>
    <s v="United States"/>
    <s v="Chester"/>
    <x v="9"/>
    <n v="19013"/>
    <x v="3"/>
    <s v="FUR-CH-10004698"/>
    <x v="0"/>
    <x v="1"/>
    <s v="Padded Folding Chairs, Black, 4/Carton"/>
    <n v="170.05799999999999"/>
    <n v="3"/>
    <n v="0.3"/>
    <n v="-4.858799999999988"/>
    <n v="-2.8571428571428498E-4"/>
  </r>
  <r>
    <n v="4022"/>
    <x v="1988"/>
    <x v="2"/>
    <x v="169"/>
    <d v="2011-06-27T00:00:00"/>
    <s v="Standard Class"/>
    <s v="AA-10645"/>
    <s v="Anna Andreadi"/>
    <x v="0"/>
    <s v="United States"/>
    <s v="Chester"/>
    <x v="9"/>
    <n v="19013"/>
    <x v="3"/>
    <s v="TEC-PH-10004093"/>
    <x v="2"/>
    <x v="7"/>
    <s v="Panasonic Kx-TS550"/>
    <n v="82.782000000000011"/>
    <n v="3"/>
    <n v="0.4"/>
    <n v="-15.176700000000004"/>
    <n v="-1.83333333333333E-3"/>
  </r>
  <r>
    <n v="4023"/>
    <x v="1988"/>
    <x v="2"/>
    <x v="169"/>
    <d v="2011-06-27T00:00:00"/>
    <s v="Standard Class"/>
    <s v="AA-10645"/>
    <s v="Anna Andreadi"/>
    <x v="0"/>
    <s v="United States"/>
    <s v="Chester"/>
    <x v="9"/>
    <n v="19013"/>
    <x v="3"/>
    <s v="FUR-CH-10000454"/>
    <x v="0"/>
    <x v="1"/>
    <s v="Hon Deluxe Fabric Upholstered Stacking Chairs, Rounded Back"/>
    <n v="853.92999999999984"/>
    <n v="5"/>
    <n v="0.3"/>
    <n v="0"/>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n v="1.1764705882353E-4"/>
  </r>
  <r>
    <n v="4025"/>
    <x v="1989"/>
    <x v="3"/>
    <x v="855"/>
    <d v="2014-10-29T00:00:00"/>
    <s v="First Class"/>
    <s v="JO-15145"/>
    <s v="Jack O'Briant"/>
    <x v="1"/>
    <s v="United States"/>
    <s v="San Francisco"/>
    <x v="1"/>
    <n v="94110"/>
    <x v="1"/>
    <s v="TEC-PH-10003215"/>
    <x v="2"/>
    <x v="7"/>
    <s v="Jackery Bar Premium Fast-charging Portable Charger"/>
    <n v="95.84"/>
    <n v="4"/>
    <n v="0.2"/>
    <n v="34.741999999999997"/>
    <n v="3.6250000000000002E-3"/>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n v="3.375E-3"/>
  </r>
  <r>
    <n v="4027"/>
    <x v="1990"/>
    <x v="3"/>
    <x v="938"/>
    <d v="2014-08-14T00:00:00"/>
    <s v="First Class"/>
    <s v="SF-20965"/>
    <s v="Sylvia Foulston"/>
    <x v="1"/>
    <s v="United States"/>
    <s v="Bedford"/>
    <x v="5"/>
    <n v="76021"/>
    <x v="2"/>
    <s v="OFF-AR-10004582"/>
    <x v="1"/>
    <x v="6"/>
    <s v="BIC Brite Liner Grip Highlighters"/>
    <n v="9.1840000000000011"/>
    <n v="7"/>
    <n v="0.2"/>
    <n v="2.8699999999999992"/>
    <n v="3.1250000000000002E-3"/>
  </r>
  <r>
    <n v="4028"/>
    <x v="1990"/>
    <x v="3"/>
    <x v="938"/>
    <d v="2014-08-14T00:00:00"/>
    <s v="First Class"/>
    <s v="SF-20965"/>
    <s v="Sylvia Foulston"/>
    <x v="1"/>
    <s v="United States"/>
    <s v="Bedford"/>
    <x v="5"/>
    <n v="76021"/>
    <x v="2"/>
    <s v="TEC-PH-10001557"/>
    <x v="2"/>
    <x v="7"/>
    <s v="Pyle PMP37LED"/>
    <n v="153.584"/>
    <n v="2"/>
    <n v="0.2"/>
    <n v="13.438599999999994"/>
    <n v="8.7500000000000002E-4"/>
  </r>
  <r>
    <n v="4029"/>
    <x v="1990"/>
    <x v="3"/>
    <x v="938"/>
    <d v="2014-08-14T00:00:00"/>
    <s v="First Class"/>
    <s v="SF-20965"/>
    <s v="Sylvia Foulston"/>
    <x v="1"/>
    <s v="United States"/>
    <s v="Bedford"/>
    <x v="5"/>
    <n v="76021"/>
    <x v="2"/>
    <s v="OFF-BI-10004209"/>
    <x v="1"/>
    <x v="8"/>
    <s v="Fellowes Twister Kit, Gray/Clear, 3/pkg"/>
    <n v="12.863999999999995"/>
    <n v="8"/>
    <n v="0.8"/>
    <n v="-22.512"/>
    <n v="-1.7500000000000002E-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n v="5.0000000000000001E-3"/>
  </r>
  <r>
    <n v="4031"/>
    <x v="1991"/>
    <x v="3"/>
    <x v="165"/>
    <d v="2014-12-29T00:00:00"/>
    <s v="Standard Class"/>
    <s v="CS-12355"/>
    <s v="Christine Sundaresam"/>
    <x v="0"/>
    <s v="United States"/>
    <s v="Lafayette"/>
    <x v="28"/>
    <n v="70506"/>
    <x v="0"/>
    <s v="FUR-CH-10002439"/>
    <x v="0"/>
    <x v="1"/>
    <s v="Iceberg Nesting Folding Chair, 19w x 6d x 43h"/>
    <n v="232.88"/>
    <n v="4"/>
    <n v="0"/>
    <n v="60.5488"/>
    <n v="2.5999999999999999E-3"/>
  </r>
  <r>
    <n v="4032"/>
    <x v="1992"/>
    <x v="0"/>
    <x v="182"/>
    <d v="2013-10-01T00:00:00"/>
    <s v="Standard Class"/>
    <s v="SN-20710"/>
    <s v="Steve Nguyen"/>
    <x v="2"/>
    <s v="United States"/>
    <s v="Covington"/>
    <x v="4"/>
    <n v="98042"/>
    <x v="1"/>
    <s v="OFF-AP-10000576"/>
    <x v="1"/>
    <x v="9"/>
    <s v="Belkin 7 Outlet SurgeMaster II"/>
    <n v="236.88"/>
    <n v="6"/>
    <n v="0"/>
    <n v="66.326400000000007"/>
    <n v="2.8E-3"/>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n v="4.8999999999999998E-3"/>
  </r>
  <r>
    <n v="4034"/>
    <x v="1992"/>
    <x v="0"/>
    <x v="182"/>
    <d v="2013-10-01T00:00:00"/>
    <s v="Standard Class"/>
    <s v="SN-20710"/>
    <s v="Steve Nguyen"/>
    <x v="2"/>
    <s v="United States"/>
    <s v="Covington"/>
    <x v="4"/>
    <n v="98042"/>
    <x v="1"/>
    <s v="TEC-AC-10003063"/>
    <x v="2"/>
    <x v="11"/>
    <s v="Micro Innovations USB RF Wireless Keyboard with Mouse"/>
    <n v="100"/>
    <n v="4"/>
    <n v="0"/>
    <n v="21"/>
    <n v="2.0999999999999999E-3"/>
  </r>
  <r>
    <n v="4035"/>
    <x v="1993"/>
    <x v="0"/>
    <x v="939"/>
    <d v="2013-12-13T00:00:00"/>
    <s v="Same Day"/>
    <s v="JM-15655"/>
    <s v="Jim Mitchum"/>
    <x v="1"/>
    <s v="United States"/>
    <s v="Lorain"/>
    <x v="24"/>
    <n v="44052"/>
    <x v="3"/>
    <s v="OFF-BI-10003982"/>
    <x v="1"/>
    <x v="8"/>
    <s v="Wilson Jones Century Plastic Molded Ring Binders"/>
    <n v="18.693000000000001"/>
    <n v="3"/>
    <n v="0.7"/>
    <n v="-14.331299999999992"/>
    <n v="-7.6666666666666602E-3"/>
  </r>
  <r>
    <n v="4036"/>
    <x v="1993"/>
    <x v="0"/>
    <x v="939"/>
    <d v="2013-12-13T00:00:00"/>
    <s v="Same Day"/>
    <s v="JM-15655"/>
    <s v="Jim Mitchum"/>
    <x v="1"/>
    <s v="United States"/>
    <s v="Lorain"/>
    <x v="24"/>
    <n v="44052"/>
    <x v="3"/>
    <s v="TEC-AC-10002567"/>
    <x v="2"/>
    <x v="11"/>
    <s v="Logitech G602 Wireless Gaming Mouse"/>
    <n v="383.952"/>
    <n v="6"/>
    <n v="0.2"/>
    <n v="76.790399999999977"/>
    <n v="2E-3"/>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n v="6.2499999999999904E-4"/>
  </r>
  <r>
    <n v="4038"/>
    <x v="1995"/>
    <x v="2"/>
    <x v="282"/>
    <d v="2012-01-02T00:00:00"/>
    <s v="Standard Class"/>
    <s v="AJ-10795"/>
    <s v="Anthony Johnson"/>
    <x v="1"/>
    <s v="United States"/>
    <s v="San Francisco"/>
    <x v="1"/>
    <n v="94110"/>
    <x v="1"/>
    <s v="FUR-FU-10000550"/>
    <x v="0"/>
    <x v="5"/>
    <s v="Stacking Trays by OIC"/>
    <n v="24.900000000000002"/>
    <n v="5"/>
    <n v="0"/>
    <n v="8.2169999999999987"/>
    <n v="3.3E-3"/>
  </r>
  <r>
    <n v="4039"/>
    <x v="1995"/>
    <x v="2"/>
    <x v="282"/>
    <d v="2012-01-02T00:00:00"/>
    <s v="Standard Class"/>
    <s v="AJ-10795"/>
    <s v="Anthony Johnson"/>
    <x v="1"/>
    <s v="United States"/>
    <s v="San Francisco"/>
    <x v="1"/>
    <n v="94110"/>
    <x v="1"/>
    <s v="OFF-PA-10000528"/>
    <x v="1"/>
    <x v="10"/>
    <s v="Xerox 1981"/>
    <n v="21.12"/>
    <n v="4"/>
    <n v="0"/>
    <n v="9.5039999999999996"/>
    <n v="4.4999999999999997E-3"/>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n v="3.7499999999999999E-3"/>
  </r>
  <r>
    <n v="4041"/>
    <x v="1995"/>
    <x v="2"/>
    <x v="282"/>
    <d v="2012-01-02T00:00:00"/>
    <s v="Standard Class"/>
    <s v="AJ-10795"/>
    <s v="Anthony Johnson"/>
    <x v="1"/>
    <s v="United States"/>
    <s v="San Francisco"/>
    <x v="1"/>
    <n v="94110"/>
    <x v="1"/>
    <s v="OFF-BI-10003305"/>
    <x v="1"/>
    <x v="8"/>
    <s v="Avery Hanging File Binders"/>
    <n v="14.352000000000002"/>
    <n v="3"/>
    <n v="0.2"/>
    <n v="4.6643999999999988"/>
    <n v="3.2499999999999999E-3"/>
  </r>
  <r>
    <n v="4042"/>
    <x v="1995"/>
    <x v="2"/>
    <x v="282"/>
    <d v="2012-01-02T00:00:00"/>
    <s v="Standard Class"/>
    <s v="AJ-10795"/>
    <s v="Anthony Johnson"/>
    <x v="1"/>
    <s v="United States"/>
    <s v="San Francisco"/>
    <x v="1"/>
    <n v="94110"/>
    <x v="1"/>
    <s v="TEC-PH-10001425"/>
    <x v="2"/>
    <x v="7"/>
    <s v="Mophie Juice Pack Helium for iPhone"/>
    <n v="191.976"/>
    <n v="3"/>
    <n v="0.2"/>
    <n v="19.197599999999994"/>
    <n v="1E-3"/>
  </r>
  <r>
    <n v="4043"/>
    <x v="1995"/>
    <x v="2"/>
    <x v="282"/>
    <d v="2012-01-02T00:00:00"/>
    <s v="Standard Class"/>
    <s v="AJ-10795"/>
    <s v="Anthony Johnson"/>
    <x v="1"/>
    <s v="United States"/>
    <s v="San Francisco"/>
    <x v="1"/>
    <n v="94110"/>
    <x v="1"/>
    <s v="OFF-LA-10001474"/>
    <x v="1"/>
    <x v="2"/>
    <s v="Avery 477"/>
    <n v="274.77"/>
    <n v="9"/>
    <n v="0"/>
    <n v="126.39420000000001"/>
    <n v="4.5999999999999999E-3"/>
  </r>
  <r>
    <n v="4044"/>
    <x v="1995"/>
    <x v="2"/>
    <x v="282"/>
    <d v="2012-01-02T00:00:00"/>
    <s v="Standard Class"/>
    <s v="AJ-10795"/>
    <s v="Anthony Johnson"/>
    <x v="1"/>
    <s v="United States"/>
    <s v="San Francisco"/>
    <x v="1"/>
    <n v="94110"/>
    <x v="1"/>
    <s v="FUR-FU-10000672"/>
    <x v="0"/>
    <x v="5"/>
    <s v="Executive Impressions 10&quot; Spectator Wall Clock"/>
    <n v="70.56"/>
    <n v="6"/>
    <n v="0"/>
    <n v="23.990399999999994"/>
    <n v="3.3999999999999998E-3"/>
  </r>
  <r>
    <n v="4045"/>
    <x v="1996"/>
    <x v="1"/>
    <x v="608"/>
    <d v="2012-06-30T00:00:00"/>
    <s v="Standard Class"/>
    <s v="JF-15565"/>
    <s v="Jill Fjeld"/>
    <x v="0"/>
    <s v="United States"/>
    <s v="San Francisco"/>
    <x v="1"/>
    <n v="94110"/>
    <x v="1"/>
    <s v="FUR-FU-10001979"/>
    <x v="0"/>
    <x v="5"/>
    <s v="Dana Halogen Swing-Arm Architect Lamp"/>
    <n v="204.85"/>
    <n v="5"/>
    <n v="0"/>
    <n v="57.358000000000011"/>
    <n v="2.8E-3"/>
  </r>
  <r>
    <n v="4046"/>
    <x v="1997"/>
    <x v="1"/>
    <x v="788"/>
    <d v="2012-04-07T00:00:00"/>
    <s v="Standard Class"/>
    <s v="CS-11845"/>
    <s v="Cari Sayre"/>
    <x v="1"/>
    <s v="United States"/>
    <s v="Houston"/>
    <x v="5"/>
    <n v="77070"/>
    <x v="2"/>
    <s v="OFF-BI-10003707"/>
    <x v="1"/>
    <x v="8"/>
    <s v="Aluminum Screw Posts"/>
    <n v="9.155999999999997"/>
    <n v="3"/>
    <n v="0.8"/>
    <n v="-13.734000000000002"/>
    <n v="-1.4999999999999999E-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n v="-2.5999999999999999E-2"/>
  </r>
  <r>
    <n v="4048"/>
    <x v="1999"/>
    <x v="1"/>
    <x v="747"/>
    <d v="2012-07-19T00:00:00"/>
    <s v="First Class"/>
    <s v="KE-16420"/>
    <s v="Katrina Edelman"/>
    <x v="1"/>
    <s v="United States"/>
    <s v="New York City"/>
    <x v="15"/>
    <n v="10035"/>
    <x v="3"/>
    <s v="OFF-PA-10000501"/>
    <x v="1"/>
    <x v="10"/>
    <s v="Petty Cash Envelope"/>
    <n v="80.88"/>
    <n v="3"/>
    <n v="0"/>
    <n v="39.6312"/>
    <n v="4.8999999999999998E-3"/>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n v="3.2000000000000002E-3"/>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n v="1.8E-3"/>
  </r>
  <r>
    <n v="4051"/>
    <x v="2000"/>
    <x v="3"/>
    <x v="92"/>
    <d v="2014-06-27T00:00:00"/>
    <s v="Second Class"/>
    <s v="GA-14515"/>
    <s v="George Ashbrook"/>
    <x v="0"/>
    <s v="United States"/>
    <s v="New York City"/>
    <x v="15"/>
    <n v="10011"/>
    <x v="3"/>
    <s v="FUR-CH-10001891"/>
    <x v="0"/>
    <x v="1"/>
    <s v="Global Deluxe Office Fabric Chairs"/>
    <n v="172.76400000000001"/>
    <n v="2"/>
    <n v="0.1"/>
    <n v="32.633200000000016"/>
    <n v="1.88888888888889E-3"/>
  </r>
  <r>
    <n v="4052"/>
    <x v="2001"/>
    <x v="2"/>
    <x v="411"/>
    <d v="2011-10-03T00:00:00"/>
    <s v="Standard Class"/>
    <s v="SM-20950"/>
    <s v="Suzanne McNair"/>
    <x v="1"/>
    <s v="United States"/>
    <s v="Philadelphia"/>
    <x v="9"/>
    <n v="19134"/>
    <x v="3"/>
    <s v="OFF-AR-10003469"/>
    <x v="1"/>
    <x v="6"/>
    <s v="Nontoxic Chalk"/>
    <n v="4.2240000000000002"/>
    <n v="3"/>
    <n v="0.2"/>
    <n v="1.4783999999999997"/>
    <n v="3.5000000000000001E-3"/>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n v="-2E-3"/>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n v="3.2499999999999999E-3"/>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n v="3.2499999999999999E-3"/>
  </r>
  <r>
    <n v="4056"/>
    <x v="2001"/>
    <x v="2"/>
    <x v="411"/>
    <d v="2011-10-03T00:00:00"/>
    <s v="Standard Class"/>
    <s v="SM-20950"/>
    <s v="Suzanne McNair"/>
    <x v="1"/>
    <s v="United States"/>
    <s v="Philadelphia"/>
    <x v="9"/>
    <n v="19134"/>
    <x v="3"/>
    <s v="OFF-ST-10004459"/>
    <x v="1"/>
    <x v="4"/>
    <s v="Tennsco Single-Tier Lockers"/>
    <n v="1801.6320000000001"/>
    <n v="6"/>
    <n v="0.2"/>
    <n v="-337.80600000000004"/>
    <n v="-1.8749999999999999E-3"/>
  </r>
  <r>
    <n v="4057"/>
    <x v="2001"/>
    <x v="2"/>
    <x v="411"/>
    <d v="2011-10-03T00:00:00"/>
    <s v="Standard Class"/>
    <s v="SM-20950"/>
    <s v="Suzanne McNair"/>
    <x v="1"/>
    <s v="United States"/>
    <s v="Philadelphia"/>
    <x v="9"/>
    <n v="19134"/>
    <x v="3"/>
    <s v="FUR-TA-10004147"/>
    <x v="0"/>
    <x v="3"/>
    <s v="Hon 4060 Series Tables"/>
    <n v="67.175999999999988"/>
    <n v="1"/>
    <n v="0.4"/>
    <n v="-20.152800000000006"/>
    <n v="-3.0000000000000001E-3"/>
  </r>
  <r>
    <n v="4058"/>
    <x v="2002"/>
    <x v="2"/>
    <x v="156"/>
    <d v="2011-11-28T00:00:00"/>
    <s v="Standard Class"/>
    <s v="DK-12985"/>
    <s v="Darren Koutras"/>
    <x v="0"/>
    <s v="United States"/>
    <s v="Chicago"/>
    <x v="10"/>
    <n v="60610"/>
    <x v="2"/>
    <s v="OFF-ST-10000046"/>
    <x v="1"/>
    <x v="4"/>
    <s v="Fellowes Super Stor/Drawer Files"/>
    <n v="646.20000000000005"/>
    <n v="5"/>
    <n v="0.2"/>
    <n v="-8.0774999999999864"/>
    <n v="-1.25E-4"/>
  </r>
  <r>
    <n v="4059"/>
    <x v="2003"/>
    <x v="1"/>
    <x v="312"/>
    <d v="2012-11-24T00:00:00"/>
    <s v="Standard Class"/>
    <s v="LC-16885"/>
    <s v="Lena Creighton"/>
    <x v="0"/>
    <s v="United States"/>
    <s v="Oakland"/>
    <x v="1"/>
    <n v="94601"/>
    <x v="1"/>
    <s v="TEC-PH-10004774"/>
    <x v="2"/>
    <x v="7"/>
    <s v="Gear Head AU3700S Headset"/>
    <n v="72.744000000000014"/>
    <n v="7"/>
    <n v="0.2"/>
    <n v="-15.458100000000007"/>
    <n v="-2.1250000000000002E-3"/>
  </r>
  <r>
    <n v="4060"/>
    <x v="2003"/>
    <x v="1"/>
    <x v="312"/>
    <d v="2012-11-24T00:00:00"/>
    <s v="Standard Class"/>
    <s v="LC-16885"/>
    <s v="Lena Creighton"/>
    <x v="0"/>
    <s v="United States"/>
    <s v="Oakland"/>
    <x v="1"/>
    <n v="94601"/>
    <x v="1"/>
    <s v="FUR-CH-10000595"/>
    <x v="0"/>
    <x v="1"/>
    <s v="Safco Contoured Stacking Chairs"/>
    <n v="572.16000000000008"/>
    <n v="3"/>
    <n v="0.2"/>
    <n v="35.759999999999962"/>
    <n v="6.2499999999999904E-4"/>
  </r>
  <r>
    <n v="4061"/>
    <x v="2004"/>
    <x v="0"/>
    <x v="474"/>
    <d v="2013-11-08T00:00:00"/>
    <s v="Standard Class"/>
    <s v="XP-21865"/>
    <s v="Xylona Preis"/>
    <x v="0"/>
    <s v="United States"/>
    <s v="Chicago"/>
    <x v="10"/>
    <n v="60610"/>
    <x v="2"/>
    <s v="TEC-AC-10002473"/>
    <x v="2"/>
    <x v="11"/>
    <s v="Maxell 4.7GB DVD-R"/>
    <n v="68.111999999999995"/>
    <n v="3"/>
    <n v="0.2"/>
    <n v="17.879399999999997"/>
    <n v="2.6250000000000002E-3"/>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n v="3.1250000000000002E-3"/>
  </r>
  <r>
    <n v="4063"/>
    <x v="2006"/>
    <x v="0"/>
    <x v="612"/>
    <d v="2013-03-15T00:00:00"/>
    <s v="Standard Class"/>
    <s v="BD-11770"/>
    <s v="Bryan Davis"/>
    <x v="0"/>
    <s v="United States"/>
    <s v="Philadelphia"/>
    <x v="9"/>
    <n v="19143"/>
    <x v="3"/>
    <s v="TEC-AC-10002800"/>
    <x v="2"/>
    <x v="11"/>
    <s v="Plantronics Audio 478 Stereo USB Headset"/>
    <n v="39.992000000000004"/>
    <n v="1"/>
    <n v="0.2"/>
    <n v="7.4984999999999964"/>
    <n v="1.8749999999999999E-3"/>
  </r>
  <r>
    <n v="4064"/>
    <x v="2007"/>
    <x v="2"/>
    <x v="670"/>
    <d v="2011-06-26T00:00:00"/>
    <s v="First Class"/>
    <s v="DL-13330"/>
    <s v="Denise Leinenbach"/>
    <x v="0"/>
    <s v="United States"/>
    <s v="Concord"/>
    <x v="3"/>
    <n v="28027"/>
    <x v="0"/>
    <s v="OFF-AR-10002766"/>
    <x v="1"/>
    <x v="6"/>
    <s v="Prang Drawing Pencil Set"/>
    <n v="20.015999999999998"/>
    <n v="9"/>
    <n v="0.2"/>
    <n v="1.7514000000000003"/>
    <n v="8.7500000000000002E-4"/>
  </r>
  <r>
    <n v="4065"/>
    <x v="2007"/>
    <x v="2"/>
    <x v="670"/>
    <d v="2011-06-26T00:00:00"/>
    <s v="First Class"/>
    <s v="DL-13330"/>
    <s v="Denise Leinenbach"/>
    <x v="0"/>
    <s v="United States"/>
    <s v="Concord"/>
    <x v="3"/>
    <n v="28027"/>
    <x v="0"/>
    <s v="OFF-SU-10002522"/>
    <x v="1"/>
    <x v="14"/>
    <s v="Acme Kleen Earth Office Shears"/>
    <n v="3.1040000000000001"/>
    <n v="1"/>
    <n v="0.2"/>
    <n v="0.34919999999999951"/>
    <n v="1.1249999999999999E-3"/>
  </r>
  <r>
    <n v="4066"/>
    <x v="2008"/>
    <x v="2"/>
    <x v="301"/>
    <d v="2011-11-05T00:00:00"/>
    <s v="Standard Class"/>
    <s v="KH-16630"/>
    <s v="Ken Heidel"/>
    <x v="1"/>
    <s v="United States"/>
    <s v="Charlotte"/>
    <x v="3"/>
    <n v="28205"/>
    <x v="0"/>
    <s v="OFF-FA-10003021"/>
    <x v="1"/>
    <x v="13"/>
    <s v="Staples"/>
    <n v="7.52"/>
    <n v="5"/>
    <n v="0.2"/>
    <n v="1.4099999999999997"/>
    <n v="1.8749999999999999E-3"/>
  </r>
  <r>
    <n v="4067"/>
    <x v="2008"/>
    <x v="2"/>
    <x v="301"/>
    <d v="2011-11-05T00:00:00"/>
    <s v="Standard Class"/>
    <s v="KH-16630"/>
    <s v="Ken Heidel"/>
    <x v="1"/>
    <s v="United States"/>
    <s v="Charlotte"/>
    <x v="3"/>
    <n v="28205"/>
    <x v="0"/>
    <s v="OFF-AR-10000634"/>
    <x v="1"/>
    <x v="6"/>
    <s v="Newell 320"/>
    <n v="10.272000000000002"/>
    <n v="3"/>
    <n v="0.2"/>
    <n v="0.89880000000000004"/>
    <n v="8.7500000000000002E-4"/>
  </r>
  <r>
    <n v="4068"/>
    <x v="2008"/>
    <x v="2"/>
    <x v="301"/>
    <d v="2011-11-05T00:00:00"/>
    <s v="Standard Class"/>
    <s v="KH-16630"/>
    <s v="Ken Heidel"/>
    <x v="1"/>
    <s v="United States"/>
    <s v="Charlotte"/>
    <x v="3"/>
    <n v="28205"/>
    <x v="0"/>
    <s v="OFF-LA-10001771"/>
    <x v="1"/>
    <x v="2"/>
    <s v="Avery 513"/>
    <n v="47.808000000000007"/>
    <n v="12"/>
    <n v="0.2"/>
    <n v="15.537599999999998"/>
    <n v="3.2499999999999999E-3"/>
  </r>
  <r>
    <n v="4069"/>
    <x v="2008"/>
    <x v="2"/>
    <x v="301"/>
    <d v="2011-11-05T00:00:00"/>
    <s v="Standard Class"/>
    <s v="KH-16630"/>
    <s v="Ken Heidel"/>
    <x v="1"/>
    <s v="United States"/>
    <s v="Charlotte"/>
    <x v="3"/>
    <n v="28205"/>
    <x v="0"/>
    <s v="TEC-PH-10004434"/>
    <x v="2"/>
    <x v="7"/>
    <s v="Cisco IP Phone 7961G VoIP phone - Dark gray"/>
    <n v="978.83999999999992"/>
    <n v="9"/>
    <n v="0.2"/>
    <n v="110.1194999999999"/>
    <n v="1.1249999999999999E-3"/>
  </r>
  <r>
    <n v="4070"/>
    <x v="2009"/>
    <x v="0"/>
    <x v="770"/>
    <d v="2013-09-01T00:00:00"/>
    <s v="First Class"/>
    <s v="TP-21415"/>
    <s v="Tom Prescott"/>
    <x v="0"/>
    <s v="United States"/>
    <s v="Dallas"/>
    <x v="5"/>
    <n v="75081"/>
    <x v="2"/>
    <s v="OFF-BI-10000050"/>
    <x v="1"/>
    <x v="8"/>
    <s v="Angle-D Binders with Locking Rings, Label Holders"/>
    <n v="13.139999999999997"/>
    <n v="9"/>
    <n v="0.8"/>
    <n v="-21.681000000000004"/>
    <n v="-1.6500000000000001E-2"/>
  </r>
  <r>
    <n v="4071"/>
    <x v="2009"/>
    <x v="0"/>
    <x v="770"/>
    <d v="2013-09-01T00:00:00"/>
    <s v="First Class"/>
    <s v="TP-21415"/>
    <s v="Tom Prescott"/>
    <x v="0"/>
    <s v="United States"/>
    <s v="Dallas"/>
    <x v="5"/>
    <n v="75081"/>
    <x v="2"/>
    <s v="OFF-BI-10002414"/>
    <x v="1"/>
    <x v="8"/>
    <s v="GBC ProClick Spines for 32-Hole Punch"/>
    <n v="10.023999999999997"/>
    <n v="4"/>
    <n v="0.8"/>
    <n v="-16.539600000000007"/>
    <n v="-1.6500000000000001E-2"/>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n v="-3.38235294117647E-3"/>
  </r>
  <r>
    <n v="4073"/>
    <x v="2010"/>
    <x v="1"/>
    <x v="401"/>
    <d v="2012-12-08T00:00:00"/>
    <s v="Second Class"/>
    <s v="NP-18685"/>
    <s v="Nora Pelletier"/>
    <x v="2"/>
    <s v="United States"/>
    <s v="Indianapolis"/>
    <x v="14"/>
    <n v="46203"/>
    <x v="2"/>
    <s v="TEC-CO-10002095"/>
    <x v="2"/>
    <x v="16"/>
    <s v="Hewlett Packard 610 Color Digital Copier / Printer"/>
    <n v="999.98"/>
    <n v="2"/>
    <n v="0"/>
    <n v="449.99099999999999"/>
    <n v="4.4999999999999997E-3"/>
  </r>
  <r>
    <n v="4074"/>
    <x v="2011"/>
    <x v="1"/>
    <x v="496"/>
    <d v="2012-09-27T00:00:00"/>
    <s v="First Class"/>
    <s v="SC-20680"/>
    <s v="Steve Carroll"/>
    <x v="2"/>
    <s v="United States"/>
    <s v="Broken Arrow"/>
    <x v="26"/>
    <n v="74012"/>
    <x v="2"/>
    <s v="TEC-PH-10004120"/>
    <x v="2"/>
    <x v="7"/>
    <s v="AT&amp;T 1080 Phone"/>
    <n v="821.94"/>
    <n v="6"/>
    <n v="0"/>
    <n v="213.70440000000002"/>
    <n v="2.5999999999999999E-3"/>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n v="2.5000000000000001E-3"/>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n v="0"/>
  </r>
  <r>
    <n v="4077"/>
    <x v="2013"/>
    <x v="1"/>
    <x v="546"/>
    <d v="2012-12-21T00:00:00"/>
    <s v="Second Class"/>
    <s v="SM-20950"/>
    <s v="Suzanne McNair"/>
    <x v="1"/>
    <s v="United States"/>
    <s v="Omaha"/>
    <x v="8"/>
    <n v="68104"/>
    <x v="2"/>
    <s v="OFF-BI-10003094"/>
    <x v="1"/>
    <x v="8"/>
    <s v="Self-Adhesive Ring Binder Labels"/>
    <n v="7.04"/>
    <n v="2"/>
    <n v="0"/>
    <n v="3.3087999999999997"/>
    <n v="4.7000000000000002E-3"/>
  </r>
  <r>
    <n v="4078"/>
    <x v="2013"/>
    <x v="1"/>
    <x v="546"/>
    <d v="2012-12-21T00:00:00"/>
    <s v="Second Class"/>
    <s v="SM-20950"/>
    <s v="Suzanne McNair"/>
    <x v="1"/>
    <s v="United States"/>
    <s v="Omaha"/>
    <x v="8"/>
    <n v="68104"/>
    <x v="2"/>
    <s v="OFF-FA-10003472"/>
    <x v="1"/>
    <x v="13"/>
    <s v="Bagged Rubber Bands"/>
    <n v="5.04"/>
    <n v="4"/>
    <n v="0"/>
    <n v="0.2016"/>
    <n v="4.0000000000000002E-4"/>
  </r>
  <r>
    <n v="4079"/>
    <x v="2013"/>
    <x v="1"/>
    <x v="546"/>
    <d v="2012-12-21T00:00:00"/>
    <s v="Second Class"/>
    <s v="SM-20950"/>
    <s v="Suzanne McNair"/>
    <x v="1"/>
    <s v="United States"/>
    <s v="Omaha"/>
    <x v="8"/>
    <n v="68104"/>
    <x v="2"/>
    <s v="OFF-PA-10001289"/>
    <x v="1"/>
    <x v="10"/>
    <s v="White Computer Printout Paper by Universal"/>
    <n v="116.28"/>
    <n v="3"/>
    <n v="0"/>
    <n v="56.977199999999996"/>
    <n v="4.8999999999999998E-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n v="1E-3"/>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n v="3.7499999999999999E-3"/>
  </r>
  <r>
    <n v="4082"/>
    <x v="2015"/>
    <x v="0"/>
    <x v="477"/>
    <d v="2013-09-30T00:00:00"/>
    <s v="Standard Class"/>
    <s v="KE-16420"/>
    <s v="Katrina Edelman"/>
    <x v="1"/>
    <s v="United States"/>
    <s v="Tigard"/>
    <x v="21"/>
    <n v="97224"/>
    <x v="1"/>
    <s v="OFF-BI-10004828"/>
    <x v="1"/>
    <x v="8"/>
    <s v="GBC Poly Designer Binding Covers"/>
    <n v="5.0220000000000002"/>
    <n v="1"/>
    <n v="0.7"/>
    <n v="-3.5153999999999996"/>
    <n v="-7.0000000000000001E-3"/>
  </r>
  <r>
    <n v="4083"/>
    <x v="2016"/>
    <x v="3"/>
    <x v="92"/>
    <d v="2014-07-01T00:00:00"/>
    <s v="Standard Class"/>
    <s v="MC-17635"/>
    <s v="Matthew Clasen"/>
    <x v="1"/>
    <s v="United States"/>
    <s v="Decatur"/>
    <x v="10"/>
    <n v="62521"/>
    <x v="2"/>
    <s v="OFF-BI-10004632"/>
    <x v="1"/>
    <x v="8"/>
    <s v="Ibico Hi-Tech Manual Binding System"/>
    <n v="182.99399999999997"/>
    <n v="3"/>
    <n v="0.8"/>
    <n v="-320.23950000000013"/>
    <n v="-1.7500000000000002E-2"/>
  </r>
  <r>
    <n v="4084"/>
    <x v="2016"/>
    <x v="3"/>
    <x v="92"/>
    <d v="2014-07-01T00:00:00"/>
    <s v="Standard Class"/>
    <s v="MC-17635"/>
    <s v="Matthew Clasen"/>
    <x v="1"/>
    <s v="United States"/>
    <s v="Decatur"/>
    <x v="10"/>
    <n v="62521"/>
    <x v="2"/>
    <s v="OFF-PA-10000327"/>
    <x v="1"/>
    <x v="10"/>
    <s v="Xerox 1971"/>
    <n v="10.272000000000002"/>
    <n v="3"/>
    <n v="0.2"/>
    <n v="3.2099999999999982"/>
    <n v="3.1250000000000002E-3"/>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n v="-7.6666666666666602E-3"/>
  </r>
  <r>
    <n v="4086"/>
    <x v="2018"/>
    <x v="0"/>
    <x v="578"/>
    <d v="2013-08-07T00:00:00"/>
    <s v="Second Class"/>
    <s v="LC-16930"/>
    <s v="Linda Cazamias"/>
    <x v="1"/>
    <s v="United States"/>
    <s v="Sacramento"/>
    <x v="1"/>
    <n v="95823"/>
    <x v="1"/>
    <s v="TEC-PH-10002275"/>
    <x v="2"/>
    <x v="7"/>
    <s v="Mitel 5320 IP Phone VoIP phone"/>
    <n v="302.38400000000001"/>
    <n v="2"/>
    <n v="0.2"/>
    <n v="30.238400000000013"/>
    <n v="1E-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n v="3.375E-3"/>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n v="3.375E-3"/>
  </r>
  <r>
    <n v="4089"/>
    <x v="2019"/>
    <x v="2"/>
    <x v="710"/>
    <d v="2011-08-26T00:00:00"/>
    <s v="Standard Class"/>
    <s v="LH-16900"/>
    <s v="Lena Hernandez"/>
    <x v="0"/>
    <s v="United States"/>
    <s v="Jonesboro"/>
    <x v="36"/>
    <n v="72401"/>
    <x v="0"/>
    <s v="FUR-BO-10000711"/>
    <x v="0"/>
    <x v="0"/>
    <s v="Hon Metal Bookcases, Gray"/>
    <n v="638.82000000000005"/>
    <n v="9"/>
    <n v="0"/>
    <n v="172.48140000000001"/>
    <n v="2.7000000000000001E-3"/>
  </r>
  <r>
    <n v="4090"/>
    <x v="2020"/>
    <x v="0"/>
    <x v="178"/>
    <d v="2013-04-06T00:00:00"/>
    <s v="Standard Class"/>
    <s v="TB-21175"/>
    <s v="Thomas Boland"/>
    <x v="1"/>
    <s v="United States"/>
    <s v="New York City"/>
    <x v="15"/>
    <n v="10035"/>
    <x v="3"/>
    <s v="OFF-LA-10001297"/>
    <x v="1"/>
    <x v="2"/>
    <s v="Avery 473"/>
    <n v="20.7"/>
    <n v="2"/>
    <n v="0"/>
    <n v="9.9359999999999999"/>
    <n v="4.7999999999999996E-3"/>
  </r>
  <r>
    <n v="4091"/>
    <x v="2020"/>
    <x v="0"/>
    <x v="178"/>
    <d v="2013-04-06T00:00:00"/>
    <s v="Standard Class"/>
    <s v="TB-21175"/>
    <s v="Thomas Boland"/>
    <x v="1"/>
    <s v="United States"/>
    <s v="New York City"/>
    <x v="15"/>
    <n v="10035"/>
    <x v="3"/>
    <s v="OFF-SU-10001574"/>
    <x v="1"/>
    <x v="14"/>
    <s v="Acme Value Line Scissors"/>
    <n v="10.95"/>
    <n v="3"/>
    <n v="0"/>
    <n v="3.2849999999999993"/>
    <n v="3.0000000000000001E-3"/>
  </r>
  <r>
    <n v="4092"/>
    <x v="2020"/>
    <x v="0"/>
    <x v="178"/>
    <d v="2013-04-06T00:00:00"/>
    <s v="Standard Class"/>
    <s v="TB-21175"/>
    <s v="Thomas Boland"/>
    <x v="1"/>
    <s v="United States"/>
    <s v="New York City"/>
    <x v="15"/>
    <n v="10035"/>
    <x v="3"/>
    <s v="OFF-BI-10003305"/>
    <x v="1"/>
    <x v="8"/>
    <s v="Avery Hanging File Binders"/>
    <n v="14.352000000000002"/>
    <n v="3"/>
    <n v="0.2"/>
    <n v="4.6643999999999988"/>
    <n v="3.2499999999999999E-3"/>
  </r>
  <r>
    <n v="4093"/>
    <x v="2021"/>
    <x v="3"/>
    <x v="941"/>
    <d v="2014-05-19T00:00:00"/>
    <s v="First Class"/>
    <s v="JM-15865"/>
    <s v="John Murray"/>
    <x v="0"/>
    <s v="United States"/>
    <s v="Akron"/>
    <x v="24"/>
    <n v="44312"/>
    <x v="3"/>
    <s v="OFF-ST-10002574"/>
    <x v="1"/>
    <x v="4"/>
    <s v="SAFCO Commercial Wire Shelving, Black"/>
    <n v="221.024"/>
    <n v="2"/>
    <n v="0.2"/>
    <n v="-55.256"/>
    <n v="-2.5000000000000001E-3"/>
  </r>
  <r>
    <n v="4094"/>
    <x v="2022"/>
    <x v="1"/>
    <x v="252"/>
    <d v="2012-08-28T00:00:00"/>
    <s v="Standard Class"/>
    <s v="KW-16435"/>
    <s v="Katrina Willman"/>
    <x v="0"/>
    <s v="United States"/>
    <s v="Florence"/>
    <x v="0"/>
    <n v="41042"/>
    <x v="0"/>
    <s v="TEC-MA-10000864"/>
    <x v="2"/>
    <x v="15"/>
    <s v="Cisco 9971 IP Video Phone Charcoal"/>
    <n v="3080"/>
    <n v="7"/>
    <n v="0"/>
    <n v="1416.7999999999997"/>
    <n v="4.5999999999999999E-3"/>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n v="2.3E-3"/>
  </r>
  <r>
    <n v="4096"/>
    <x v="2022"/>
    <x v="1"/>
    <x v="252"/>
    <d v="2012-08-28T00:00:00"/>
    <s v="Standard Class"/>
    <s v="KW-16435"/>
    <s v="Katrina Willman"/>
    <x v="0"/>
    <s v="United States"/>
    <s v="Florence"/>
    <x v="0"/>
    <n v="41042"/>
    <x v="0"/>
    <s v="TEC-PH-10001619"/>
    <x v="2"/>
    <x v="7"/>
    <s v="LG G3"/>
    <n v="587.97"/>
    <n v="3"/>
    <n v="0"/>
    <n v="170.51129999999998"/>
    <n v="2.8999999999999998E-3"/>
  </r>
  <r>
    <n v="4097"/>
    <x v="2023"/>
    <x v="2"/>
    <x v="865"/>
    <d v="2011-09-28T00:00:00"/>
    <s v="Standard Class"/>
    <s v="SC-20095"/>
    <s v="Sanjit Chand"/>
    <x v="0"/>
    <s v="United States"/>
    <s v="Minneapolis"/>
    <x v="11"/>
    <n v="55407"/>
    <x v="2"/>
    <s v="OFF-PA-10004888"/>
    <x v="1"/>
    <x v="10"/>
    <s v="Xerox 217"/>
    <n v="32.400000000000006"/>
    <n v="5"/>
    <n v="0"/>
    <n v="15.552000000000001"/>
    <n v="4.7999999999999996E-3"/>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n v="4.0000000000000002E-4"/>
  </r>
  <r>
    <n v="4099"/>
    <x v="2023"/>
    <x v="2"/>
    <x v="865"/>
    <d v="2011-09-28T00:00:00"/>
    <s v="Standard Class"/>
    <s v="SC-20095"/>
    <s v="Sanjit Chand"/>
    <x v="0"/>
    <s v="United States"/>
    <s v="Minneapolis"/>
    <x v="11"/>
    <n v="55407"/>
    <x v="2"/>
    <s v="OFF-BI-10001120"/>
    <x v="1"/>
    <x v="8"/>
    <s v="Ibico EPK-21 Electric Binding System"/>
    <n v="9449.9500000000007"/>
    <n v="5"/>
    <n v="0"/>
    <n v="4630.4755000000005"/>
    <n v="4.8999999999999998E-3"/>
  </r>
  <r>
    <n v="4100"/>
    <x v="2023"/>
    <x v="2"/>
    <x v="865"/>
    <d v="2011-09-28T00:00:00"/>
    <s v="Standard Class"/>
    <s v="SC-20095"/>
    <s v="Sanjit Chand"/>
    <x v="0"/>
    <s v="United States"/>
    <s v="Minneapolis"/>
    <x v="11"/>
    <n v="55407"/>
    <x v="2"/>
    <s v="OFF-BI-10000301"/>
    <x v="1"/>
    <x v="8"/>
    <s v="GBC Instant Report Kit"/>
    <n v="12.94"/>
    <n v="2"/>
    <n v="0"/>
    <n v="6.47"/>
    <n v="5.0000000000000001E-3"/>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n v="-2.3E-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n v="-2.5000000000000001E-2"/>
  </r>
  <r>
    <n v="4103"/>
    <x v="2024"/>
    <x v="3"/>
    <x v="249"/>
    <d v="2014-06-24T00:00:00"/>
    <s v="Standard Class"/>
    <s v="ZC-21910"/>
    <s v="Zuschuss Carroll"/>
    <x v="0"/>
    <s v="United States"/>
    <s v="Houston"/>
    <x v="5"/>
    <n v="77095"/>
    <x v="2"/>
    <s v="OFF-PA-10000740"/>
    <x v="1"/>
    <x v="10"/>
    <s v="Xerox 1982"/>
    <n v="146.17600000000002"/>
    <n v="8"/>
    <n v="0.2"/>
    <n v="47.50719999999999"/>
    <n v="3.2499999999999999E-3"/>
  </r>
  <r>
    <n v="4104"/>
    <x v="2025"/>
    <x v="3"/>
    <x v="202"/>
    <d v="2014-12-22T00:00:00"/>
    <s v="Same Day"/>
    <s v="RB-19465"/>
    <s v="Rick Bensley"/>
    <x v="2"/>
    <s v="United States"/>
    <s v="Fremont"/>
    <x v="8"/>
    <n v="68025"/>
    <x v="2"/>
    <s v="FUR-FU-10001940"/>
    <x v="0"/>
    <x v="5"/>
    <s v="Staples"/>
    <n v="15.92"/>
    <n v="2"/>
    <n v="0"/>
    <n v="7.0048000000000012"/>
    <n v="4.4000000000000003E-3"/>
  </r>
  <r>
    <n v="4105"/>
    <x v="2026"/>
    <x v="3"/>
    <x v="783"/>
    <d v="2014-08-14T00:00:00"/>
    <s v="Standard Class"/>
    <s v="JK-15370"/>
    <s v="Jay Kimmel"/>
    <x v="0"/>
    <s v="United States"/>
    <s v="San Diego"/>
    <x v="1"/>
    <n v="92105"/>
    <x v="1"/>
    <s v="TEC-PH-10000439"/>
    <x v="2"/>
    <x v="7"/>
    <s v="GE DSL Phone Line Filter"/>
    <n v="159.96000000000004"/>
    <n v="5"/>
    <n v="0.2"/>
    <n v="17.995499999999979"/>
    <n v="1.1249999999999999E-3"/>
  </r>
  <r>
    <n v="4106"/>
    <x v="2026"/>
    <x v="3"/>
    <x v="783"/>
    <d v="2014-08-14T00:00:00"/>
    <s v="Standard Class"/>
    <s v="JK-15370"/>
    <s v="Jay Kimmel"/>
    <x v="0"/>
    <s v="United States"/>
    <s v="San Diego"/>
    <x v="1"/>
    <n v="92105"/>
    <x v="1"/>
    <s v="OFF-BI-10000404"/>
    <x v="1"/>
    <x v="8"/>
    <s v="Avery Printable Repositionable Plastic Tabs"/>
    <n v="13.76"/>
    <n v="2"/>
    <n v="0.2"/>
    <n v="4.6440000000000001"/>
    <n v="3.375E-3"/>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n v="-1.6E-2"/>
  </r>
  <r>
    <n v="4108"/>
    <x v="2028"/>
    <x v="1"/>
    <x v="67"/>
    <d v="2012-09-07T00:00:00"/>
    <s v="Same Day"/>
    <s v="MC-17275"/>
    <s v="Marc Crier"/>
    <x v="0"/>
    <s v="United States"/>
    <s v="New York City"/>
    <x v="15"/>
    <n v="10011"/>
    <x v="3"/>
    <s v="OFF-ST-10002486"/>
    <x v="1"/>
    <x v="4"/>
    <s v="Eldon Shelf Savers Cubes and Bins"/>
    <n v="13.96"/>
    <n v="2"/>
    <n v="0"/>
    <n v="0.27919999999999945"/>
    <n v="2.0000000000000001E-4"/>
  </r>
  <r>
    <n v="4109"/>
    <x v="2028"/>
    <x v="1"/>
    <x v="67"/>
    <d v="2012-09-07T00:00:00"/>
    <s v="Same Day"/>
    <s v="MC-17275"/>
    <s v="Marc Crier"/>
    <x v="0"/>
    <s v="United States"/>
    <s v="New York City"/>
    <x v="15"/>
    <n v="10011"/>
    <x v="3"/>
    <s v="FUR-TA-10003837"/>
    <x v="0"/>
    <x v="3"/>
    <s v="Anderson Hickey Conga Table Tops &amp; Accessories"/>
    <n v="27.414000000000001"/>
    <n v="3"/>
    <n v="0.4"/>
    <n v="-14.163900000000005"/>
    <n v="-5.1666666666666701E-3"/>
  </r>
  <r>
    <n v="4110"/>
    <x v="2029"/>
    <x v="1"/>
    <x v="707"/>
    <d v="2013-01-01T00:00:00"/>
    <s v="Standard Class"/>
    <s v="DL-13495"/>
    <s v="Dionis Lloyd"/>
    <x v="1"/>
    <s v="United States"/>
    <s v="Detroit"/>
    <x v="12"/>
    <n v="48227"/>
    <x v="2"/>
    <s v="TEC-PH-10002923"/>
    <x v="2"/>
    <x v="7"/>
    <s v="Logitech B530 USB Headset - headset - Full size, Binaural"/>
    <n v="73.98"/>
    <n v="2"/>
    <n v="0"/>
    <n v="19.974600000000002"/>
    <n v="2.7000000000000001E-3"/>
  </r>
  <r>
    <n v="4111"/>
    <x v="2029"/>
    <x v="1"/>
    <x v="707"/>
    <d v="2013-01-01T00:00:00"/>
    <s v="Standard Class"/>
    <s v="DL-13495"/>
    <s v="Dionis Lloyd"/>
    <x v="1"/>
    <s v="United States"/>
    <s v="Detroit"/>
    <x v="12"/>
    <n v="48227"/>
    <x v="2"/>
    <s v="FUR-BO-10004360"/>
    <x v="0"/>
    <x v="0"/>
    <s v="Rush Hierlooms Collection Rich Wood Bookcases"/>
    <n v="160.97999999999999"/>
    <n v="1"/>
    <n v="0"/>
    <n v="20.927400000000006"/>
    <n v="1.2999999999999999E-3"/>
  </r>
  <r>
    <n v="4112"/>
    <x v="2029"/>
    <x v="1"/>
    <x v="707"/>
    <d v="2013-01-01T00:00:00"/>
    <s v="Standard Class"/>
    <s v="DL-13495"/>
    <s v="Dionis Lloyd"/>
    <x v="1"/>
    <s v="United States"/>
    <s v="Detroit"/>
    <x v="12"/>
    <n v="48227"/>
    <x v="2"/>
    <s v="OFF-PA-10002160"/>
    <x v="1"/>
    <x v="10"/>
    <s v="Xerox 1978"/>
    <n v="17.34"/>
    <n v="3"/>
    <n v="0"/>
    <n v="8.4966000000000008"/>
    <n v="4.8999999999999998E-3"/>
  </r>
  <r>
    <n v="4113"/>
    <x v="2029"/>
    <x v="1"/>
    <x v="707"/>
    <d v="2013-01-01T00:00:00"/>
    <s v="Standard Class"/>
    <s v="DL-13495"/>
    <s v="Dionis Lloyd"/>
    <x v="1"/>
    <s v="United States"/>
    <s v="Detroit"/>
    <x v="12"/>
    <n v="48227"/>
    <x v="2"/>
    <s v="OFF-AR-10002375"/>
    <x v="1"/>
    <x v="6"/>
    <s v="Newell 351"/>
    <n v="3.28"/>
    <n v="1"/>
    <n v="0"/>
    <n v="0.9511999999999996"/>
    <n v="2.8999999999999998E-3"/>
  </r>
  <r>
    <n v="4114"/>
    <x v="2030"/>
    <x v="1"/>
    <x v="942"/>
    <d v="2012-05-07T00:00:00"/>
    <s v="Standard Class"/>
    <s v="NC-18625"/>
    <s v="Noah Childs"/>
    <x v="1"/>
    <s v="United States"/>
    <s v="Houston"/>
    <x v="5"/>
    <n v="77095"/>
    <x v="2"/>
    <s v="OFF-LA-10000443"/>
    <x v="1"/>
    <x v="2"/>
    <s v="Avery 501"/>
    <n v="8.8559999999999999"/>
    <n v="3"/>
    <n v="0.2"/>
    <n v="2.9888999999999997"/>
    <n v="3.375E-3"/>
  </r>
  <r>
    <n v="4115"/>
    <x v="2030"/>
    <x v="1"/>
    <x v="942"/>
    <d v="2012-05-07T00:00:00"/>
    <s v="Standard Class"/>
    <s v="NC-18625"/>
    <s v="Noah Childs"/>
    <x v="1"/>
    <s v="United States"/>
    <s v="Houston"/>
    <x v="5"/>
    <n v="77095"/>
    <x v="2"/>
    <s v="TEC-PH-10001750"/>
    <x v="2"/>
    <x v="7"/>
    <s v="Samsung Rugby III"/>
    <n v="158.376"/>
    <n v="3"/>
    <n v="0.2"/>
    <n v="13.857900000000008"/>
    <n v="8.7500000000000002E-4"/>
  </r>
  <r>
    <n v="4116"/>
    <x v="2031"/>
    <x v="0"/>
    <x v="390"/>
    <d v="2013-11-28T00:00:00"/>
    <s v="First Class"/>
    <s v="AC-10450"/>
    <s v="Amy Cox"/>
    <x v="0"/>
    <s v="United States"/>
    <s v="Seattle"/>
    <x v="4"/>
    <n v="98105"/>
    <x v="1"/>
    <s v="OFF-BI-10004632"/>
    <x v="1"/>
    <x v="8"/>
    <s v="Ibico Hi-Tech Manual Binding System"/>
    <n v="1219.96"/>
    <n v="5"/>
    <n v="0.2"/>
    <n v="381.23749999999995"/>
    <n v="3.1250000000000002E-3"/>
  </r>
  <r>
    <n v="4117"/>
    <x v="2032"/>
    <x v="1"/>
    <x v="27"/>
    <d v="2012-11-29T00:00:00"/>
    <s v="Standard Class"/>
    <s v="TS-21340"/>
    <s v="Toby Swindell"/>
    <x v="0"/>
    <s v="United States"/>
    <s v="Los Angeles"/>
    <x v="1"/>
    <n v="90036"/>
    <x v="1"/>
    <s v="OFF-BI-10002813"/>
    <x v="1"/>
    <x v="8"/>
    <s v="Avery Reinforcements for Hole-Punch Pages"/>
    <n v="3.1680000000000001"/>
    <n v="2"/>
    <n v="0.2"/>
    <n v="0.99"/>
    <n v="3.1250000000000002E-3"/>
  </r>
  <r>
    <n v="4118"/>
    <x v="2032"/>
    <x v="1"/>
    <x v="27"/>
    <d v="2012-11-29T00:00:00"/>
    <s v="Standard Class"/>
    <s v="TS-21340"/>
    <s v="Toby Swindell"/>
    <x v="0"/>
    <s v="United States"/>
    <s v="Los Angeles"/>
    <x v="1"/>
    <n v="90036"/>
    <x v="1"/>
    <s v="OFF-PA-10002005"/>
    <x v="1"/>
    <x v="10"/>
    <s v="Xerox 225"/>
    <n v="19.440000000000001"/>
    <n v="3"/>
    <n v="0"/>
    <n v="9.3312000000000008"/>
    <n v="4.7999999999999996E-3"/>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n v="1.1999999999999999E-3"/>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n v="3.2499999999999999E-3"/>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n v="-7.5000000000000002E-4"/>
  </r>
  <r>
    <n v="4122"/>
    <x v="2034"/>
    <x v="3"/>
    <x v="943"/>
    <d v="2014-05-13T00:00:00"/>
    <s v="Same Day"/>
    <s v="LP-17080"/>
    <s v="Liz Pelletier"/>
    <x v="0"/>
    <s v="United States"/>
    <s v="Seattle"/>
    <x v="4"/>
    <n v="98103"/>
    <x v="1"/>
    <s v="OFF-PA-10002870"/>
    <x v="1"/>
    <x v="10"/>
    <s v="Ampad Phone Message Book, Recycled, 400 Message Capacity, 5 ¾” x 11”"/>
    <n v="37.44"/>
    <n v="6"/>
    <n v="0"/>
    <n v="16.847999999999999"/>
    <n v="4.4999999999999997E-3"/>
  </r>
  <r>
    <n v="4123"/>
    <x v="2034"/>
    <x v="3"/>
    <x v="943"/>
    <d v="2014-05-13T00:00:00"/>
    <s v="Same Day"/>
    <s v="LP-17080"/>
    <s v="Liz Pelletier"/>
    <x v="0"/>
    <s v="United States"/>
    <s v="Seattle"/>
    <x v="4"/>
    <n v="98103"/>
    <x v="1"/>
    <s v="OFF-LA-10004545"/>
    <x v="1"/>
    <x v="2"/>
    <s v="Avery 50"/>
    <n v="37.589999999999996"/>
    <n v="3"/>
    <n v="0"/>
    <n v="17.667299999999997"/>
    <n v="4.7000000000000002E-3"/>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n v="3.6250000000000002E-3"/>
  </r>
  <r>
    <n v="4125"/>
    <x v="2035"/>
    <x v="2"/>
    <x v="218"/>
    <d v="2011-05-18T00:00:00"/>
    <s v="Standard Class"/>
    <s v="BG-11695"/>
    <s v="Brooke Gillingham"/>
    <x v="1"/>
    <s v="United States"/>
    <s v="Watertown"/>
    <x v="15"/>
    <n v="13601"/>
    <x v="3"/>
    <s v="OFF-AP-10004249"/>
    <x v="1"/>
    <x v="9"/>
    <s v="Staples"/>
    <n v="35.910000000000004"/>
    <n v="3"/>
    <n v="0"/>
    <n v="9.6956999999999987"/>
    <n v="2.7000000000000001E-3"/>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n v="-2.5000000000000098E-4"/>
  </r>
  <r>
    <n v="4127"/>
    <x v="2037"/>
    <x v="3"/>
    <x v="636"/>
    <d v="2014-05-10T00:00:00"/>
    <s v="First Class"/>
    <s v="GZ-14470"/>
    <s v="Gary Zandusky"/>
    <x v="0"/>
    <s v="United States"/>
    <s v="Arlington"/>
    <x v="17"/>
    <n v="22204"/>
    <x v="0"/>
    <s v="OFF-AR-10003179"/>
    <x v="1"/>
    <x v="6"/>
    <s v="Dixon Ticonderoga Core-Lock Colored Pencils"/>
    <n v="54.66"/>
    <n v="6"/>
    <n v="0"/>
    <n v="18.037799999999997"/>
    <n v="3.3E-3"/>
  </r>
  <r>
    <n v="4128"/>
    <x v="2038"/>
    <x v="2"/>
    <x v="111"/>
    <d v="2011-09-24T00:00:00"/>
    <s v="Standard Class"/>
    <s v="JL-15835"/>
    <s v="John Lee"/>
    <x v="0"/>
    <s v="United States"/>
    <s v="Charlotte"/>
    <x v="3"/>
    <n v="28205"/>
    <x v="0"/>
    <s v="OFF-ST-10003722"/>
    <x v="1"/>
    <x v="4"/>
    <s v="Project Tote Personal File"/>
    <n v="67.343999999999994"/>
    <n v="6"/>
    <n v="0.2"/>
    <n v="7.5761999999999894"/>
    <n v="1.1249999999999999E-3"/>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n v="-3.5999999999999999E-3"/>
  </r>
  <r>
    <n v="4130"/>
    <x v="2039"/>
    <x v="1"/>
    <x v="368"/>
    <d v="2012-04-04T00:00:00"/>
    <s v="Standard Class"/>
    <s v="DO-13435"/>
    <s v="Denny Ordway"/>
    <x v="0"/>
    <s v="United States"/>
    <s v="Seattle"/>
    <x v="4"/>
    <n v="98103"/>
    <x v="1"/>
    <s v="OFF-AP-10001947"/>
    <x v="1"/>
    <x v="9"/>
    <s v="Acco 6 Outlet Guardian Premium Plus Surge Suppressor"/>
    <n v="73.28"/>
    <n v="4"/>
    <n v="0"/>
    <n v="21.251199999999997"/>
    <n v="2.8999999999999998E-3"/>
  </r>
  <r>
    <n v="4131"/>
    <x v="2040"/>
    <x v="2"/>
    <x v="728"/>
    <d v="2011-11-25T00:00:00"/>
    <s v="Standard Class"/>
    <s v="AB-10600"/>
    <s v="Ann Blume"/>
    <x v="1"/>
    <s v="United States"/>
    <s v="Chicago"/>
    <x v="10"/>
    <n v="60623"/>
    <x v="2"/>
    <s v="OFF-BI-10001107"/>
    <x v="1"/>
    <x v="8"/>
    <s v="GBC White Gloss Covers, Plain Front"/>
    <n v="14.479999999999997"/>
    <n v="5"/>
    <n v="0.8"/>
    <n v="-23.89200000000001"/>
    <n v="-1.6500000000000001E-2"/>
  </r>
  <r>
    <n v="4132"/>
    <x v="2041"/>
    <x v="1"/>
    <x v="740"/>
    <d v="2012-07-09T00:00:00"/>
    <s v="Standard Class"/>
    <s v="KB-16315"/>
    <s v="Karl Braun"/>
    <x v="0"/>
    <s v="United States"/>
    <s v="Hollywood"/>
    <x v="2"/>
    <n v="33021"/>
    <x v="0"/>
    <s v="OFF-PA-10000349"/>
    <x v="1"/>
    <x v="10"/>
    <s v="Staples"/>
    <n v="11.952000000000002"/>
    <n v="3"/>
    <n v="0.2"/>
    <n v="4.0338000000000003"/>
    <n v="3.375E-3"/>
  </r>
  <r>
    <n v="4133"/>
    <x v="2041"/>
    <x v="1"/>
    <x v="740"/>
    <d v="2012-07-09T00:00:00"/>
    <s v="Standard Class"/>
    <s v="KB-16315"/>
    <s v="Karl Braun"/>
    <x v="0"/>
    <s v="United States"/>
    <s v="Hollywood"/>
    <x v="2"/>
    <n v="33021"/>
    <x v="0"/>
    <s v="OFF-PA-10003349"/>
    <x v="1"/>
    <x v="10"/>
    <s v="Xerox 1957"/>
    <n v="15.552000000000003"/>
    <n v="3"/>
    <n v="0.2"/>
    <n v="5.6375999999999999"/>
    <n v="3.6250000000000002E-3"/>
  </r>
  <r>
    <n v="4134"/>
    <x v="2042"/>
    <x v="2"/>
    <x v="78"/>
    <d v="2011-09-13T00:00:00"/>
    <s v="Standard Class"/>
    <s v="TT-21070"/>
    <s v="Ted Trevino"/>
    <x v="0"/>
    <s v="United States"/>
    <s v="Chesapeake"/>
    <x v="17"/>
    <n v="23320"/>
    <x v="0"/>
    <s v="OFF-FA-10002280"/>
    <x v="1"/>
    <x v="13"/>
    <s v="Advantus Plastic Paper Clips"/>
    <n v="45"/>
    <n v="9"/>
    <n v="0"/>
    <n v="21.599999999999998"/>
    <n v="4.7999999999999996E-3"/>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n v="4.3E-3"/>
  </r>
  <r>
    <n v="4136"/>
    <x v="2043"/>
    <x v="3"/>
    <x v="280"/>
    <d v="2014-10-09T00:00:00"/>
    <s v="Standard Class"/>
    <s v="PV-18985"/>
    <s v="Paul Van Hugh"/>
    <x v="2"/>
    <s v="United States"/>
    <s v="Los Angeles"/>
    <x v="1"/>
    <n v="90036"/>
    <x v="1"/>
    <s v="OFF-BI-10002854"/>
    <x v="1"/>
    <x v="8"/>
    <s v="Performers Binder/Pad Holder, Black"/>
    <n v="112.12000000000002"/>
    <n v="5"/>
    <n v="0.2"/>
    <n v="42.045000000000002"/>
    <n v="3.7499999999999999E-3"/>
  </r>
  <r>
    <n v="4137"/>
    <x v="2043"/>
    <x v="3"/>
    <x v="280"/>
    <d v="2014-10-09T00:00:00"/>
    <s v="Standard Class"/>
    <s v="PV-18985"/>
    <s v="Paul Van Hugh"/>
    <x v="2"/>
    <s v="United States"/>
    <s v="Los Angeles"/>
    <x v="1"/>
    <n v="90036"/>
    <x v="1"/>
    <s v="OFF-ST-10003716"/>
    <x v="1"/>
    <x v="4"/>
    <s v="Tennsco Double-Tier Lockers"/>
    <n v="1575.14"/>
    <n v="7"/>
    <n v="0"/>
    <n v="204.76820000000001"/>
    <n v="1.2999999999999999E-3"/>
  </r>
  <r>
    <n v="4138"/>
    <x v="2044"/>
    <x v="3"/>
    <x v="123"/>
    <d v="2014-11-24T00:00:00"/>
    <s v="Standard Class"/>
    <s v="DD-13570"/>
    <s v="Dorothy Dickinson"/>
    <x v="0"/>
    <s v="United States"/>
    <s v="Alexandria"/>
    <x v="17"/>
    <n v="22304"/>
    <x v="0"/>
    <s v="OFF-FA-10000624"/>
    <x v="1"/>
    <x v="13"/>
    <s v="OIC Binder Clips"/>
    <n v="25.060000000000002"/>
    <n v="7"/>
    <n v="0"/>
    <n v="12.530000000000001"/>
    <n v="5.0000000000000001E-3"/>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n v="-1.4999999999999999E-2"/>
  </r>
  <r>
    <n v="4140"/>
    <x v="2046"/>
    <x v="3"/>
    <x v="96"/>
    <d v="2014-12-05T00:00:00"/>
    <s v="First Class"/>
    <s v="RA-19285"/>
    <s v="Ralph Arnett"/>
    <x v="0"/>
    <s v="United States"/>
    <s v="Philadelphia"/>
    <x v="9"/>
    <n v="19120"/>
    <x v="3"/>
    <s v="OFF-ST-10001228"/>
    <x v="1"/>
    <x v="4"/>
    <s v="Personal File Boxes with Fold-Down Carry Handle"/>
    <n v="37.392000000000003"/>
    <n v="3"/>
    <n v="0.2"/>
    <n v="2.336999999999998"/>
    <n v="6.2499999999999904E-4"/>
  </r>
  <r>
    <n v="4141"/>
    <x v="2046"/>
    <x v="3"/>
    <x v="96"/>
    <d v="2014-12-05T00:00:00"/>
    <s v="First Class"/>
    <s v="RA-19285"/>
    <s v="Ralph Arnett"/>
    <x v="0"/>
    <s v="United States"/>
    <s v="Philadelphia"/>
    <x v="9"/>
    <n v="19120"/>
    <x v="3"/>
    <s v="FUR-FU-10003798"/>
    <x v="0"/>
    <x v="5"/>
    <s v="Ultra Door Kickplate, 8&quot;H x 34&quot;W"/>
    <n v="79.12"/>
    <n v="5"/>
    <n v="0.2"/>
    <n v="13.845999999999997"/>
    <n v="1.75E-3"/>
  </r>
  <r>
    <n v="4142"/>
    <x v="2047"/>
    <x v="0"/>
    <x v="900"/>
    <d v="2013-06-18T00:00:00"/>
    <s v="Standard Class"/>
    <s v="SS-20590"/>
    <s v="Sonia Sunley"/>
    <x v="0"/>
    <s v="United States"/>
    <s v="Wichita"/>
    <x v="41"/>
    <n v="67212"/>
    <x v="2"/>
    <s v="OFF-LA-10003148"/>
    <x v="1"/>
    <x v="2"/>
    <s v="Avery 51"/>
    <n v="18.899999999999999"/>
    <n v="3"/>
    <n v="0"/>
    <n v="8.6939999999999991"/>
    <n v="4.5999999999999999E-3"/>
  </r>
  <r>
    <n v="4143"/>
    <x v="2048"/>
    <x v="2"/>
    <x v="946"/>
    <d v="2011-05-23T00:00:00"/>
    <s v="Standard Class"/>
    <s v="JH-15820"/>
    <s v="John Huston"/>
    <x v="0"/>
    <s v="United States"/>
    <s v="Midland"/>
    <x v="12"/>
    <n v="48640"/>
    <x v="2"/>
    <s v="OFF-BI-10001249"/>
    <x v="1"/>
    <x v="8"/>
    <s v="Avery Heavy-Duty EZD View Binder with Locking Rings"/>
    <n v="57.42"/>
    <n v="9"/>
    <n v="0"/>
    <n v="26.413199999999996"/>
    <n v="4.5999999999999999E-3"/>
  </r>
  <r>
    <n v="4144"/>
    <x v="2049"/>
    <x v="3"/>
    <x v="289"/>
    <d v="2014-02-07T00:00:00"/>
    <s v="Standard Class"/>
    <s v="EH-14125"/>
    <s v="Eugene Hildebrand"/>
    <x v="2"/>
    <s v="United States"/>
    <s v="San Francisco"/>
    <x v="1"/>
    <n v="94110"/>
    <x v="1"/>
    <s v="OFF-AR-10003759"/>
    <x v="1"/>
    <x v="6"/>
    <s v="Crayola Anti Dust Chalk, 12/Pack"/>
    <n v="12.74"/>
    <n v="7"/>
    <n v="0"/>
    <n v="5.7329999999999997"/>
    <n v="4.4999999999999997E-3"/>
  </r>
  <r>
    <n v="4145"/>
    <x v="2049"/>
    <x v="3"/>
    <x v="289"/>
    <d v="2014-02-07T00:00:00"/>
    <s v="Standard Class"/>
    <s v="EH-14125"/>
    <s v="Eugene Hildebrand"/>
    <x v="2"/>
    <s v="United States"/>
    <s v="San Francisco"/>
    <x v="1"/>
    <n v="94110"/>
    <x v="1"/>
    <s v="OFF-AR-10001227"/>
    <x v="1"/>
    <x v="6"/>
    <s v="Newell 338"/>
    <n v="8.82"/>
    <n v="3"/>
    <n v="0"/>
    <n v="2.3814000000000002"/>
    <n v="2.7000000000000001E-3"/>
  </r>
  <r>
    <n v="4146"/>
    <x v="2049"/>
    <x v="3"/>
    <x v="289"/>
    <d v="2014-02-07T00:00:00"/>
    <s v="Standard Class"/>
    <s v="EH-14125"/>
    <s v="Eugene Hildebrand"/>
    <x v="2"/>
    <s v="United States"/>
    <s v="San Francisco"/>
    <x v="1"/>
    <n v="94110"/>
    <x v="1"/>
    <s v="FUR-CH-10000863"/>
    <x v="0"/>
    <x v="1"/>
    <s v="Novimex Swivel Fabric Task Chair"/>
    <n v="120.78399999999999"/>
    <n v="1"/>
    <n v="0.2"/>
    <n v="-13.588200000000001"/>
    <n v="-1.1249999999999999E-3"/>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n v="2E-3"/>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n v="-1.55E-2"/>
  </r>
  <r>
    <n v="4149"/>
    <x v="2051"/>
    <x v="3"/>
    <x v="436"/>
    <d v="2014-10-29T00:00:00"/>
    <s v="Standard Class"/>
    <s v="RB-19330"/>
    <s v="Randy Bradley"/>
    <x v="0"/>
    <s v="United States"/>
    <s v="Austin"/>
    <x v="5"/>
    <n v="78745"/>
    <x v="2"/>
    <s v="OFF-ST-10004507"/>
    <x v="1"/>
    <x v="4"/>
    <s v="Advantus Rolling Storage Box"/>
    <n v="13.719999999999999"/>
    <n v="1"/>
    <n v="0.2"/>
    <n v="1.2004999999999999"/>
    <n v="8.7500000000000002E-4"/>
  </r>
  <r>
    <n v="4150"/>
    <x v="2051"/>
    <x v="3"/>
    <x v="436"/>
    <d v="2014-10-29T00:00:00"/>
    <s v="Standard Class"/>
    <s v="RB-19330"/>
    <s v="Randy Bradley"/>
    <x v="0"/>
    <s v="United States"/>
    <s v="Austin"/>
    <x v="5"/>
    <n v="78745"/>
    <x v="2"/>
    <s v="TEC-AC-10002942"/>
    <x v="2"/>
    <x v="11"/>
    <s v="WD My Passport Ultra 1TB Portable External Hard Drive"/>
    <n v="55.2"/>
    <n v="1"/>
    <n v="0.2"/>
    <n v="-2.0700000000000038"/>
    <n v="-3.7500000000000098E-4"/>
  </r>
  <r>
    <n v="4151"/>
    <x v="2051"/>
    <x v="3"/>
    <x v="436"/>
    <d v="2014-10-29T00:00:00"/>
    <s v="Standard Class"/>
    <s v="RB-19330"/>
    <s v="Randy Bradley"/>
    <x v="0"/>
    <s v="United States"/>
    <s v="Austin"/>
    <x v="5"/>
    <n v="78745"/>
    <x v="2"/>
    <s v="OFF-ST-10002344"/>
    <x v="1"/>
    <x v="4"/>
    <s v="Carina 42&quot;Hx23 3/4&quot;W Media Storage Unit"/>
    <n v="259.13600000000002"/>
    <n v="4"/>
    <n v="0.2"/>
    <n v="-58.305599999999984"/>
    <n v="-2.2499999999999998E-3"/>
  </r>
  <r>
    <n v="4152"/>
    <x v="2052"/>
    <x v="3"/>
    <x v="210"/>
    <d v="2014-09-12T00:00:00"/>
    <s v="Standard Class"/>
    <s v="CB-12025"/>
    <s v="Cassandra Brandow"/>
    <x v="0"/>
    <s v="United States"/>
    <s v="Philadelphia"/>
    <x v="9"/>
    <n v="19134"/>
    <x v="3"/>
    <s v="OFF-LA-10002475"/>
    <x v="1"/>
    <x v="2"/>
    <s v="Avery 519"/>
    <n v="29.24"/>
    <n v="5"/>
    <n v="0.2"/>
    <n v="9.8685000000000009"/>
    <n v="3.375E-3"/>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n v="3.5000000000000001E-3"/>
  </r>
  <r>
    <n v="4154"/>
    <x v="2052"/>
    <x v="3"/>
    <x v="210"/>
    <d v="2014-09-12T00:00:00"/>
    <s v="Standard Class"/>
    <s v="CB-12025"/>
    <s v="Cassandra Brandow"/>
    <x v="0"/>
    <s v="United States"/>
    <s v="Philadelphia"/>
    <x v="9"/>
    <n v="19134"/>
    <x v="3"/>
    <s v="OFF-EN-10001509"/>
    <x v="1"/>
    <x v="12"/>
    <s v="Poly String Tie Envelopes"/>
    <n v="4.8960000000000008"/>
    <n v="3"/>
    <n v="0.2"/>
    <n v="1.6523999999999992"/>
    <n v="3.375E-3"/>
  </r>
  <r>
    <n v="4155"/>
    <x v="2053"/>
    <x v="0"/>
    <x v="723"/>
    <d v="2014-01-04T00:00:00"/>
    <s v="Standard Class"/>
    <s v="MP-17965"/>
    <s v="Michael Paige"/>
    <x v="1"/>
    <s v="United States"/>
    <s v="Bristol"/>
    <x v="18"/>
    <n v="37620"/>
    <x v="0"/>
    <s v="OFF-BI-10004781"/>
    <x v="1"/>
    <x v="8"/>
    <s v="GBC Wire Binding Strips"/>
    <n v="38.088000000000001"/>
    <n v="4"/>
    <n v="0.7"/>
    <n v="-27.93119999999999"/>
    <n v="-7.3333333333333297E-3"/>
  </r>
  <r>
    <n v="4156"/>
    <x v="2053"/>
    <x v="0"/>
    <x v="723"/>
    <d v="2014-01-04T00:00:00"/>
    <s v="Standard Class"/>
    <s v="MP-17965"/>
    <s v="Michael Paige"/>
    <x v="1"/>
    <s v="United States"/>
    <s v="Bristol"/>
    <x v="18"/>
    <n v="37620"/>
    <x v="0"/>
    <s v="OFF-BI-10000145"/>
    <x v="1"/>
    <x v="8"/>
    <s v="Zipper Ring Binder Pockets"/>
    <n v="2.8080000000000007"/>
    <n v="3"/>
    <n v="0.7"/>
    <n v="-1.9656000000000002"/>
    <n v="-7.0000000000000001E-3"/>
  </r>
  <r>
    <n v="4157"/>
    <x v="2054"/>
    <x v="1"/>
    <x v="901"/>
    <d v="2012-12-09T00:00:00"/>
    <s v="Second Class"/>
    <s v="SW-20245"/>
    <s v="Scot Wooten"/>
    <x v="0"/>
    <s v="United States"/>
    <s v="Philadelphia"/>
    <x v="9"/>
    <n v="19140"/>
    <x v="3"/>
    <s v="TEC-AC-10003280"/>
    <x v="2"/>
    <x v="11"/>
    <s v="Belkin F8E887 USB Wired Ergonomic Keyboard"/>
    <n v="47.984000000000002"/>
    <n v="2"/>
    <n v="0.2"/>
    <n v="0.59979999999999656"/>
    <n v="1.24999999999999E-4"/>
  </r>
  <r>
    <n v="4158"/>
    <x v="2054"/>
    <x v="1"/>
    <x v="901"/>
    <d v="2012-12-09T00:00:00"/>
    <s v="Second Class"/>
    <s v="SW-20245"/>
    <s v="Scot Wooten"/>
    <x v="0"/>
    <s v="United States"/>
    <s v="Philadelphia"/>
    <x v="9"/>
    <n v="19140"/>
    <x v="3"/>
    <s v="OFF-BI-10001107"/>
    <x v="1"/>
    <x v="8"/>
    <s v="GBC White Gloss Covers, Plain Front"/>
    <n v="26.064000000000007"/>
    <n v="6"/>
    <n v="0.7"/>
    <n v="-19.982399999999991"/>
    <n v="-7.6666666666666602E-3"/>
  </r>
  <r>
    <n v="4159"/>
    <x v="2055"/>
    <x v="2"/>
    <x v="301"/>
    <d v="2011-11-08T00:00:00"/>
    <s v="Standard Class"/>
    <s v="SM-20950"/>
    <s v="Suzanne McNair"/>
    <x v="1"/>
    <s v="United States"/>
    <s v="Chicago"/>
    <x v="10"/>
    <n v="60610"/>
    <x v="2"/>
    <s v="OFF-PA-10000533"/>
    <x v="1"/>
    <x v="10"/>
    <s v="Southworth Parchment Paper &amp; Envelopes"/>
    <n v="15.696000000000002"/>
    <n v="3"/>
    <n v="0.2"/>
    <n v="5.1011999999999995"/>
    <n v="3.2499999999999999E-3"/>
  </r>
  <r>
    <n v="4160"/>
    <x v="2056"/>
    <x v="0"/>
    <x v="947"/>
    <d v="2013-04-24T00:00:00"/>
    <s v="Standard Class"/>
    <s v="AP-10915"/>
    <s v="Arthur Prichep"/>
    <x v="0"/>
    <s v="United States"/>
    <s v="Columbus"/>
    <x v="32"/>
    <n v="31907"/>
    <x v="0"/>
    <s v="OFF-AR-10003056"/>
    <x v="1"/>
    <x v="6"/>
    <s v="Newell 341"/>
    <n v="12.84"/>
    <n v="3"/>
    <n v="0"/>
    <n v="3.7235999999999989"/>
    <n v="2.8999999999999998E-3"/>
  </r>
  <r>
    <n v="4161"/>
    <x v="2057"/>
    <x v="3"/>
    <x v="304"/>
    <d v="2014-05-19T00:00:00"/>
    <s v="Standard Class"/>
    <s v="AH-10465"/>
    <s v="Amy Hunt"/>
    <x v="0"/>
    <s v="United States"/>
    <s v="New York City"/>
    <x v="15"/>
    <n v="10035"/>
    <x v="3"/>
    <s v="TEC-PH-10002834"/>
    <x v="2"/>
    <x v="7"/>
    <s v="Google Nexus 5"/>
    <n v="539.97"/>
    <n v="3"/>
    <n v="0"/>
    <n v="134.99250000000001"/>
    <n v="2.5000000000000001E-3"/>
  </r>
  <r>
    <n v="4162"/>
    <x v="2057"/>
    <x v="3"/>
    <x v="304"/>
    <d v="2014-05-19T00:00:00"/>
    <s v="Standard Class"/>
    <s v="AH-10465"/>
    <s v="Amy Hunt"/>
    <x v="0"/>
    <s v="United States"/>
    <s v="New York City"/>
    <x v="15"/>
    <n v="10035"/>
    <x v="3"/>
    <s v="OFF-ST-10002214"/>
    <x v="1"/>
    <x v="4"/>
    <s v="X-Rack File for Hanging Folders"/>
    <n v="22.58"/>
    <n v="2"/>
    <n v="0"/>
    <n v="5.8707999999999991"/>
    <n v="2.5999999999999999E-3"/>
  </r>
  <r>
    <n v="4163"/>
    <x v="2058"/>
    <x v="1"/>
    <x v="948"/>
    <d v="2012-03-18T00:00:00"/>
    <s v="Standard Class"/>
    <s v="EP-13915"/>
    <s v="Emily Phan"/>
    <x v="0"/>
    <s v="United States"/>
    <s v="Dover"/>
    <x v="38"/>
    <n v="3820"/>
    <x v="3"/>
    <s v="OFF-LA-10004484"/>
    <x v="1"/>
    <x v="2"/>
    <s v="Avery 476"/>
    <n v="16.52"/>
    <n v="4"/>
    <n v="0"/>
    <n v="7.5991999999999997"/>
    <n v="4.5999999999999999E-3"/>
  </r>
  <r>
    <n v="4164"/>
    <x v="2058"/>
    <x v="1"/>
    <x v="948"/>
    <d v="2012-03-18T00:00:00"/>
    <s v="Standard Class"/>
    <s v="EP-13915"/>
    <s v="Emily Phan"/>
    <x v="0"/>
    <s v="United States"/>
    <s v="Dover"/>
    <x v="38"/>
    <n v="3820"/>
    <x v="3"/>
    <s v="OFF-BI-10003091"/>
    <x v="1"/>
    <x v="8"/>
    <s v="GBC DocuBind TL200 Manual Binding Machine"/>
    <n v="671.93999999999994"/>
    <n v="3"/>
    <n v="0"/>
    <n v="315.81179999999995"/>
    <n v="4.7000000000000002E-3"/>
  </r>
  <r>
    <n v="4165"/>
    <x v="2059"/>
    <x v="3"/>
    <x v="424"/>
    <d v="2014-01-17T00:00:00"/>
    <s v="First Class"/>
    <s v="TP-21565"/>
    <s v="Tracy Poddar"/>
    <x v="1"/>
    <s v="United States"/>
    <s v="Aurora"/>
    <x v="22"/>
    <n v="80013"/>
    <x v="1"/>
    <s v="TEC-AC-10003027"/>
    <x v="2"/>
    <x v="11"/>
    <s v="Imation 8GB Mini TravelDrive USB 2.0 Flash Drive"/>
    <n v="169.06400000000002"/>
    <n v="7"/>
    <n v="0.2"/>
    <n v="-14.793099999999995"/>
    <n v="-8.7500000000000002E-4"/>
  </r>
  <r>
    <n v="4166"/>
    <x v="2059"/>
    <x v="3"/>
    <x v="424"/>
    <d v="2014-01-17T00:00:00"/>
    <s v="First Class"/>
    <s v="TP-21565"/>
    <s v="Tracy Poddar"/>
    <x v="1"/>
    <s v="United States"/>
    <s v="Aurora"/>
    <x v="22"/>
    <n v="80013"/>
    <x v="1"/>
    <s v="OFF-ST-10003638"/>
    <x v="1"/>
    <x v="4"/>
    <s v="Mobile Personal File Cube"/>
    <n v="168.624"/>
    <n v="9"/>
    <n v="0.2"/>
    <n v="14.754599999999996"/>
    <n v="8.7500000000000002E-4"/>
  </r>
  <r>
    <n v="4167"/>
    <x v="2060"/>
    <x v="1"/>
    <x v="936"/>
    <d v="2012-03-13T00:00:00"/>
    <s v="Standard Class"/>
    <s v="AR-10825"/>
    <s v="Anthony Rawles"/>
    <x v="1"/>
    <s v="United States"/>
    <s v="Long Beach"/>
    <x v="15"/>
    <n v="11561"/>
    <x v="3"/>
    <s v="OFF-PA-10003848"/>
    <x v="1"/>
    <x v="10"/>
    <s v="Xerox 1997"/>
    <n v="19.440000000000001"/>
    <n v="3"/>
    <n v="0"/>
    <n v="9.3312000000000008"/>
    <n v="4.7999999999999996E-3"/>
  </r>
  <r>
    <n v="4168"/>
    <x v="2061"/>
    <x v="2"/>
    <x v="856"/>
    <d v="2011-10-13T00:00:00"/>
    <s v="First Class"/>
    <s v="HA-14920"/>
    <s v="Helen Andreada"/>
    <x v="0"/>
    <s v="United States"/>
    <s v="Pasadena"/>
    <x v="1"/>
    <n v="91104"/>
    <x v="1"/>
    <s v="OFF-ST-10002352"/>
    <x v="1"/>
    <x v="4"/>
    <s v="Iris Project Case"/>
    <n v="31.92"/>
    <n v="4"/>
    <n v="0"/>
    <n v="8.299199999999999"/>
    <n v="2.5999999999999999E-3"/>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n v="-1.5E-3"/>
  </r>
  <r>
    <n v="4170"/>
    <x v="2062"/>
    <x v="1"/>
    <x v="657"/>
    <d v="2012-04-14T00:00:00"/>
    <s v="First Class"/>
    <s v="HJ-14875"/>
    <s v="Heather Jas"/>
    <x v="2"/>
    <s v="United States"/>
    <s v="Mesa"/>
    <x v="16"/>
    <n v="85204"/>
    <x v="1"/>
    <s v="OFF-PA-10000788"/>
    <x v="1"/>
    <x v="10"/>
    <s v="Xerox 210"/>
    <n v="31.104000000000006"/>
    <n v="6"/>
    <n v="0.2"/>
    <n v="10.8864"/>
    <n v="3.5000000000000001E-3"/>
  </r>
  <r>
    <n v="4171"/>
    <x v="2062"/>
    <x v="1"/>
    <x v="657"/>
    <d v="2012-04-14T00:00:00"/>
    <s v="First Class"/>
    <s v="HJ-14875"/>
    <s v="Heather Jas"/>
    <x v="2"/>
    <s v="United States"/>
    <s v="Mesa"/>
    <x v="16"/>
    <n v="85204"/>
    <x v="1"/>
    <s v="OFF-PA-10002968"/>
    <x v="1"/>
    <x v="10"/>
    <s v="Xerox 1973"/>
    <n v="54.816000000000003"/>
    <n v="3"/>
    <n v="0.2"/>
    <n v="17.815199999999997"/>
    <n v="3.2499999999999999E-3"/>
  </r>
  <r>
    <n v="4172"/>
    <x v="2063"/>
    <x v="3"/>
    <x v="673"/>
    <d v="2014-11-21T00:00:00"/>
    <s v="Standard Class"/>
    <s v="JK-15370"/>
    <s v="Jay Kimmel"/>
    <x v="0"/>
    <s v="United States"/>
    <s v="Fresno"/>
    <x v="1"/>
    <n v="93727"/>
    <x v="1"/>
    <s v="OFF-ST-10002486"/>
    <x v="1"/>
    <x v="4"/>
    <s v="Eldon Shelf Savers Cubes and Bins"/>
    <n v="48.86"/>
    <n v="7"/>
    <n v="0"/>
    <n v="0.97719999999999807"/>
    <n v="2.0000000000000001E-4"/>
  </r>
  <r>
    <n v="4173"/>
    <x v="2064"/>
    <x v="0"/>
    <x v="949"/>
    <d v="2013-07-02T00:00:00"/>
    <s v="Same Day"/>
    <s v="JF-15355"/>
    <s v="Jay Fein"/>
    <x v="0"/>
    <s v="United States"/>
    <s v="Columbia"/>
    <x v="20"/>
    <n v="29203"/>
    <x v="0"/>
    <s v="OFF-BI-10002215"/>
    <x v="1"/>
    <x v="8"/>
    <s v="Wilson Jones Hanging View Binder, White, 1&quot;"/>
    <n v="14.2"/>
    <n v="2"/>
    <n v="0"/>
    <n v="6.5319999999999991"/>
    <n v="4.5999999999999999E-3"/>
  </r>
  <r>
    <n v="4174"/>
    <x v="2064"/>
    <x v="0"/>
    <x v="949"/>
    <d v="2013-07-02T00:00:00"/>
    <s v="Same Day"/>
    <s v="JF-15355"/>
    <s v="Jay Fein"/>
    <x v="0"/>
    <s v="United States"/>
    <s v="Columbia"/>
    <x v="20"/>
    <n v="29203"/>
    <x v="0"/>
    <s v="OFF-PA-10000788"/>
    <x v="1"/>
    <x v="10"/>
    <s v="Xerox 210"/>
    <n v="12.96"/>
    <n v="2"/>
    <n v="0"/>
    <n v="6.2208000000000006"/>
    <n v="4.7999999999999996E-3"/>
  </r>
  <r>
    <n v="4175"/>
    <x v="2064"/>
    <x v="0"/>
    <x v="949"/>
    <d v="2013-07-02T00:00:00"/>
    <s v="Same Day"/>
    <s v="JF-15355"/>
    <s v="Jay Fein"/>
    <x v="0"/>
    <s v="United States"/>
    <s v="Columbia"/>
    <x v="20"/>
    <n v="29203"/>
    <x v="0"/>
    <s v="OFF-BI-10003364"/>
    <x v="1"/>
    <x v="8"/>
    <s v="Binding Machine Supplies"/>
    <n v="58.34"/>
    <n v="2"/>
    <n v="0"/>
    <n v="28.0032"/>
    <n v="4.7999999999999996E-3"/>
  </r>
  <r>
    <n v="4176"/>
    <x v="2065"/>
    <x v="1"/>
    <x v="239"/>
    <d v="2012-11-30T00:00:00"/>
    <s v="First Class"/>
    <s v="EK-13795"/>
    <s v="Eileen Kiefer"/>
    <x v="2"/>
    <s v="United States"/>
    <s v="Santa Ana"/>
    <x v="1"/>
    <n v="92704"/>
    <x v="1"/>
    <s v="OFF-AR-10003582"/>
    <x v="1"/>
    <x v="6"/>
    <s v="Boston Electric Pencil Sharpener, Model 1818, Charcoal Black"/>
    <n v="56.3"/>
    <n v="2"/>
    <n v="0"/>
    <n v="15.764000000000003"/>
    <n v="2.8E-3"/>
  </r>
  <r>
    <n v="4177"/>
    <x v="2066"/>
    <x v="2"/>
    <x v="884"/>
    <d v="2011-04-12T00:00:00"/>
    <s v="Standard Class"/>
    <s v="RS-19765"/>
    <s v="Roland Schwarz"/>
    <x v="1"/>
    <s v="United States"/>
    <s v="Columbia"/>
    <x v="20"/>
    <n v="29203"/>
    <x v="0"/>
    <s v="TEC-PH-10003273"/>
    <x v="2"/>
    <x v="7"/>
    <s v="AT&amp;T TR1909W"/>
    <n v="629.94999999999993"/>
    <n v="5"/>
    <n v="0"/>
    <n v="163.78700000000003"/>
    <n v="2.5999999999999999E-3"/>
  </r>
  <r>
    <n v="4178"/>
    <x v="2066"/>
    <x v="2"/>
    <x v="884"/>
    <d v="2011-04-12T00:00:00"/>
    <s v="Standard Class"/>
    <s v="RS-19765"/>
    <s v="Roland Schwarz"/>
    <x v="1"/>
    <s v="United States"/>
    <s v="Columbia"/>
    <x v="20"/>
    <n v="29203"/>
    <x v="0"/>
    <s v="OFF-PA-10000100"/>
    <x v="1"/>
    <x v="10"/>
    <s v="Xerox 1945"/>
    <n v="122.97"/>
    <n v="3"/>
    <n v="0"/>
    <n v="60.255300000000005"/>
    <n v="4.8999999999999998E-3"/>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n v="4.7000000000000002E-3"/>
  </r>
  <r>
    <n v="4180"/>
    <x v="2068"/>
    <x v="3"/>
    <x v="904"/>
    <d v="2014-03-11T00:00:00"/>
    <s v="Standard Class"/>
    <s v="BF-11170"/>
    <s v="Ben Ferrer"/>
    <x v="2"/>
    <s v="United States"/>
    <s v="San Francisco"/>
    <x v="1"/>
    <n v="94109"/>
    <x v="1"/>
    <s v="OFF-BI-10004182"/>
    <x v="1"/>
    <x v="8"/>
    <s v="Economy Binders"/>
    <n v="14.976000000000001"/>
    <n v="9"/>
    <n v="0.2"/>
    <n v="5.4288000000000007"/>
    <n v="3.6250000000000002E-3"/>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n v="-1.4999999999999999E-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n v="3.5999999999999999E-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n v="4.4999999999999997E-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n v="2.9999999999999997E-4"/>
  </r>
  <r>
    <n v="4185"/>
    <x v="2071"/>
    <x v="0"/>
    <x v="5"/>
    <d v="2013-12-08T00:00:00"/>
    <s v="First Class"/>
    <s v="AG-10300"/>
    <s v="Aleksandra Gannaway"/>
    <x v="1"/>
    <s v="United States"/>
    <s v="Franklin"/>
    <x v="31"/>
    <n v="2038"/>
    <x v="3"/>
    <s v="FUR-BO-10002853"/>
    <x v="0"/>
    <x v="0"/>
    <s v="O'Sullivan 5-Shelf Heavy-Duty Bookcases"/>
    <n v="81.94"/>
    <n v="1"/>
    <n v="0"/>
    <n v="20.484999999999999"/>
    <n v="2.5000000000000001E-3"/>
  </r>
  <r>
    <n v="4186"/>
    <x v="2072"/>
    <x v="0"/>
    <x v="147"/>
    <d v="2013-10-23T00:00:00"/>
    <s v="First Class"/>
    <s v="CM-12160"/>
    <s v="Charles McCrossin"/>
    <x v="0"/>
    <s v="United States"/>
    <s v="Baltimore"/>
    <x v="39"/>
    <n v="21215"/>
    <x v="3"/>
    <s v="TEC-AC-10004510"/>
    <x v="2"/>
    <x v="11"/>
    <s v="Logitech Desktop MK120 Mouse and keyboard Combo"/>
    <n v="98.16"/>
    <n v="6"/>
    <n v="0"/>
    <n v="9.8159999999999954"/>
    <n v="1E-3"/>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n v="-1.55E-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n v="-1.6500000000000001E-2"/>
  </r>
  <r>
    <n v="4189"/>
    <x v="2073"/>
    <x v="3"/>
    <x v="796"/>
    <d v="2014-05-24T00:00:00"/>
    <s v="Standard Class"/>
    <s v="SG-20890"/>
    <s v="Susan Gilcrest"/>
    <x v="1"/>
    <s v="United States"/>
    <s v="Mcallen"/>
    <x v="5"/>
    <n v="78501"/>
    <x v="2"/>
    <s v="OFF-ST-10004835"/>
    <x v="1"/>
    <x v="4"/>
    <s v="Plastic Stacking Crates &amp; Casters"/>
    <n v="8.9280000000000008"/>
    <n v="2"/>
    <n v="0.2"/>
    <n v="0.66959999999999997"/>
    <n v="7.5000000000000002E-4"/>
  </r>
  <r>
    <n v="4190"/>
    <x v="2074"/>
    <x v="0"/>
    <x v="182"/>
    <d v="2013-10-02T00:00:00"/>
    <s v="Second Class"/>
    <s v="CS-12175"/>
    <s v="Charles Sheldon"/>
    <x v="1"/>
    <s v="United States"/>
    <s v="Iowa City"/>
    <x v="23"/>
    <n v="52240"/>
    <x v="2"/>
    <s v="OFF-PA-10004022"/>
    <x v="1"/>
    <x v="10"/>
    <s v="Hammermill Color Copier Paper (28Lb. and 96 Bright)"/>
    <n v="9.99"/>
    <n v="1"/>
    <n v="0"/>
    <n v="4.4954999999999998"/>
    <n v="4.4999999999999997E-3"/>
  </r>
  <r>
    <n v="4191"/>
    <x v="2075"/>
    <x v="3"/>
    <x v="701"/>
    <d v="2014-11-23T00:00:00"/>
    <s v="Standard Class"/>
    <s v="HL-15040"/>
    <s v="Hunter Lopez"/>
    <x v="0"/>
    <s v="United States"/>
    <s v="Newark"/>
    <x v="13"/>
    <n v="19711"/>
    <x v="3"/>
    <s v="TEC-CO-10004722"/>
    <x v="2"/>
    <x v="16"/>
    <s v="Canon imageCLASS 2200 Advanced Copier"/>
    <n v="10499.97"/>
    <n v="3"/>
    <n v="0"/>
    <n v="5039.9856"/>
    <n v="4.7999999999999996E-3"/>
  </r>
  <r>
    <n v="4192"/>
    <x v="2076"/>
    <x v="1"/>
    <x v="951"/>
    <d v="2012-07-08T00:00:00"/>
    <s v="Same Day"/>
    <s v="DM-13015"/>
    <s v="Darrin Martin"/>
    <x v="0"/>
    <s v="United States"/>
    <s v="Houston"/>
    <x v="5"/>
    <n v="77070"/>
    <x v="2"/>
    <s v="OFF-PA-10004248"/>
    <x v="1"/>
    <x v="10"/>
    <s v="Xerox 1990"/>
    <n v="21.12"/>
    <n v="5"/>
    <n v="0.2"/>
    <n v="6.5999999999999988"/>
    <n v="3.1250000000000002E-3"/>
  </r>
  <r>
    <n v="4193"/>
    <x v="2077"/>
    <x v="1"/>
    <x v="547"/>
    <d v="2012-11-20T00:00:00"/>
    <s v="Standard Class"/>
    <s v="HK-14890"/>
    <s v="Heather Kirkland"/>
    <x v="1"/>
    <s v="United States"/>
    <s v="Boise"/>
    <x v="45"/>
    <n v="83704"/>
    <x v="1"/>
    <s v="FUR-TA-10000577"/>
    <x v="0"/>
    <x v="3"/>
    <s v="Bretford CR4500 Series Slim Rectangular Table"/>
    <n v="696.42"/>
    <n v="2"/>
    <n v="0"/>
    <n v="160.17660000000001"/>
    <n v="2.3E-3"/>
  </r>
  <r>
    <n v="4194"/>
    <x v="2077"/>
    <x v="1"/>
    <x v="547"/>
    <d v="2012-11-20T00:00:00"/>
    <s v="Standard Class"/>
    <s v="HK-14890"/>
    <s v="Heather Kirkland"/>
    <x v="1"/>
    <s v="United States"/>
    <s v="Boise"/>
    <x v="45"/>
    <n v="83704"/>
    <x v="1"/>
    <s v="TEC-PH-10001254"/>
    <x v="2"/>
    <x v="7"/>
    <s v="Jabra BIZ 2300 Duo QD Duo Corded Headset"/>
    <n v="304.77600000000001"/>
    <n v="3"/>
    <n v="0.2"/>
    <n v="22.858199999999982"/>
    <n v="7.4999999999999904E-4"/>
  </r>
  <r>
    <n v="4195"/>
    <x v="2078"/>
    <x v="1"/>
    <x v="652"/>
    <d v="2012-06-22T00:00:00"/>
    <s v="Standard Class"/>
    <s v="BG-11740"/>
    <s v="Bruce Geld"/>
    <x v="0"/>
    <s v="United States"/>
    <s v="San Diego"/>
    <x v="1"/>
    <n v="92105"/>
    <x v="1"/>
    <s v="OFF-AR-10001044"/>
    <x v="1"/>
    <x v="6"/>
    <s v="BOSTON Ranger #55 Pencil Sharpener, Black"/>
    <n v="51.98"/>
    <n v="2"/>
    <n v="0"/>
    <n v="15.074199999999998"/>
    <n v="2.8999999999999998E-3"/>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n v="4.1999999999999997E-3"/>
  </r>
  <r>
    <n v="4197"/>
    <x v="2080"/>
    <x v="1"/>
    <x v="24"/>
    <d v="2012-04-23T00:00:00"/>
    <s v="Second Class"/>
    <s v="RF-19735"/>
    <s v="Roland Fjeld"/>
    <x v="0"/>
    <s v="United States"/>
    <s v="New York City"/>
    <x v="15"/>
    <n v="10024"/>
    <x v="3"/>
    <s v="OFF-LA-10004093"/>
    <x v="1"/>
    <x v="2"/>
    <s v="Avery 486"/>
    <n v="21.93"/>
    <n v="3"/>
    <n v="0"/>
    <n v="10.307099999999998"/>
    <n v="4.7000000000000002E-3"/>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n v="2.3749999999999999E-3"/>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n v="-8.0000000000000002E-3"/>
  </r>
  <r>
    <n v="4200"/>
    <x v="2082"/>
    <x v="1"/>
    <x v="895"/>
    <d v="2012-12-10T00:00:00"/>
    <s v="Same Day"/>
    <s v="MA-17560"/>
    <s v="Matt Abelman"/>
    <x v="2"/>
    <s v="United States"/>
    <s v="New York City"/>
    <x v="15"/>
    <n v="10024"/>
    <x v="3"/>
    <s v="OFF-LA-10004093"/>
    <x v="1"/>
    <x v="2"/>
    <s v="Avery 486"/>
    <n v="7.31"/>
    <n v="1"/>
    <n v="0"/>
    <n v="3.4356999999999998"/>
    <n v="4.7000000000000002E-3"/>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n v="3.1250000000000002E-3"/>
  </r>
  <r>
    <n v="4202"/>
    <x v="2082"/>
    <x v="1"/>
    <x v="895"/>
    <d v="2012-12-10T00:00:00"/>
    <s v="Same Day"/>
    <s v="MA-17560"/>
    <s v="Matt Abelman"/>
    <x v="2"/>
    <s v="United States"/>
    <s v="New York City"/>
    <x v="15"/>
    <n v="10024"/>
    <x v="3"/>
    <s v="OFF-PA-10002713"/>
    <x v="1"/>
    <x v="10"/>
    <s v="Adams Phone Message Book, 200 Message Capacity, 8 1/16” x 11”"/>
    <n v="41.28"/>
    <n v="6"/>
    <n v="0"/>
    <n v="18.988799999999998"/>
    <n v="4.5999999999999999E-3"/>
  </r>
  <r>
    <n v="4203"/>
    <x v="2082"/>
    <x v="1"/>
    <x v="895"/>
    <d v="2012-12-10T00:00:00"/>
    <s v="Same Day"/>
    <s v="MA-17560"/>
    <s v="Matt Abelman"/>
    <x v="2"/>
    <s v="United States"/>
    <s v="New York City"/>
    <x v="15"/>
    <n v="10024"/>
    <x v="3"/>
    <s v="OFF-PA-10002254"/>
    <x v="1"/>
    <x v="10"/>
    <s v="Xerox 1883"/>
    <n v="184.66"/>
    <n v="7"/>
    <n v="0"/>
    <n v="84.943599999999989"/>
    <n v="4.5999999999999999E-3"/>
  </r>
  <r>
    <n v="4204"/>
    <x v="2083"/>
    <x v="2"/>
    <x v="656"/>
    <d v="2011-11-02T00:00:00"/>
    <s v="Second Class"/>
    <s v="AM-10705"/>
    <s v="Anne McFarland"/>
    <x v="0"/>
    <s v="United States"/>
    <s v="Cranston"/>
    <x v="34"/>
    <n v="2920"/>
    <x v="3"/>
    <s v="OFF-AR-10001683"/>
    <x v="1"/>
    <x v="6"/>
    <s v="Lumber Crayons"/>
    <n v="49.25"/>
    <n v="5"/>
    <n v="0"/>
    <n v="18.715000000000003"/>
    <n v="3.8E-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n v="4.7000000000000002E-3"/>
  </r>
  <r>
    <n v="4206"/>
    <x v="2083"/>
    <x v="2"/>
    <x v="656"/>
    <d v="2011-11-02T00:00:00"/>
    <s v="Second Class"/>
    <s v="AM-10705"/>
    <s v="Anne McFarland"/>
    <x v="0"/>
    <s v="United States"/>
    <s v="Cranston"/>
    <x v="34"/>
    <n v="2920"/>
    <x v="3"/>
    <s v="FUR-FU-10002364"/>
    <x v="0"/>
    <x v="5"/>
    <s v="Eldon Expressions Wood Desk Accessories, Oak"/>
    <n v="14.76"/>
    <n v="2"/>
    <n v="0"/>
    <n v="4.2803999999999984"/>
    <n v="2.8999999999999998E-3"/>
  </r>
  <r>
    <n v="4207"/>
    <x v="2083"/>
    <x v="2"/>
    <x v="656"/>
    <d v="2011-11-02T00:00:00"/>
    <s v="Second Class"/>
    <s v="AM-10705"/>
    <s v="Anne McFarland"/>
    <x v="0"/>
    <s v="United States"/>
    <s v="Cranston"/>
    <x v="34"/>
    <n v="2920"/>
    <x v="3"/>
    <s v="OFF-BI-10004001"/>
    <x v="1"/>
    <x v="8"/>
    <s v="GBC Recycled VeloBinder Covers"/>
    <n v="34.08"/>
    <n v="2"/>
    <n v="0"/>
    <n v="15.676799999999997"/>
    <n v="4.5999999999999999E-3"/>
  </r>
  <r>
    <n v="4208"/>
    <x v="2083"/>
    <x v="2"/>
    <x v="656"/>
    <d v="2011-11-02T00:00:00"/>
    <s v="Second Class"/>
    <s v="AM-10705"/>
    <s v="Anne McFarland"/>
    <x v="0"/>
    <s v="United States"/>
    <s v="Cranston"/>
    <x v="34"/>
    <n v="2920"/>
    <x v="3"/>
    <s v="FUR-FU-10000023"/>
    <x v="0"/>
    <x v="5"/>
    <s v="Eldon Wave Desk Accessories"/>
    <n v="17.669999999999998"/>
    <n v="3"/>
    <n v="0"/>
    <n v="7.7748000000000008"/>
    <n v="4.4000000000000003E-3"/>
  </r>
  <r>
    <n v="4209"/>
    <x v="2083"/>
    <x v="2"/>
    <x v="656"/>
    <d v="2011-11-02T00:00:00"/>
    <s v="Second Class"/>
    <s v="AM-10705"/>
    <s v="Anne McFarland"/>
    <x v="0"/>
    <s v="United States"/>
    <s v="Cranston"/>
    <x v="34"/>
    <n v="2920"/>
    <x v="3"/>
    <s v="FUR-CH-10002320"/>
    <x v="0"/>
    <x v="1"/>
    <s v="Hon Pagoda Stacking Chairs"/>
    <n v="1604.9"/>
    <n v="5"/>
    <n v="0"/>
    <n v="481.46999999999991"/>
    <n v="3.0000000000000001E-3"/>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n v="-1.57142857142857E-3"/>
  </r>
  <r>
    <n v="4211"/>
    <x v="2084"/>
    <x v="3"/>
    <x v="34"/>
    <d v="2014-12-15T00:00:00"/>
    <s v="Standard Class"/>
    <s v="AH-10585"/>
    <s v="Angele Hood"/>
    <x v="0"/>
    <s v="United States"/>
    <s v="Chicago"/>
    <x v="10"/>
    <n v="60623"/>
    <x v="2"/>
    <s v="OFF-PA-10004965"/>
    <x v="1"/>
    <x v="10"/>
    <s v="Xerox 1921"/>
    <n v="15.984000000000002"/>
    <n v="2"/>
    <n v="0.2"/>
    <n v="4.9949999999999992"/>
    <n v="3.1250000000000002E-3"/>
  </r>
  <r>
    <n v="4212"/>
    <x v="2085"/>
    <x v="2"/>
    <x v="952"/>
    <d v="2011-05-09T00:00:00"/>
    <s v="Second Class"/>
    <s v="PF-19120"/>
    <s v="Peter Fuller"/>
    <x v="0"/>
    <s v="United States"/>
    <s v="Richmond"/>
    <x v="0"/>
    <n v="40475"/>
    <x v="0"/>
    <s v="OFF-PA-10003016"/>
    <x v="1"/>
    <x v="10"/>
    <s v="Adams &quot;While You Were Out&quot; Message Pads"/>
    <n v="9.42"/>
    <n v="3"/>
    <n v="0"/>
    <n v="4.238999999999999"/>
    <n v="4.4999999999999997E-3"/>
  </r>
  <r>
    <n v="4213"/>
    <x v="2085"/>
    <x v="2"/>
    <x v="952"/>
    <d v="2011-05-09T00:00:00"/>
    <s v="Second Class"/>
    <s v="PF-19120"/>
    <s v="Peter Fuller"/>
    <x v="0"/>
    <s v="United States"/>
    <s v="Richmond"/>
    <x v="0"/>
    <n v="40475"/>
    <x v="0"/>
    <s v="OFF-AR-10003651"/>
    <x v="1"/>
    <x v="6"/>
    <s v="Newell 350"/>
    <n v="6.56"/>
    <n v="2"/>
    <n v="0"/>
    <n v="1.9023999999999992"/>
    <n v="2.8999999999999998E-3"/>
  </r>
  <r>
    <n v="4214"/>
    <x v="2085"/>
    <x v="2"/>
    <x v="952"/>
    <d v="2011-05-09T00:00:00"/>
    <s v="Second Class"/>
    <s v="PF-19120"/>
    <s v="Peter Fuller"/>
    <x v="0"/>
    <s v="United States"/>
    <s v="Richmond"/>
    <x v="0"/>
    <n v="40475"/>
    <x v="0"/>
    <s v="OFF-PA-10001363"/>
    <x v="1"/>
    <x v="10"/>
    <s v="Xerox 1933"/>
    <n v="24.56"/>
    <n v="2"/>
    <n v="0"/>
    <n v="11.543199999999999"/>
    <n v="4.7000000000000002E-3"/>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n v="5.0000000000000001E-3"/>
  </r>
  <r>
    <n v="4216"/>
    <x v="2087"/>
    <x v="2"/>
    <x v="953"/>
    <d v="2011-12-04T00:00:00"/>
    <s v="Standard Class"/>
    <s v="JL-15505"/>
    <s v="Jeremy Lonsdale"/>
    <x v="0"/>
    <s v="United States"/>
    <s v="Mount Vernon"/>
    <x v="15"/>
    <n v="10550"/>
    <x v="3"/>
    <s v="OFF-EN-10004007"/>
    <x v="1"/>
    <x v="12"/>
    <s v="Park Ridge Embossed Executive Business Envelopes"/>
    <n v="62.28"/>
    <n v="4"/>
    <n v="0"/>
    <n v="29.271599999999999"/>
    <n v="4.7000000000000002E-3"/>
  </r>
  <r>
    <n v="4217"/>
    <x v="2088"/>
    <x v="1"/>
    <x v="954"/>
    <d v="2012-02-22T00:00:00"/>
    <s v="Standard Class"/>
    <s v="AB-10600"/>
    <s v="Ann Blume"/>
    <x v="1"/>
    <s v="United States"/>
    <s v="Los Angeles"/>
    <x v="1"/>
    <n v="90004"/>
    <x v="1"/>
    <s v="OFF-LA-10002271"/>
    <x v="1"/>
    <x v="2"/>
    <s v="Smead Alpha-Z Color-Coded Second Alphabetical Labels and Starter Set"/>
    <n v="9.24"/>
    <n v="3"/>
    <n v="0"/>
    <n v="4.4352"/>
    <n v="4.7999999999999996E-3"/>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n v="1.7647058823529399E-3"/>
  </r>
  <r>
    <n v="4219"/>
    <x v="2089"/>
    <x v="3"/>
    <x v="719"/>
    <d v="2014-04-04T00:00:00"/>
    <s v="First Class"/>
    <s v="NC-18535"/>
    <s v="Nick Crebassa"/>
    <x v="1"/>
    <s v="United States"/>
    <s v="San Francisco"/>
    <x v="1"/>
    <n v="94110"/>
    <x v="1"/>
    <s v="TEC-MA-10000418"/>
    <x v="2"/>
    <x v="15"/>
    <s v="Cubify CubeX 3D Printer Double Head Print"/>
    <n v="4799.9839999999995"/>
    <n v="2"/>
    <n v="0.2"/>
    <n v="359.99879999999962"/>
    <n v="7.4999999999999904E-4"/>
  </r>
  <r>
    <n v="4220"/>
    <x v="2090"/>
    <x v="3"/>
    <x v="532"/>
    <d v="2014-06-14T00:00:00"/>
    <s v="Second Class"/>
    <s v="TB-21400"/>
    <s v="Tom Boeckenhauer"/>
    <x v="0"/>
    <s v="United States"/>
    <s v="Seattle"/>
    <x v="4"/>
    <n v="98103"/>
    <x v="1"/>
    <s v="OFF-PA-10004243"/>
    <x v="1"/>
    <x v="10"/>
    <s v="Xerox 1939"/>
    <n v="37.94"/>
    <n v="2"/>
    <n v="0"/>
    <n v="18.211199999999998"/>
    <n v="4.7999999999999996E-3"/>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n v="3.6250000000000002E-3"/>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n v="3.375E-3"/>
  </r>
  <r>
    <n v="4223"/>
    <x v="2090"/>
    <x v="3"/>
    <x v="532"/>
    <d v="2014-06-14T00:00:00"/>
    <s v="Second Class"/>
    <s v="TB-21400"/>
    <s v="Tom Boeckenhauer"/>
    <x v="0"/>
    <s v="United States"/>
    <s v="Seattle"/>
    <x v="4"/>
    <n v="98103"/>
    <x v="1"/>
    <s v="OFF-ST-10004804"/>
    <x v="1"/>
    <x v="4"/>
    <s v="Belkin 19&quot; Vented Equipment Shelf, Black"/>
    <n v="102.96"/>
    <n v="2"/>
    <n v="0"/>
    <n v="1.0296000000000021"/>
    <n v="1E-4"/>
  </r>
  <r>
    <n v="4224"/>
    <x v="2090"/>
    <x v="3"/>
    <x v="532"/>
    <d v="2014-06-14T00:00:00"/>
    <s v="Second Class"/>
    <s v="TB-21400"/>
    <s v="Tom Boeckenhauer"/>
    <x v="0"/>
    <s v="United States"/>
    <s v="Seattle"/>
    <x v="4"/>
    <n v="98103"/>
    <x v="1"/>
    <s v="FUR-BO-10001519"/>
    <x v="0"/>
    <x v="0"/>
    <s v="O'Sullivan 3-Shelf Heavy-Duty Bookcases"/>
    <n v="174.42000000000002"/>
    <n v="3"/>
    <n v="0"/>
    <n v="41.860800000000005"/>
    <n v="2.3999999999999998E-3"/>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n v="-1.6500000000000001E-2"/>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n v="-4.4999999999999997E-3"/>
  </r>
  <r>
    <n v="4227"/>
    <x v="2093"/>
    <x v="3"/>
    <x v="343"/>
    <d v="2014-11-17T00:00:00"/>
    <s v="Standard Class"/>
    <s v="WB-21850"/>
    <s v="William Brown"/>
    <x v="0"/>
    <s v="United States"/>
    <s v="Urbandale"/>
    <x v="23"/>
    <n v="50322"/>
    <x v="2"/>
    <s v="OFF-FA-10004854"/>
    <x v="1"/>
    <x v="13"/>
    <s v="Vinyl Coated Wire Paper Clips in Organizer Box, 800/Box"/>
    <n v="45.92"/>
    <n v="4"/>
    <n v="0"/>
    <n v="21.5824"/>
    <n v="4.7000000000000002E-3"/>
  </r>
  <r>
    <n v="4228"/>
    <x v="2094"/>
    <x v="1"/>
    <x v="956"/>
    <d v="2012-01-10T00:00:00"/>
    <s v="Standard Class"/>
    <s v="SR-20740"/>
    <s v="Steven Roelle"/>
    <x v="2"/>
    <s v="United States"/>
    <s v="Seattle"/>
    <x v="4"/>
    <n v="98103"/>
    <x v="1"/>
    <s v="FUR-CH-10003396"/>
    <x v="0"/>
    <x v="1"/>
    <s v="Global Deluxe Steno Chair"/>
    <n v="61.584000000000003"/>
    <n v="1"/>
    <n v="0.2"/>
    <n v="-6.9282000000000039"/>
    <n v="-1.1249999999999999E-3"/>
  </r>
  <r>
    <n v="4229"/>
    <x v="2095"/>
    <x v="0"/>
    <x v="830"/>
    <d v="2013-03-27T00:00:00"/>
    <s v="First Class"/>
    <s v="VG-21805"/>
    <s v="Vivek Grady"/>
    <x v="1"/>
    <s v="United States"/>
    <s v="Richmond"/>
    <x v="14"/>
    <n v="47374"/>
    <x v="2"/>
    <s v="OFF-PA-10001994"/>
    <x v="1"/>
    <x v="10"/>
    <s v="Ink Jet Note and Greeting Cards, 8-1/2&quot; x 5-1/2&quot; Card Size"/>
    <n v="22.48"/>
    <n v="1"/>
    <n v="0"/>
    <n v="10.3408"/>
    <n v="4.5999999999999999E-3"/>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n v="-1.0500000000000001E-2"/>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n v="-1.55E-2"/>
  </r>
  <r>
    <n v="4232"/>
    <x v="2096"/>
    <x v="3"/>
    <x v="957"/>
    <d v="2014-07-11T00:00:00"/>
    <s v="Standard Class"/>
    <s v="LS-16945"/>
    <s v="Linda Southworth"/>
    <x v="1"/>
    <s v="United States"/>
    <s v="Dallas"/>
    <x v="5"/>
    <n v="75220"/>
    <x v="2"/>
    <s v="OFF-PA-10000232"/>
    <x v="1"/>
    <x v="10"/>
    <s v="Xerox 1975"/>
    <n v="15.552000000000003"/>
    <n v="3"/>
    <n v="0.2"/>
    <n v="5.6375999999999999"/>
    <n v="3.6250000000000002E-3"/>
  </r>
  <r>
    <n v="4233"/>
    <x v="2096"/>
    <x v="3"/>
    <x v="957"/>
    <d v="2014-07-11T00:00:00"/>
    <s v="Standard Class"/>
    <s v="LS-16945"/>
    <s v="Linda Southworth"/>
    <x v="1"/>
    <s v="United States"/>
    <s v="Dallas"/>
    <x v="5"/>
    <n v="75220"/>
    <x v="2"/>
    <s v="OFF-PA-10002195"/>
    <x v="1"/>
    <x v="10"/>
    <s v="Xerox 1966"/>
    <n v="31.104000000000006"/>
    <n v="6"/>
    <n v="0.2"/>
    <n v="11.2752"/>
    <n v="3.6250000000000002E-3"/>
  </r>
  <r>
    <n v="4234"/>
    <x v="2096"/>
    <x v="3"/>
    <x v="957"/>
    <d v="2014-07-11T00:00:00"/>
    <s v="Standard Class"/>
    <s v="LS-16945"/>
    <s v="Linda Southworth"/>
    <x v="1"/>
    <s v="United States"/>
    <s v="Dallas"/>
    <x v="5"/>
    <n v="75220"/>
    <x v="2"/>
    <s v="OFF-BI-10004492"/>
    <x v="1"/>
    <x v="8"/>
    <s v="Tuf-Vin Binders"/>
    <n v="6.3159999999999981"/>
    <n v="1"/>
    <n v="0.8"/>
    <n v="-10.421400000000002"/>
    <n v="-1.6500000000000001E-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n v="3.6250000000000002E-3"/>
  </r>
  <r>
    <n v="4236"/>
    <x v="2097"/>
    <x v="2"/>
    <x v="158"/>
    <d v="2011-09-24T00:00:00"/>
    <s v="First Class"/>
    <s v="MA-17560"/>
    <s v="Matt Abelman"/>
    <x v="2"/>
    <s v="United States"/>
    <s v="Philadelphia"/>
    <x v="9"/>
    <n v="19143"/>
    <x v="3"/>
    <s v="OFF-LA-10004425"/>
    <x v="1"/>
    <x v="2"/>
    <s v="Staples"/>
    <n v="20.808000000000003"/>
    <n v="9"/>
    <n v="0.2"/>
    <n v="7.0226999999999995"/>
    <n v="3.375E-3"/>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n v="-1.6500000000000001E-2"/>
  </r>
  <r>
    <n v="4238"/>
    <x v="2099"/>
    <x v="3"/>
    <x v="635"/>
    <d v="2014-09-04T00:00:00"/>
    <s v="Second Class"/>
    <s v="MD-17860"/>
    <s v="Michael Dominguez"/>
    <x v="1"/>
    <s v="United States"/>
    <s v="Philadelphia"/>
    <x v="9"/>
    <n v="19134"/>
    <x v="3"/>
    <s v="OFF-AR-10001972"/>
    <x v="1"/>
    <x v="6"/>
    <s v="Newell 323"/>
    <n v="9.4080000000000013"/>
    <n v="7"/>
    <n v="0.2"/>
    <n v="0.70560000000000045"/>
    <n v="7.5000000000000002E-4"/>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n v="3.0000000000000001E-3"/>
  </r>
  <r>
    <n v="4240"/>
    <x v="2101"/>
    <x v="3"/>
    <x v="614"/>
    <d v="2015-01-05T00:00:00"/>
    <s v="Standard Class"/>
    <s v="KB-16600"/>
    <s v="Ken Brennan"/>
    <x v="1"/>
    <s v="United States"/>
    <s v="Grand Rapids"/>
    <x v="12"/>
    <n v="49505"/>
    <x v="2"/>
    <s v="OFF-PA-10000994"/>
    <x v="1"/>
    <x v="10"/>
    <s v="Xerox 1915"/>
    <n v="209.7"/>
    <n v="2"/>
    <n v="0"/>
    <n v="100.65599999999999"/>
    <n v="4.7999999999999996E-3"/>
  </r>
  <r>
    <n v="4241"/>
    <x v="2102"/>
    <x v="2"/>
    <x v="59"/>
    <d v="2011-09-26T00:00:00"/>
    <s v="Standard Class"/>
    <s v="MA-17995"/>
    <s v="Michelle Arnett"/>
    <x v="2"/>
    <s v="United States"/>
    <s v="Los Angeles"/>
    <x v="1"/>
    <n v="90004"/>
    <x v="1"/>
    <s v="OFF-AP-10001366"/>
    <x v="1"/>
    <x v="9"/>
    <s v="Staples"/>
    <n v="43.92"/>
    <n v="4"/>
    <n v="0"/>
    <n v="11.858400000000003"/>
    <n v="2.7000000000000001E-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n v="3.2499999999999999E-3"/>
  </r>
  <r>
    <n v="4243"/>
    <x v="2103"/>
    <x v="0"/>
    <x v="958"/>
    <d v="2013-04-06T00:00:00"/>
    <s v="First Class"/>
    <s v="ME-17320"/>
    <s v="Maria Etezadi"/>
    <x v="2"/>
    <s v="United States"/>
    <s v="Springfield"/>
    <x v="17"/>
    <n v="22153"/>
    <x v="0"/>
    <s v="TEC-PH-10001448"/>
    <x v="2"/>
    <x v="7"/>
    <s v="Anker Astro 15000mAh USB Portable Charger"/>
    <n v="149.97"/>
    <n v="3"/>
    <n v="0"/>
    <n v="5.9987999999999815"/>
    <n v="3.9999999999999899E-4"/>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n v="4.7000000000000002E-3"/>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n v="1.2999999999999999E-3"/>
  </r>
  <r>
    <n v="4246"/>
    <x v="2105"/>
    <x v="3"/>
    <x v="354"/>
    <d v="2014-12-05T00:00:00"/>
    <s v="Standard Class"/>
    <s v="LS-16975"/>
    <s v="Lindsay Shagiari"/>
    <x v="2"/>
    <s v="United States"/>
    <s v="Baltimore"/>
    <x v="39"/>
    <n v="21215"/>
    <x v="3"/>
    <s v="OFF-AR-10004582"/>
    <x v="1"/>
    <x v="6"/>
    <s v="BIC Brite Liner Grip Highlighters"/>
    <n v="1.64"/>
    <n v="1"/>
    <n v="0"/>
    <n v="0.73799999999999988"/>
    <n v="4.4999999999999997E-3"/>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n v="2.5999999999999999E-3"/>
  </r>
  <r>
    <n v="4248"/>
    <x v="2105"/>
    <x v="3"/>
    <x v="354"/>
    <d v="2014-12-05T00:00:00"/>
    <s v="Standard Class"/>
    <s v="LS-16975"/>
    <s v="Lindsay Shagiari"/>
    <x v="2"/>
    <s v="United States"/>
    <s v="Baltimore"/>
    <x v="39"/>
    <n v="21215"/>
    <x v="3"/>
    <s v="FUR-FU-10004270"/>
    <x v="0"/>
    <x v="5"/>
    <s v="Eldon Image Series Desk Accessories, Burgundy"/>
    <n v="20.9"/>
    <n v="5"/>
    <n v="0"/>
    <n v="7.5239999999999991"/>
    <n v="3.5999999999999999E-3"/>
  </r>
  <r>
    <n v="4249"/>
    <x v="2106"/>
    <x v="0"/>
    <x v="49"/>
    <d v="2013-12-06T00:00:00"/>
    <s v="Second Class"/>
    <s v="SJ-20500"/>
    <s v="Shirley Jackson"/>
    <x v="0"/>
    <s v="United States"/>
    <s v="Fairfield"/>
    <x v="29"/>
    <n v="6824"/>
    <x v="3"/>
    <s v="OFF-BI-10004236"/>
    <x v="1"/>
    <x v="8"/>
    <s v="XtraLife ClearVue Slant-D Ring Binder, White, 3&quot;"/>
    <n v="88.08"/>
    <n v="6"/>
    <n v="0"/>
    <n v="40.516799999999996"/>
    <n v="4.5999999999999999E-3"/>
  </r>
  <r>
    <n v="4250"/>
    <x v="2106"/>
    <x v="0"/>
    <x v="49"/>
    <d v="2013-12-06T00:00:00"/>
    <s v="Second Class"/>
    <s v="SJ-20500"/>
    <s v="Shirley Jackson"/>
    <x v="0"/>
    <s v="United States"/>
    <s v="Fairfield"/>
    <x v="29"/>
    <n v="6824"/>
    <x v="3"/>
    <s v="FUR-CH-10004997"/>
    <x v="0"/>
    <x v="1"/>
    <s v="Hon Every-Day Series Multi-Task Chairs"/>
    <n v="751.92"/>
    <n v="4"/>
    <n v="0"/>
    <n v="150.38400000000001"/>
    <n v="2E-3"/>
  </r>
  <r>
    <n v="4251"/>
    <x v="2107"/>
    <x v="2"/>
    <x v="111"/>
    <d v="2011-09-19T00:00:00"/>
    <s v="Same Day"/>
    <s v="BS-11365"/>
    <s v="Bill Shonely"/>
    <x v="1"/>
    <s v="United States"/>
    <s v="New York City"/>
    <x v="15"/>
    <n v="10011"/>
    <x v="3"/>
    <s v="FUR-CH-10000988"/>
    <x v="0"/>
    <x v="1"/>
    <s v="Hon Olson Stacker Stools"/>
    <n v="887.10299999999995"/>
    <n v="7"/>
    <n v="0.1"/>
    <n v="177.42059999999998"/>
    <n v="2E-3"/>
  </r>
  <r>
    <n v="4252"/>
    <x v="2108"/>
    <x v="1"/>
    <x v="924"/>
    <d v="2012-10-23T00:00:00"/>
    <s v="Same Day"/>
    <s v="RA-19285"/>
    <s v="Ralph Arnett"/>
    <x v="0"/>
    <s v="United States"/>
    <s v="Lakeland"/>
    <x v="2"/>
    <n v="33801"/>
    <x v="0"/>
    <s v="TEC-PH-10004897"/>
    <x v="2"/>
    <x v="7"/>
    <s v="Mediabridge Sport Armband iPhone 5s"/>
    <n v="55.944000000000003"/>
    <n v="7"/>
    <n v="0.2"/>
    <n v="-13.286700000000002"/>
    <n v="-2.3749999999999999E-3"/>
  </r>
  <r>
    <n v="4253"/>
    <x v="2108"/>
    <x v="1"/>
    <x v="924"/>
    <d v="2012-10-23T00:00:00"/>
    <s v="Same Day"/>
    <s v="RA-19285"/>
    <s v="Ralph Arnett"/>
    <x v="0"/>
    <s v="United States"/>
    <s v="Lakeland"/>
    <x v="2"/>
    <n v="33801"/>
    <x v="0"/>
    <s v="OFF-AR-10002656"/>
    <x v="1"/>
    <x v="6"/>
    <s v="Sanford Liquid Accent Highlighters"/>
    <n v="10.688000000000001"/>
    <n v="2"/>
    <n v="0.2"/>
    <n v="2.271199999999999"/>
    <n v="2.1250000000000002E-3"/>
  </r>
  <r>
    <n v="4254"/>
    <x v="2108"/>
    <x v="1"/>
    <x v="924"/>
    <d v="2012-10-23T00:00:00"/>
    <s v="Same Day"/>
    <s v="RA-19285"/>
    <s v="Ralph Arnett"/>
    <x v="0"/>
    <s v="United States"/>
    <s v="Lakeland"/>
    <x v="2"/>
    <n v="33801"/>
    <x v="0"/>
    <s v="TEC-PH-10004924"/>
    <x v="2"/>
    <x v="7"/>
    <s v="SKILCRAFT Telephone Shoulder Rest, 2&quot; x 6.5&quot; x 2.5&quot;, Black"/>
    <n v="11.824"/>
    <n v="2"/>
    <n v="0.2"/>
    <n v="1.0346000000000006"/>
    <n v="8.7500000000000002E-4"/>
  </r>
  <r>
    <n v="4255"/>
    <x v="2109"/>
    <x v="3"/>
    <x v="119"/>
    <d v="2014-10-17T00:00:00"/>
    <s v="First Class"/>
    <s v="TS-21610"/>
    <s v="Troy Staebel"/>
    <x v="0"/>
    <s v="United States"/>
    <s v="Freeport"/>
    <x v="10"/>
    <n v="61032"/>
    <x v="2"/>
    <s v="OFF-PA-10003127"/>
    <x v="1"/>
    <x v="10"/>
    <s v="Staples"/>
    <n v="63.311999999999998"/>
    <n v="3"/>
    <n v="0.2"/>
    <n v="20.576399999999996"/>
    <n v="3.2499999999999999E-3"/>
  </r>
  <r>
    <n v="4256"/>
    <x v="2109"/>
    <x v="3"/>
    <x v="119"/>
    <d v="2014-10-17T00:00:00"/>
    <s v="First Class"/>
    <s v="TS-21610"/>
    <s v="Troy Staebel"/>
    <x v="0"/>
    <s v="United States"/>
    <s v="Freeport"/>
    <x v="10"/>
    <n v="61032"/>
    <x v="2"/>
    <s v="OFF-BI-10000778"/>
    <x v="1"/>
    <x v="8"/>
    <s v="GBC VeloBinder Electric Binding Machine"/>
    <n v="96.783999999999978"/>
    <n v="4"/>
    <n v="0.8"/>
    <n v="-145.17600000000002"/>
    <n v="-1.4999999999999999E-2"/>
  </r>
  <r>
    <n v="4257"/>
    <x v="2109"/>
    <x v="3"/>
    <x v="119"/>
    <d v="2014-10-17T00:00:00"/>
    <s v="First Class"/>
    <s v="TS-21610"/>
    <s v="Troy Staebel"/>
    <x v="0"/>
    <s v="United States"/>
    <s v="Freeport"/>
    <x v="10"/>
    <n v="61032"/>
    <x v="2"/>
    <s v="FUR-FU-10001424"/>
    <x v="0"/>
    <x v="5"/>
    <s v="Dax Clear Box Frame"/>
    <n v="10.476000000000001"/>
    <n v="3"/>
    <n v="0.6"/>
    <n v="-6.8094000000000037"/>
    <n v="-6.4999999999999997E-3"/>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n v="-7.0000000000000001E-3"/>
  </r>
  <r>
    <n v="4259"/>
    <x v="2111"/>
    <x v="0"/>
    <x v="560"/>
    <d v="2013-03-17T00:00:00"/>
    <s v="First Class"/>
    <s v="MM-18280"/>
    <s v="Muhammed MacIntyre"/>
    <x v="1"/>
    <s v="United States"/>
    <s v="Seattle"/>
    <x v="4"/>
    <n v="98103"/>
    <x v="1"/>
    <s v="FUR-CH-10002880"/>
    <x v="0"/>
    <x v="1"/>
    <s v="Global High-Back Leather Tilter, Burgundy"/>
    <n v="196.78399999999999"/>
    <n v="2"/>
    <n v="0.2"/>
    <n v="-22.138200000000012"/>
    <n v="-1.1249999999999999E-3"/>
  </r>
  <r>
    <n v="4260"/>
    <x v="2112"/>
    <x v="3"/>
    <x v="960"/>
    <d v="2014-11-03T00:00:00"/>
    <s v="Second Class"/>
    <s v="LO-17170"/>
    <s v="Lori Olson"/>
    <x v="1"/>
    <s v="United States"/>
    <s v="New York City"/>
    <x v="15"/>
    <n v="10035"/>
    <x v="3"/>
    <s v="OFF-EN-10004386"/>
    <x v="1"/>
    <x v="12"/>
    <s v="Recycled Interoffice Envelopes with String and Button Closure, 10 x 13"/>
    <n v="47.98"/>
    <n v="2"/>
    <n v="0"/>
    <n v="23.99"/>
    <n v="5.0000000000000001E-3"/>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n v="4.5999999999999999E-3"/>
  </r>
  <r>
    <n v="4262"/>
    <x v="2114"/>
    <x v="3"/>
    <x v="783"/>
    <d v="2014-08-12T00:00:00"/>
    <s v="Standard Class"/>
    <s v="CC-12475"/>
    <s v="Cindy Chapman"/>
    <x v="0"/>
    <s v="United States"/>
    <s v="Moorhead"/>
    <x v="11"/>
    <n v="56560"/>
    <x v="2"/>
    <s v="TEC-AC-10002006"/>
    <x v="2"/>
    <x v="11"/>
    <s v="Memorex Micro Travel Drive 16 GB"/>
    <n v="63.96"/>
    <n v="4"/>
    <n v="0"/>
    <n v="19.827599999999997"/>
    <n v="3.0999999999999999E-3"/>
  </r>
  <r>
    <n v="4263"/>
    <x v="2115"/>
    <x v="3"/>
    <x v="296"/>
    <d v="2014-09-26T00:00:00"/>
    <s v="Standard Class"/>
    <s v="KT-16480"/>
    <s v="Kean Thornton"/>
    <x v="0"/>
    <s v="United States"/>
    <s v="Columbus"/>
    <x v="32"/>
    <n v="31907"/>
    <x v="0"/>
    <s v="OFF-AP-10001242"/>
    <x v="1"/>
    <x v="9"/>
    <s v="APC 7 Outlet Network SurgeArrest Surge Protector"/>
    <n v="80.48"/>
    <n v="1"/>
    <n v="0"/>
    <n v="24.143999999999998"/>
    <n v="3.0000000000000001E-3"/>
  </r>
  <r>
    <n v="4264"/>
    <x v="2116"/>
    <x v="3"/>
    <x v="132"/>
    <d v="2014-11-09T00:00:00"/>
    <s v="Standard Class"/>
    <s v="DM-13015"/>
    <s v="Darrin Martin"/>
    <x v="0"/>
    <s v="United States"/>
    <s v="Philadelphia"/>
    <x v="9"/>
    <n v="19143"/>
    <x v="3"/>
    <s v="OFF-BI-10000216"/>
    <x v="1"/>
    <x v="8"/>
    <s v="Mead 1st Gear 2&quot; Zipper Binder, Asst. Colors"/>
    <n v="11.673000000000002"/>
    <n v="3"/>
    <n v="0.7"/>
    <n v="-7.782"/>
    <n v="-6.6666666666666602E-3"/>
  </r>
  <r>
    <n v="4265"/>
    <x v="2117"/>
    <x v="0"/>
    <x v="732"/>
    <d v="2013-11-10T00:00:00"/>
    <s v="Standard Class"/>
    <s v="EP-13915"/>
    <s v="Emily Phan"/>
    <x v="0"/>
    <s v="United States"/>
    <s v="Houston"/>
    <x v="5"/>
    <n v="77036"/>
    <x v="2"/>
    <s v="FUR-TA-10002774"/>
    <x v="0"/>
    <x v="3"/>
    <s v="Laminate Occasional Tables"/>
    <n v="863.12799999999993"/>
    <n v="8"/>
    <n v="0.3"/>
    <n v="-160.29520000000008"/>
    <n v="-1.8571428571428599E-3"/>
  </r>
  <r>
    <n v="4266"/>
    <x v="2117"/>
    <x v="0"/>
    <x v="732"/>
    <d v="2013-11-10T00:00:00"/>
    <s v="Standard Class"/>
    <s v="EP-13915"/>
    <s v="Emily Phan"/>
    <x v="0"/>
    <s v="United States"/>
    <s v="Houston"/>
    <x v="5"/>
    <n v="77036"/>
    <x v="2"/>
    <s v="OFF-BI-10004364"/>
    <x v="1"/>
    <x v="8"/>
    <s v="Storex Dura Pro Binders"/>
    <n v="3.5639999999999992"/>
    <n v="3"/>
    <n v="0.8"/>
    <n v="-6.2370000000000019"/>
    <n v="-1.7500000000000002E-2"/>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n v="-2.3529411764705902E-3"/>
  </r>
  <r>
    <n v="4268"/>
    <x v="2117"/>
    <x v="0"/>
    <x v="732"/>
    <d v="2013-11-10T00:00:00"/>
    <s v="Standard Class"/>
    <s v="EP-13915"/>
    <s v="Emily Phan"/>
    <x v="0"/>
    <s v="United States"/>
    <s v="Houston"/>
    <x v="5"/>
    <n v="77036"/>
    <x v="2"/>
    <s v="OFF-BI-10001989"/>
    <x v="1"/>
    <x v="8"/>
    <s v="Premium Transparent Presentation Covers by GBC"/>
    <n v="12.587999999999997"/>
    <n v="3"/>
    <n v="0.8"/>
    <n v="-20.140800000000006"/>
    <n v="-1.6E-2"/>
  </r>
  <r>
    <n v="4269"/>
    <x v="2117"/>
    <x v="0"/>
    <x v="732"/>
    <d v="2013-11-10T00:00:00"/>
    <s v="Standard Class"/>
    <s v="EP-13915"/>
    <s v="Emily Phan"/>
    <x v="0"/>
    <s v="United States"/>
    <s v="Houston"/>
    <x v="5"/>
    <n v="77036"/>
    <x v="2"/>
    <s v="TEC-AC-10004001"/>
    <x v="2"/>
    <x v="11"/>
    <s v="Logitech Wireless Headset H600 Over-The-Head Design"/>
    <n v="171.96"/>
    <n v="5"/>
    <n v="0.2"/>
    <n v="45.139500000000005"/>
    <n v="2.6250000000000002E-3"/>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n v="1.6999999999999999E-3"/>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n v="2.7499999999999998E-3"/>
  </r>
  <r>
    <n v="4272"/>
    <x v="2120"/>
    <x v="0"/>
    <x v="390"/>
    <d v="2013-11-28T00:00:00"/>
    <s v="Second Class"/>
    <s v="LA-16780"/>
    <s v="Laura Armstrong"/>
    <x v="1"/>
    <s v="United States"/>
    <s v="Baltimore"/>
    <x v="39"/>
    <n v="21215"/>
    <x v="3"/>
    <s v="FUR-FU-10000965"/>
    <x v="0"/>
    <x v="5"/>
    <s v="Howard Miller 11-1/2&quot; Diameter Ridgewood Wall Clock"/>
    <n v="207.76"/>
    <n v="4"/>
    <n v="0"/>
    <n v="85.181600000000003"/>
    <n v="4.1000000000000003E-3"/>
  </r>
  <r>
    <n v="4273"/>
    <x v="2121"/>
    <x v="3"/>
    <x v="246"/>
    <d v="2014-07-22T00:00:00"/>
    <s v="Same Day"/>
    <s v="SF-20200"/>
    <s v="Sarah Foster"/>
    <x v="0"/>
    <s v="United States"/>
    <s v="Murray"/>
    <x v="7"/>
    <n v="84107"/>
    <x v="1"/>
    <s v="TEC-PH-10004071"/>
    <x v="2"/>
    <x v="7"/>
    <s v="PayAnywhere Card Reader"/>
    <n v="71.928000000000011"/>
    <n v="9"/>
    <n v="0.2"/>
    <n v="6.2936999999999976"/>
    <n v="8.7500000000000002E-4"/>
  </r>
  <r>
    <n v="4274"/>
    <x v="2121"/>
    <x v="3"/>
    <x v="246"/>
    <d v="2014-07-22T00:00:00"/>
    <s v="Same Day"/>
    <s v="SF-20200"/>
    <s v="Sarah Foster"/>
    <x v="0"/>
    <s v="United States"/>
    <s v="Murray"/>
    <x v="7"/>
    <n v="84107"/>
    <x v="1"/>
    <s v="OFF-AR-10001044"/>
    <x v="1"/>
    <x v="6"/>
    <s v="BOSTON Ranger #55 Pencil Sharpener, Black"/>
    <n v="25.99"/>
    <n v="1"/>
    <n v="0"/>
    <n v="7.5370999999999988"/>
    <n v="2.8999999999999998E-3"/>
  </r>
  <r>
    <n v="4275"/>
    <x v="2122"/>
    <x v="1"/>
    <x v="924"/>
    <d v="2012-10-28T00:00:00"/>
    <s v="Standard Class"/>
    <s v="AG-10495"/>
    <s v="Andrew Gjertsen"/>
    <x v="1"/>
    <s v="United States"/>
    <s v="Seattle"/>
    <x v="4"/>
    <n v="98105"/>
    <x v="1"/>
    <s v="OFF-BI-10004140"/>
    <x v="1"/>
    <x v="8"/>
    <s v="Avery Non-Stick Binders"/>
    <n v="3.5920000000000005"/>
    <n v="1"/>
    <n v="0.2"/>
    <n v="1.1224999999999996"/>
    <n v="3.1250000000000002E-3"/>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n v="-2.5000000000000001E-2"/>
  </r>
  <r>
    <n v="4277"/>
    <x v="2124"/>
    <x v="3"/>
    <x v="238"/>
    <d v="2014-08-23T00:00:00"/>
    <s v="Standard Class"/>
    <s v="NF-18595"/>
    <s v="Nicole Fjeld"/>
    <x v="2"/>
    <s v="United States"/>
    <s v="Seattle"/>
    <x v="4"/>
    <n v="98105"/>
    <x v="1"/>
    <s v="OFF-ST-10000046"/>
    <x v="1"/>
    <x v="4"/>
    <s v="Fellowes Super Stor/Drawer Files"/>
    <n v="323.10000000000002"/>
    <n v="2"/>
    <n v="0"/>
    <n v="61.38900000000001"/>
    <n v="1.9E-3"/>
  </r>
  <r>
    <n v="4278"/>
    <x v="2125"/>
    <x v="0"/>
    <x v="947"/>
    <d v="2013-04-21T00:00:00"/>
    <s v="Standard Class"/>
    <s v="BS-11365"/>
    <s v="Bill Shonely"/>
    <x v="1"/>
    <s v="United States"/>
    <s v="Lakewood"/>
    <x v="30"/>
    <n v="8701"/>
    <x v="3"/>
    <s v="TEC-MA-10001047"/>
    <x v="2"/>
    <x v="15"/>
    <s v="3D Systems Cube Printer, 2nd Generation, Magenta"/>
    <n v="9099.93"/>
    <n v="7"/>
    <n v="0"/>
    <n v="2365.9817999999996"/>
    <n v="2.5999999999999999E-3"/>
  </r>
  <r>
    <n v="4279"/>
    <x v="2125"/>
    <x v="0"/>
    <x v="947"/>
    <d v="2013-04-21T00:00:00"/>
    <s v="Standard Class"/>
    <s v="BS-11365"/>
    <s v="Bill Shonely"/>
    <x v="1"/>
    <s v="United States"/>
    <s v="Lakewood"/>
    <x v="30"/>
    <n v="8701"/>
    <x v="3"/>
    <s v="FUR-FU-10000550"/>
    <x v="0"/>
    <x v="5"/>
    <s v="Stacking Trays by OIC"/>
    <n v="9.9600000000000009"/>
    <n v="2"/>
    <n v="0"/>
    <n v="3.2867999999999995"/>
    <n v="3.3E-3"/>
  </r>
  <r>
    <n v="4280"/>
    <x v="2125"/>
    <x v="0"/>
    <x v="947"/>
    <d v="2013-04-21T00:00:00"/>
    <s v="Standard Class"/>
    <s v="BS-11365"/>
    <s v="Bill Shonely"/>
    <x v="1"/>
    <s v="United States"/>
    <s v="Lakewood"/>
    <x v="30"/>
    <n v="8701"/>
    <x v="3"/>
    <s v="OFF-BI-10002432"/>
    <x v="1"/>
    <x v="8"/>
    <s v="Wilson Jones Standard D-Ring Binders"/>
    <n v="25.299999999999997"/>
    <n v="5"/>
    <n v="0"/>
    <n v="11.890999999999998"/>
    <n v="4.7000000000000002E-3"/>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n v="4.5999999999999999E-3"/>
  </r>
  <r>
    <n v="4282"/>
    <x v="2126"/>
    <x v="2"/>
    <x v="687"/>
    <d v="2011-11-18T00:00:00"/>
    <s v="Standard Class"/>
    <s v="RM-19675"/>
    <s v="Robert Marley"/>
    <x v="2"/>
    <s v="United States"/>
    <s v="New York City"/>
    <x v="15"/>
    <n v="10011"/>
    <x v="3"/>
    <s v="FUR-CH-10001797"/>
    <x v="0"/>
    <x v="1"/>
    <s v="Safco Chair Connectors, 6/Carton"/>
    <n v="69.263999999999996"/>
    <n v="2"/>
    <n v="0.1"/>
    <n v="14.62239999999999"/>
    <n v="2.11111111111111E-3"/>
  </r>
  <r>
    <n v="4283"/>
    <x v="2127"/>
    <x v="2"/>
    <x v="414"/>
    <d v="2011-12-23T00:00:00"/>
    <s v="First Class"/>
    <s v="AB-10105"/>
    <s v="Adrian Barton"/>
    <x v="0"/>
    <s v="United States"/>
    <s v="Indianapolis"/>
    <x v="14"/>
    <n v="46203"/>
    <x v="2"/>
    <s v="OFF-LA-10003720"/>
    <x v="1"/>
    <x v="2"/>
    <s v="Avery 487"/>
    <n v="3.69"/>
    <n v="1"/>
    <n v="0"/>
    <n v="1.7343"/>
    <n v="4.7000000000000002E-3"/>
  </r>
  <r>
    <n v="4284"/>
    <x v="2127"/>
    <x v="2"/>
    <x v="414"/>
    <d v="2011-12-23T00:00:00"/>
    <s v="First Class"/>
    <s v="AB-10105"/>
    <s v="Adrian Barton"/>
    <x v="0"/>
    <s v="United States"/>
    <s v="Indianapolis"/>
    <x v="14"/>
    <n v="46203"/>
    <x v="2"/>
    <s v="OFF-BI-10004600"/>
    <x v="1"/>
    <x v="8"/>
    <s v="Ibico Ibimaster 300 Manual Binding System"/>
    <n v="1103.97"/>
    <n v="3"/>
    <n v="0"/>
    <n v="496.78649999999993"/>
    <n v="4.4999999999999997E-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n v="-3.0882352941176499E-3"/>
  </r>
  <r>
    <n v="4286"/>
    <x v="2128"/>
    <x v="1"/>
    <x v="82"/>
    <d v="2012-11-26T00:00:00"/>
    <s v="Second Class"/>
    <s v="CA-11965"/>
    <s v="Carol Adams"/>
    <x v="1"/>
    <s v="United States"/>
    <s v="Port Arthur"/>
    <x v="5"/>
    <n v="77642"/>
    <x v="2"/>
    <s v="OFF-LA-10000240"/>
    <x v="1"/>
    <x v="2"/>
    <s v="Self-Adhesive Address Labels for Typewriters by Universal"/>
    <n v="11.696"/>
    <n v="2"/>
    <n v="0.2"/>
    <n v="3.9473999999999996"/>
    <n v="3.375E-3"/>
  </r>
  <r>
    <n v="4287"/>
    <x v="2128"/>
    <x v="1"/>
    <x v="82"/>
    <d v="2012-11-26T00:00:00"/>
    <s v="Second Class"/>
    <s v="CA-11965"/>
    <s v="Carol Adams"/>
    <x v="1"/>
    <s v="United States"/>
    <s v="Port Arthur"/>
    <x v="5"/>
    <n v="77642"/>
    <x v="2"/>
    <s v="TEC-CO-10001571"/>
    <x v="2"/>
    <x v="16"/>
    <s v="Sharp 1540cs Digital Laser Copier"/>
    <n v="439.99200000000002"/>
    <n v="1"/>
    <n v="0.2"/>
    <n v="164.99700000000001"/>
    <n v="3.7499999999999999E-3"/>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n v="-2E-3"/>
  </r>
  <r>
    <n v="4289"/>
    <x v="2130"/>
    <x v="1"/>
    <x v="961"/>
    <d v="2012-05-21T00:00:00"/>
    <s v="Standard Class"/>
    <s v="ON-18715"/>
    <s v="Odella Nelson"/>
    <x v="1"/>
    <s v="United States"/>
    <s v="Houston"/>
    <x v="5"/>
    <n v="77095"/>
    <x v="2"/>
    <s v="OFF-BI-10002082"/>
    <x v="1"/>
    <x v="8"/>
    <s v="GBC Twin Loop Wire Binding Elements"/>
    <n v="33.279999999999994"/>
    <n v="5"/>
    <n v="0.8"/>
    <n v="-49.92"/>
    <n v="-1.4999999999999999E-2"/>
  </r>
  <r>
    <n v="4290"/>
    <x v="2130"/>
    <x v="1"/>
    <x v="961"/>
    <d v="2012-05-21T00:00:00"/>
    <s v="Standard Class"/>
    <s v="ON-18715"/>
    <s v="Odella Nelson"/>
    <x v="1"/>
    <s v="United States"/>
    <s v="Houston"/>
    <x v="5"/>
    <n v="77095"/>
    <x v="2"/>
    <s v="OFF-PA-10002250"/>
    <x v="1"/>
    <x v="10"/>
    <s v="Things To Do Today Pad"/>
    <n v="14.088000000000001"/>
    <n v="3"/>
    <n v="0.2"/>
    <n v="4.9307999999999996"/>
    <n v="3.5000000000000001E-3"/>
  </r>
  <r>
    <n v="4291"/>
    <x v="2131"/>
    <x v="3"/>
    <x v="34"/>
    <d v="2014-12-14T00:00:00"/>
    <s v="Second Class"/>
    <s v="AT-10435"/>
    <s v="Alyssa Tate"/>
    <x v="2"/>
    <s v="United States"/>
    <s v="Los Angeles"/>
    <x v="1"/>
    <n v="90004"/>
    <x v="1"/>
    <s v="OFF-AR-10000122"/>
    <x v="1"/>
    <x v="6"/>
    <s v="Newell 314"/>
    <n v="11.16"/>
    <n v="2"/>
    <n v="0"/>
    <n v="2.7899999999999991"/>
    <n v="2.5000000000000001E-3"/>
  </r>
  <r>
    <n v="4292"/>
    <x v="2131"/>
    <x v="3"/>
    <x v="34"/>
    <d v="2014-12-14T00:00:00"/>
    <s v="Second Class"/>
    <s v="AT-10435"/>
    <s v="Alyssa Tate"/>
    <x v="2"/>
    <s v="United States"/>
    <s v="Los Angeles"/>
    <x v="1"/>
    <n v="90004"/>
    <x v="1"/>
    <s v="FUR-TA-10003748"/>
    <x v="0"/>
    <x v="3"/>
    <s v="Bevis 36 x 72 Conference Tables"/>
    <n v="896.32799999999997"/>
    <n v="9"/>
    <n v="0.2"/>
    <n v="22.408199999999994"/>
    <n v="2.5000000000000001E-4"/>
  </r>
  <r>
    <n v="4293"/>
    <x v="2131"/>
    <x v="3"/>
    <x v="34"/>
    <d v="2014-12-14T00:00:00"/>
    <s v="Second Class"/>
    <s v="AT-10435"/>
    <s v="Alyssa Tate"/>
    <x v="2"/>
    <s v="United States"/>
    <s v="Los Angeles"/>
    <x v="1"/>
    <n v="90004"/>
    <x v="1"/>
    <s v="OFF-AP-10001394"/>
    <x v="1"/>
    <x v="9"/>
    <s v="Harmony Air Purifier"/>
    <n v="189"/>
    <n v="1"/>
    <n v="0"/>
    <n v="68.039999999999992"/>
    <n v="3.5999999999999999E-3"/>
  </r>
  <r>
    <n v="4294"/>
    <x v="2132"/>
    <x v="3"/>
    <x v="434"/>
    <d v="2014-03-17T00:00:00"/>
    <s v="Standard Class"/>
    <s v="EB-13870"/>
    <s v="Emily Burns"/>
    <x v="0"/>
    <s v="United States"/>
    <s v="Philadelphia"/>
    <x v="9"/>
    <n v="19140"/>
    <x v="3"/>
    <s v="TEC-PH-10004896"/>
    <x v="2"/>
    <x v="7"/>
    <s v="Nokia Lumia 521 (T-Mobile)"/>
    <n v="53.981999999999999"/>
    <n v="3"/>
    <n v="0.4"/>
    <n v="-10.796399999999995"/>
    <n v="-2E-3"/>
  </r>
  <r>
    <n v="4295"/>
    <x v="2133"/>
    <x v="3"/>
    <x v="760"/>
    <d v="2014-10-28T00:00:00"/>
    <s v="Standard Class"/>
    <s v="DW-13195"/>
    <s v="David Wiener"/>
    <x v="1"/>
    <s v="United States"/>
    <s v="Redmond"/>
    <x v="21"/>
    <n v="97756"/>
    <x v="1"/>
    <s v="FUR-TA-10002607"/>
    <x v="0"/>
    <x v="3"/>
    <s v="KI Conference Tables"/>
    <n v="177.22499999999999"/>
    <n v="5"/>
    <n v="0.5"/>
    <n v="-120.51299999999998"/>
    <n v="-6.7999999999999996E-3"/>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n v="4.1999999999999997E-3"/>
  </r>
  <r>
    <n v="4297"/>
    <x v="2135"/>
    <x v="3"/>
    <x v="507"/>
    <d v="2014-09-11T00:00:00"/>
    <s v="Standard Class"/>
    <s v="TH-21235"/>
    <s v="Tiffany House"/>
    <x v="1"/>
    <s v="United States"/>
    <s v="Los Angeles"/>
    <x v="1"/>
    <n v="90032"/>
    <x v="1"/>
    <s v="OFF-ST-10000419"/>
    <x v="1"/>
    <x v="4"/>
    <s v="Rogers Jumbo File, Granite"/>
    <n v="54.32"/>
    <n v="4"/>
    <n v="0"/>
    <n v="0.54319999999999879"/>
    <n v="9.9999999999999802E-5"/>
  </r>
  <r>
    <n v="4298"/>
    <x v="2136"/>
    <x v="3"/>
    <x v="962"/>
    <d v="2014-08-27T00:00:00"/>
    <s v="Second Class"/>
    <s v="PO-18850"/>
    <s v="Patrick O'Brill"/>
    <x v="0"/>
    <s v="United States"/>
    <s v="Tallahassee"/>
    <x v="2"/>
    <n v="32303"/>
    <x v="0"/>
    <s v="TEC-PH-10001459"/>
    <x v="2"/>
    <x v="7"/>
    <s v="Samsung Galaxy Mega 6.3"/>
    <n v="4367.8960000000006"/>
    <n v="13"/>
    <n v="0.2"/>
    <n v="327.59220000000005"/>
    <n v="7.5000000000000002E-4"/>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n v="3.1250000000000002E-3"/>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n v="7.5000000000000002E-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n v="1.5E-3"/>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n v="3.375E-3"/>
  </r>
  <r>
    <n v="4303"/>
    <x v="2137"/>
    <x v="2"/>
    <x v="963"/>
    <d v="2011-08-25T00:00:00"/>
    <s v="Second Class"/>
    <s v="DE-13255"/>
    <s v="Deanra Eno"/>
    <x v="2"/>
    <s v="United States"/>
    <s v="Lakewood"/>
    <x v="24"/>
    <n v="44107"/>
    <x v="3"/>
    <s v="OFF-AR-10002804"/>
    <x v="1"/>
    <x v="6"/>
    <s v="Faber Castell Col-Erase Pencils"/>
    <n v="3.9119999999999999"/>
    <n v="1"/>
    <n v="0.2"/>
    <n v="1.0269000000000001"/>
    <n v="2.6250000000000002E-3"/>
  </r>
  <r>
    <n v="4304"/>
    <x v="2138"/>
    <x v="0"/>
    <x v="964"/>
    <d v="2013-10-05T00:00:00"/>
    <s v="Same Day"/>
    <s v="MO-17500"/>
    <s v="Mary O'Rourke"/>
    <x v="0"/>
    <s v="United States"/>
    <s v="The Colony"/>
    <x v="5"/>
    <n v="75056"/>
    <x v="2"/>
    <s v="OFF-EN-10003862"/>
    <x v="1"/>
    <x v="12"/>
    <s v="Laser &amp; Ink Jet Business Envelopes"/>
    <n v="59.751999999999995"/>
    <n v="7"/>
    <n v="0.2"/>
    <n v="19.4194"/>
    <n v="3.2499999999999999E-3"/>
  </r>
  <r>
    <n v="4305"/>
    <x v="2139"/>
    <x v="2"/>
    <x v="965"/>
    <d v="2011-10-30T00:00:00"/>
    <s v="Second Class"/>
    <s v="AH-10585"/>
    <s v="Angele Hood"/>
    <x v="0"/>
    <s v="United States"/>
    <s v="Seattle"/>
    <x v="4"/>
    <n v="98105"/>
    <x v="1"/>
    <s v="FUR-FU-10000448"/>
    <x v="0"/>
    <x v="5"/>
    <s v="Tenex Chairmats For Use With Carpeted Floors"/>
    <n v="63.92"/>
    <n v="4"/>
    <n v="0"/>
    <n v="3.195999999999998"/>
    <n v="5.0000000000000001E-4"/>
  </r>
  <r>
    <n v="4306"/>
    <x v="2139"/>
    <x v="2"/>
    <x v="965"/>
    <d v="2011-10-30T00:00:00"/>
    <s v="Second Class"/>
    <s v="AH-10585"/>
    <s v="Angele Hood"/>
    <x v="0"/>
    <s v="United States"/>
    <s v="Seattle"/>
    <x v="4"/>
    <n v="98105"/>
    <x v="1"/>
    <s v="TEC-PH-10000526"/>
    <x v="2"/>
    <x v="7"/>
    <s v="Vtech CS6719"/>
    <n v="383.96000000000004"/>
    <n v="5"/>
    <n v="0.2"/>
    <n v="38.396000000000015"/>
    <n v="1E-3"/>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n v="3.6250000000000002E-3"/>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n v="3.5000000000000001E-3"/>
  </r>
  <r>
    <n v="4309"/>
    <x v="2141"/>
    <x v="2"/>
    <x v="130"/>
    <d v="2011-11-11T00:00:00"/>
    <s v="Standard Class"/>
    <s v="WB-21850"/>
    <s v="William Brown"/>
    <x v="0"/>
    <s v="United States"/>
    <s v="Los Angeles"/>
    <x v="1"/>
    <n v="90045"/>
    <x v="1"/>
    <s v="TEC-PH-10001079"/>
    <x v="2"/>
    <x v="7"/>
    <s v="Polycom SoundPoint Pro SE-225 Corded phone"/>
    <n v="666.34400000000005"/>
    <n v="7"/>
    <n v="0.2"/>
    <n v="66.634399999999971"/>
    <n v="1E-3"/>
  </r>
  <r>
    <n v="4310"/>
    <x v="2141"/>
    <x v="2"/>
    <x v="130"/>
    <d v="2011-11-11T00:00:00"/>
    <s v="Standard Class"/>
    <s v="WB-21850"/>
    <s v="William Brown"/>
    <x v="0"/>
    <s v="United States"/>
    <s v="Los Angeles"/>
    <x v="1"/>
    <n v="90045"/>
    <x v="1"/>
    <s v="FUR-TA-10002041"/>
    <x v="0"/>
    <x v="3"/>
    <s v="Bevis Round Conference Table Top, X-Base"/>
    <n v="573.72799999999995"/>
    <n v="4"/>
    <n v="0.2"/>
    <n v="-64.544399999999968"/>
    <n v="-1.1249999999999999E-3"/>
  </r>
  <r>
    <n v="4311"/>
    <x v="2141"/>
    <x v="2"/>
    <x v="130"/>
    <d v="2011-11-11T00:00:00"/>
    <s v="Standard Class"/>
    <s v="WB-21850"/>
    <s v="William Brown"/>
    <x v="0"/>
    <s v="United States"/>
    <s v="Los Angeles"/>
    <x v="1"/>
    <n v="90045"/>
    <x v="1"/>
    <s v="OFF-BI-10001036"/>
    <x v="1"/>
    <x v="8"/>
    <s v="Cardinal EasyOpen D-Ring Binders"/>
    <n v="21.936000000000003"/>
    <n v="3"/>
    <n v="0.2"/>
    <n v="8.2259999999999991"/>
    <n v="3.7499999999999999E-3"/>
  </r>
  <r>
    <n v="4312"/>
    <x v="2141"/>
    <x v="2"/>
    <x v="130"/>
    <d v="2011-11-11T00:00:00"/>
    <s v="Standard Class"/>
    <s v="WB-21850"/>
    <s v="William Brown"/>
    <x v="0"/>
    <s v="United States"/>
    <s v="Los Angeles"/>
    <x v="1"/>
    <n v="90045"/>
    <x v="1"/>
    <s v="OFF-PA-10000223"/>
    <x v="1"/>
    <x v="10"/>
    <s v="Xerox 2000"/>
    <n v="19.440000000000001"/>
    <n v="3"/>
    <n v="0"/>
    <n v="9.3312000000000008"/>
    <n v="4.7999999999999996E-3"/>
  </r>
  <r>
    <n v="4313"/>
    <x v="2141"/>
    <x v="2"/>
    <x v="130"/>
    <d v="2011-11-11T00:00:00"/>
    <s v="Standard Class"/>
    <s v="WB-21850"/>
    <s v="William Brown"/>
    <x v="0"/>
    <s v="United States"/>
    <s v="Los Angeles"/>
    <x v="1"/>
    <n v="90045"/>
    <x v="1"/>
    <s v="TEC-MA-10003246"/>
    <x v="2"/>
    <x v="15"/>
    <s v="Hewlett-Packard Deskjet D4360 Printer"/>
    <n v="447.96800000000007"/>
    <n v="4"/>
    <n v="0.2"/>
    <n v="139.98999999999995"/>
    <n v="3.1250000000000002E-3"/>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n v="2.5000000000000001E-3"/>
  </r>
  <r>
    <n v="4315"/>
    <x v="2143"/>
    <x v="1"/>
    <x v="608"/>
    <d v="2012-07-01T00:00:00"/>
    <s v="Standard Class"/>
    <s v="AB-10165"/>
    <s v="Alan Barnes"/>
    <x v="0"/>
    <s v="United States"/>
    <s v="Los Angeles"/>
    <x v="1"/>
    <n v="90045"/>
    <x v="1"/>
    <s v="OFF-AR-10004062"/>
    <x v="1"/>
    <x v="6"/>
    <s v="Staples"/>
    <n v="20.96"/>
    <n v="2"/>
    <n v="0"/>
    <n v="5.24"/>
    <n v="2.5000000000000001E-3"/>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n v="3.1250000000000002E-3"/>
  </r>
  <r>
    <n v="4317"/>
    <x v="2143"/>
    <x v="1"/>
    <x v="608"/>
    <d v="2012-07-01T00:00:00"/>
    <s v="Standard Class"/>
    <s v="AB-10165"/>
    <s v="Alan Barnes"/>
    <x v="0"/>
    <s v="United States"/>
    <s v="Los Angeles"/>
    <x v="1"/>
    <n v="90045"/>
    <x v="1"/>
    <s v="OFF-ST-10001963"/>
    <x v="1"/>
    <x v="4"/>
    <s v="Tennsco Regal Shelving Units"/>
    <n v="304.23"/>
    <n v="3"/>
    <n v="0"/>
    <n v="9.126899999999992"/>
    <n v="2.9999999999999997E-4"/>
  </r>
  <r>
    <n v="4318"/>
    <x v="2144"/>
    <x v="1"/>
    <x v="353"/>
    <d v="2012-08-02T00:00:00"/>
    <s v="Standard Class"/>
    <s v="HA-14920"/>
    <s v="Helen Andreada"/>
    <x v="0"/>
    <s v="United States"/>
    <s v="San Francisco"/>
    <x v="1"/>
    <n v="94110"/>
    <x v="1"/>
    <s v="OFF-EN-10002230"/>
    <x v="1"/>
    <x v="12"/>
    <s v="Airmail Envelopes"/>
    <n v="167.86"/>
    <n v="2"/>
    <n v="0"/>
    <n v="78.894199999999998"/>
    <n v="4.7000000000000002E-3"/>
  </r>
  <r>
    <n v="4319"/>
    <x v="2145"/>
    <x v="3"/>
    <x v="226"/>
    <d v="2014-12-12T00:00:00"/>
    <s v="Standard Class"/>
    <s v="DC-13285"/>
    <s v="Debra Catini"/>
    <x v="0"/>
    <s v="United States"/>
    <s v="Richmond"/>
    <x v="17"/>
    <n v="23223"/>
    <x v="0"/>
    <s v="FUR-FU-10000175"/>
    <x v="0"/>
    <x v="5"/>
    <s v="DAX Wood Document Frame."/>
    <n v="82.38"/>
    <n v="6"/>
    <n v="0"/>
    <n v="25.537799999999997"/>
    <n v="3.0999999999999999E-3"/>
  </r>
  <r>
    <n v="4320"/>
    <x v="2146"/>
    <x v="2"/>
    <x v="282"/>
    <d v="2012-01-03T00:00:00"/>
    <s v="Second Class"/>
    <s v="ST-20530"/>
    <s v="Shui Tom"/>
    <x v="0"/>
    <s v="United States"/>
    <s v="Albuquerque"/>
    <x v="27"/>
    <n v="87105"/>
    <x v="1"/>
    <s v="TEC-PH-10004897"/>
    <x v="2"/>
    <x v="7"/>
    <s v="Mediabridge Sport Armband iPhone 5s"/>
    <n v="23.976000000000003"/>
    <n v="3"/>
    <n v="0.2"/>
    <n v="-5.694300000000001"/>
    <n v="-2.3749999999999999E-3"/>
  </r>
  <r>
    <n v="4321"/>
    <x v="2146"/>
    <x v="2"/>
    <x v="282"/>
    <d v="2012-01-03T00:00:00"/>
    <s v="Second Class"/>
    <s v="ST-20530"/>
    <s v="Shui Tom"/>
    <x v="0"/>
    <s v="United States"/>
    <s v="Albuquerque"/>
    <x v="27"/>
    <n v="87105"/>
    <x v="1"/>
    <s v="OFF-ST-10003123"/>
    <x v="1"/>
    <x v="4"/>
    <s v="Fellowes Bases and Tops For Staxonsteel/High-Stak Systems"/>
    <n v="33.29"/>
    <n v="1"/>
    <n v="0"/>
    <n v="7.9895999999999994"/>
    <n v="2.3999999999999998E-3"/>
  </r>
  <r>
    <n v="4322"/>
    <x v="2147"/>
    <x v="1"/>
    <x v="966"/>
    <d v="2012-02-19T00:00:00"/>
    <s v="Standard Class"/>
    <s v="KB-16315"/>
    <s v="Karl Braun"/>
    <x v="0"/>
    <s v="United States"/>
    <s v="Akron"/>
    <x v="24"/>
    <n v="44312"/>
    <x v="3"/>
    <s v="OFF-BI-10001658"/>
    <x v="1"/>
    <x v="8"/>
    <s v="GBC Standard Therm-A-Bind Covers"/>
    <n v="14.952000000000004"/>
    <n v="2"/>
    <n v="0.7"/>
    <n v="-11.961599999999997"/>
    <n v="-8.0000000000000002E-3"/>
  </r>
  <r>
    <n v="4323"/>
    <x v="2147"/>
    <x v="1"/>
    <x v="966"/>
    <d v="2012-02-19T00:00:00"/>
    <s v="Standard Class"/>
    <s v="KB-16315"/>
    <s v="Karl Braun"/>
    <x v="0"/>
    <s v="United States"/>
    <s v="Akron"/>
    <x v="24"/>
    <n v="44312"/>
    <x v="3"/>
    <s v="TEC-PH-10002834"/>
    <x v="2"/>
    <x v="7"/>
    <s v="Google Nexus 5"/>
    <n v="323.98199999999997"/>
    <n v="3"/>
    <n v="0.4"/>
    <n v="-80.995500000000021"/>
    <n v="-2.5000000000000001E-3"/>
  </r>
  <r>
    <n v="4324"/>
    <x v="2147"/>
    <x v="1"/>
    <x v="966"/>
    <d v="2012-02-19T00:00:00"/>
    <s v="Standard Class"/>
    <s v="KB-16315"/>
    <s v="Karl Braun"/>
    <x v="0"/>
    <s v="United States"/>
    <s v="Akron"/>
    <x v="24"/>
    <n v="44312"/>
    <x v="3"/>
    <s v="OFF-BI-10002160"/>
    <x v="1"/>
    <x v="8"/>
    <s v="Acco Hanging Data Binders"/>
    <n v="2.2860000000000005"/>
    <n v="2"/>
    <n v="0.7"/>
    <n v="-1.6763999999999997"/>
    <n v="-7.3333333333333297E-3"/>
  </r>
  <r>
    <n v="4325"/>
    <x v="2147"/>
    <x v="1"/>
    <x v="966"/>
    <d v="2012-02-19T00:00:00"/>
    <s v="Standard Class"/>
    <s v="KB-16315"/>
    <s v="Karl Braun"/>
    <x v="0"/>
    <s v="United States"/>
    <s v="Akron"/>
    <x v="24"/>
    <n v="44312"/>
    <x v="3"/>
    <s v="OFF-AR-10004999"/>
    <x v="1"/>
    <x v="6"/>
    <s v="Newell 315"/>
    <n v="14.352000000000002"/>
    <n v="3"/>
    <n v="0.2"/>
    <n v="0.8969999999999998"/>
    <n v="6.2500000000000001E-4"/>
  </r>
  <r>
    <n v="4326"/>
    <x v="2147"/>
    <x v="1"/>
    <x v="966"/>
    <d v="2012-02-19T00:00:00"/>
    <s v="Standard Class"/>
    <s v="KB-16315"/>
    <s v="Karl Braun"/>
    <x v="0"/>
    <s v="United States"/>
    <s v="Akron"/>
    <x v="24"/>
    <n v="44312"/>
    <x v="3"/>
    <s v="TEC-AC-10003280"/>
    <x v="2"/>
    <x v="11"/>
    <s v="Belkin F8E887 USB Wired Ergonomic Keyboard"/>
    <n v="71.975999999999999"/>
    <n v="3"/>
    <n v="0.2"/>
    <n v="0.89969999999999573"/>
    <n v="1.24999999999999E-4"/>
  </r>
  <r>
    <n v="4327"/>
    <x v="2148"/>
    <x v="0"/>
    <x v="967"/>
    <d v="2013-01-27T00:00:00"/>
    <s v="First Class"/>
    <s v="TB-21355"/>
    <s v="Todd Boyes"/>
    <x v="1"/>
    <s v="United States"/>
    <s v="Plainfield"/>
    <x v="30"/>
    <n v="7060"/>
    <x v="3"/>
    <s v="OFF-AR-10000315"/>
    <x v="1"/>
    <x v="6"/>
    <s v="Dixon Ticonderoga Maple Cedar Pencil, #2"/>
    <n v="9.2099999999999991"/>
    <n v="3"/>
    <n v="0"/>
    <n v="2.3025000000000002"/>
    <n v="2.5000000000000001E-3"/>
  </r>
  <r>
    <n v="4328"/>
    <x v="2148"/>
    <x v="0"/>
    <x v="967"/>
    <d v="2013-01-27T00:00:00"/>
    <s v="First Class"/>
    <s v="TB-21355"/>
    <s v="Todd Boyes"/>
    <x v="1"/>
    <s v="United States"/>
    <s v="Plainfield"/>
    <x v="30"/>
    <n v="7060"/>
    <x v="3"/>
    <s v="OFF-PA-10000007"/>
    <x v="1"/>
    <x v="10"/>
    <s v="Telephone Message Books with Fax/Mobile Section, 4 1/4&quot; x 6&quot;"/>
    <n v="18"/>
    <n v="5"/>
    <n v="0"/>
    <n v="8.2799999999999994"/>
    <n v="4.5999999999999999E-3"/>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n v="4.4999999999999997E-3"/>
  </r>
  <r>
    <n v="4330"/>
    <x v="2150"/>
    <x v="3"/>
    <x v="621"/>
    <d v="2014-10-10T00:00:00"/>
    <s v="Standard Class"/>
    <s v="PO-18850"/>
    <s v="Patrick O'Brill"/>
    <x v="0"/>
    <s v="United States"/>
    <s v="Hialeah"/>
    <x v="2"/>
    <n v="33012"/>
    <x v="0"/>
    <s v="OFF-PA-10000556"/>
    <x v="1"/>
    <x v="10"/>
    <s v="Xerox 208"/>
    <n v="15.552000000000003"/>
    <n v="3"/>
    <n v="0.2"/>
    <n v="5.4432"/>
    <n v="3.5000000000000001E-3"/>
  </r>
  <r>
    <n v="4331"/>
    <x v="2150"/>
    <x v="3"/>
    <x v="621"/>
    <d v="2014-10-10T00:00:00"/>
    <s v="Standard Class"/>
    <s v="PO-18850"/>
    <s v="Patrick O'Brill"/>
    <x v="0"/>
    <s v="United States"/>
    <s v="Hialeah"/>
    <x v="2"/>
    <n v="33012"/>
    <x v="0"/>
    <s v="OFF-AP-10000804"/>
    <x v="1"/>
    <x v="9"/>
    <s v="Hoover Portapower Portable Vacuum"/>
    <n v="17.920000000000002"/>
    <n v="5"/>
    <n v="0.2"/>
    <n v="1.1200000000000001"/>
    <n v="6.2500000000000001E-4"/>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n v="3.3999999999999998E-3"/>
  </r>
  <r>
    <n v="4333"/>
    <x v="2151"/>
    <x v="3"/>
    <x v="853"/>
    <d v="2014-09-07T00:00:00"/>
    <s v="Standard Class"/>
    <s v="SS-20875"/>
    <s v="Sung Shariari"/>
    <x v="0"/>
    <s v="United States"/>
    <s v="Redmond"/>
    <x v="4"/>
    <n v="98052"/>
    <x v="1"/>
    <s v="OFF-BI-10003476"/>
    <x v="1"/>
    <x v="8"/>
    <s v="Avery Metallic Poly Binders"/>
    <n v="22.92"/>
    <n v="5"/>
    <n v="0.2"/>
    <n v="8.0219999999999985"/>
    <n v="3.5000000000000001E-3"/>
  </r>
  <r>
    <n v="4334"/>
    <x v="2152"/>
    <x v="1"/>
    <x v="379"/>
    <d v="2012-12-27T00:00:00"/>
    <s v="Standard Class"/>
    <s v="RD-19720"/>
    <s v="Roger Demir"/>
    <x v="0"/>
    <s v="United States"/>
    <s v="Daytona Beach"/>
    <x v="2"/>
    <n v="32114"/>
    <x v="0"/>
    <s v="TEC-AC-10003237"/>
    <x v="2"/>
    <x v="11"/>
    <s v="Memorex Micro Travel Drive 4 GB"/>
    <n v="50.88"/>
    <n v="6"/>
    <n v="0.2"/>
    <n v="14.628000000000005"/>
    <n v="2.875E-3"/>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n v="3.375E-3"/>
  </r>
  <r>
    <n v="4336"/>
    <x v="2153"/>
    <x v="1"/>
    <x v="139"/>
    <d v="2012-12-24T00:00:00"/>
    <s v="Standard Class"/>
    <s v="GZ-14470"/>
    <s v="Gary Zandusky"/>
    <x v="0"/>
    <s v="United States"/>
    <s v="Bullhead City"/>
    <x v="16"/>
    <n v="86442"/>
    <x v="1"/>
    <s v="OFF-EN-10003068"/>
    <x v="1"/>
    <x v="12"/>
    <s v="#6 3/4 Gummed Flap White Envelopes"/>
    <n v="7.9200000000000008"/>
    <n v="1"/>
    <n v="0.2"/>
    <n v="2.7719999999999994"/>
    <n v="3.5000000000000001E-3"/>
  </r>
  <r>
    <n v="4337"/>
    <x v="2153"/>
    <x v="1"/>
    <x v="139"/>
    <d v="2012-12-24T00:00:00"/>
    <s v="Standard Class"/>
    <s v="GZ-14470"/>
    <s v="Gary Zandusky"/>
    <x v="0"/>
    <s v="United States"/>
    <s v="Bullhead City"/>
    <x v="16"/>
    <n v="86442"/>
    <x v="1"/>
    <s v="FUR-FU-10002088"/>
    <x v="0"/>
    <x v="5"/>
    <s v="Nu-Dell Float Frame 11 x 14 1/2"/>
    <n v="14.368000000000002"/>
    <n v="2"/>
    <n v="0.2"/>
    <n v="3.9512"/>
    <n v="2.7499999999999998E-3"/>
  </r>
  <r>
    <n v="4338"/>
    <x v="2154"/>
    <x v="1"/>
    <x v="154"/>
    <d v="2012-12-01T00:00:00"/>
    <s v="Standard Class"/>
    <s v="SN-20710"/>
    <s v="Steve Nguyen"/>
    <x v="2"/>
    <s v="United States"/>
    <s v="Los Angeles"/>
    <x v="1"/>
    <n v="90049"/>
    <x v="1"/>
    <s v="TEC-AC-10000158"/>
    <x v="2"/>
    <x v="11"/>
    <s v="Sony 64GB Class 10 Micro SDHC R40 Memory Card"/>
    <n v="107.97"/>
    <n v="3"/>
    <n v="0"/>
    <n v="22.6737"/>
    <n v="2.0999999999999999E-3"/>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n v="4.7000000000000002E-3"/>
  </r>
  <r>
    <n v="4340"/>
    <x v="2155"/>
    <x v="3"/>
    <x v="151"/>
    <d v="2014-09-02T00:00:00"/>
    <s v="Standard Class"/>
    <s v="DK-12895"/>
    <s v="Dana Kaydos"/>
    <x v="0"/>
    <s v="United States"/>
    <s v="Franklin"/>
    <x v="18"/>
    <n v="37064"/>
    <x v="0"/>
    <s v="OFF-PA-10004888"/>
    <x v="1"/>
    <x v="10"/>
    <s v="Xerox 217"/>
    <n v="5.1840000000000011"/>
    <n v="1"/>
    <n v="0.2"/>
    <n v="1.8144"/>
    <n v="3.5000000000000001E-3"/>
  </r>
  <r>
    <n v="4341"/>
    <x v="2156"/>
    <x v="2"/>
    <x v="579"/>
    <d v="2011-03-22T00:00:00"/>
    <s v="Same Day"/>
    <s v="VM-21835"/>
    <s v="Vivian Mathis"/>
    <x v="0"/>
    <s v="United States"/>
    <s v="Portage"/>
    <x v="14"/>
    <n v="46368"/>
    <x v="2"/>
    <s v="OFF-AR-10003478"/>
    <x v="1"/>
    <x v="6"/>
    <s v="Avery Hi-Liter EverBold Pen Style Fluorescent Highlighters, 4/Pack"/>
    <n v="16.28"/>
    <n v="2"/>
    <n v="0"/>
    <n v="6.5120000000000005"/>
    <n v="4.0000000000000001E-3"/>
  </r>
  <r>
    <n v="4342"/>
    <x v="2157"/>
    <x v="3"/>
    <x v="94"/>
    <d v="2014-12-22T00:00:00"/>
    <s v="Standard Class"/>
    <s v="GB-14575"/>
    <s v="Giulietta Baptist"/>
    <x v="0"/>
    <s v="United States"/>
    <s v="Arlington"/>
    <x v="17"/>
    <n v="22204"/>
    <x v="0"/>
    <s v="OFF-ST-10003208"/>
    <x v="1"/>
    <x v="4"/>
    <s v="Adjustable Depth Letter/Legal Cart"/>
    <n v="544.38"/>
    <n v="3"/>
    <n v="0"/>
    <n v="157.87019999999993"/>
    <n v="2.8999999999999998E-3"/>
  </r>
  <r>
    <n v="4343"/>
    <x v="2158"/>
    <x v="3"/>
    <x v="498"/>
    <d v="2014-03-23T00:00:00"/>
    <s v="First Class"/>
    <s v="ND-18370"/>
    <s v="Natalie DeCherney"/>
    <x v="0"/>
    <s v="United States"/>
    <s v="San Francisco"/>
    <x v="1"/>
    <n v="94110"/>
    <x v="1"/>
    <s v="OFF-BI-10004970"/>
    <x v="1"/>
    <x v="8"/>
    <s v="ACCOHIDE 3-Ring Binder, Blue, 1&quot;"/>
    <n v="19.824000000000002"/>
    <n v="6"/>
    <n v="0.2"/>
    <n v="6.690599999999999"/>
    <n v="3.375E-3"/>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n v="-2E-3"/>
  </r>
  <r>
    <n v="4345"/>
    <x v="2158"/>
    <x v="3"/>
    <x v="498"/>
    <d v="2014-03-23T00:00:00"/>
    <s v="First Class"/>
    <s v="ND-18370"/>
    <s v="Natalie DeCherney"/>
    <x v="0"/>
    <s v="United States"/>
    <s v="San Francisco"/>
    <x v="1"/>
    <n v="94110"/>
    <x v="1"/>
    <s v="TEC-AC-10001552"/>
    <x v="2"/>
    <x v="11"/>
    <s v="Logitech K350 2.4Ghz Wireless Keyboard"/>
    <n v="99.54"/>
    <n v="2"/>
    <n v="0"/>
    <n v="10.949399999999997"/>
    <n v="1.1000000000000001E-3"/>
  </r>
  <r>
    <n v="4346"/>
    <x v="2158"/>
    <x v="3"/>
    <x v="498"/>
    <d v="2014-03-23T00:00:00"/>
    <s v="First Class"/>
    <s v="ND-18370"/>
    <s v="Natalie DeCherney"/>
    <x v="0"/>
    <s v="United States"/>
    <s v="San Francisco"/>
    <x v="1"/>
    <n v="94110"/>
    <x v="1"/>
    <s v="TEC-AC-10002926"/>
    <x v="2"/>
    <x v="11"/>
    <s v="Logitech Wireless Marathon Mouse M705"/>
    <n v="199.96"/>
    <n v="4"/>
    <n v="0"/>
    <n v="85.982800000000012"/>
    <n v="4.3E-3"/>
  </r>
  <r>
    <n v="4347"/>
    <x v="2159"/>
    <x v="0"/>
    <x v="31"/>
    <d v="2013-09-26T00:00:00"/>
    <s v="Standard Class"/>
    <s v="MM-17260"/>
    <s v="Magdelene Morse"/>
    <x v="0"/>
    <s v="United States"/>
    <s v="New Rochelle"/>
    <x v="15"/>
    <n v="10801"/>
    <x v="3"/>
    <s v="FUR-CH-10001394"/>
    <x v="0"/>
    <x v="1"/>
    <s v="Global Leather Executive Chair"/>
    <n v="631.78200000000004"/>
    <n v="2"/>
    <n v="0.1"/>
    <n v="140.39599999999993"/>
    <n v="2.2222222222222201E-3"/>
  </r>
  <r>
    <n v="4348"/>
    <x v="2159"/>
    <x v="0"/>
    <x v="31"/>
    <d v="2013-09-26T00:00:00"/>
    <s v="Standard Class"/>
    <s v="MM-17260"/>
    <s v="Magdelene Morse"/>
    <x v="0"/>
    <s v="United States"/>
    <s v="New Rochelle"/>
    <x v="15"/>
    <n v="10801"/>
    <x v="3"/>
    <s v="FUR-FU-10004053"/>
    <x v="0"/>
    <x v="5"/>
    <s v="DAX Two-Tone Silver Metal Document Frame"/>
    <n v="60.72"/>
    <n v="3"/>
    <n v="0"/>
    <n v="26.1096"/>
    <n v="4.3E-3"/>
  </r>
  <r>
    <n v="4349"/>
    <x v="2160"/>
    <x v="3"/>
    <x v="221"/>
    <d v="2014-11-30T00:00:00"/>
    <s v="Second Class"/>
    <s v="MV-17485"/>
    <s v="Mark Van Huff"/>
    <x v="0"/>
    <s v="United States"/>
    <s v="Mesa"/>
    <x v="16"/>
    <n v="85204"/>
    <x v="1"/>
    <s v="OFF-BI-10004230"/>
    <x v="1"/>
    <x v="8"/>
    <s v="GBC Recycled Grain Textured Covers"/>
    <n v="20.724000000000004"/>
    <n v="2"/>
    <n v="0.7"/>
    <n v="-15.197599999999994"/>
    <n v="-7.3333333333333297E-3"/>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n v="-1E-3"/>
  </r>
  <r>
    <n v="4351"/>
    <x v="2161"/>
    <x v="3"/>
    <x v="645"/>
    <d v="2014-04-16T00:00:00"/>
    <s v="Standard Class"/>
    <s v="JL-15130"/>
    <s v="Jack Lebron"/>
    <x v="0"/>
    <s v="United States"/>
    <s v="Lancaster"/>
    <x v="24"/>
    <n v="43130"/>
    <x v="3"/>
    <s v="OFF-ST-10001325"/>
    <x v="1"/>
    <x v="4"/>
    <s v="Sterilite Officeware Hinged File Box"/>
    <n v="16.768000000000001"/>
    <n v="2"/>
    <n v="0.2"/>
    <n v="1.4672000000000001"/>
    <n v="8.7500000000000002E-4"/>
  </r>
  <r>
    <n v="4352"/>
    <x v="2161"/>
    <x v="3"/>
    <x v="645"/>
    <d v="2014-04-16T00:00:00"/>
    <s v="Standard Class"/>
    <s v="JL-15130"/>
    <s v="Jack Lebron"/>
    <x v="0"/>
    <s v="United States"/>
    <s v="Lancaster"/>
    <x v="24"/>
    <n v="43130"/>
    <x v="3"/>
    <s v="TEC-AC-10003441"/>
    <x v="2"/>
    <x v="11"/>
    <s v="Kingston Digital DataTraveler 32GB USB 2.0"/>
    <n v="27.12"/>
    <n v="2"/>
    <n v="0.2"/>
    <n v="-4.7460000000000013"/>
    <n v="-1.75E-3"/>
  </r>
  <r>
    <n v="4353"/>
    <x v="2162"/>
    <x v="3"/>
    <x v="389"/>
    <d v="2014-12-13T00:00:00"/>
    <s v="Second Class"/>
    <s v="AG-10330"/>
    <s v="Alex Grayson"/>
    <x v="0"/>
    <s v="United States"/>
    <s v="Stockton"/>
    <x v="1"/>
    <n v="95207"/>
    <x v="1"/>
    <s v="TEC-PH-10003215"/>
    <x v="2"/>
    <x v="7"/>
    <s v="Jackery Bar Premium Fast-charging Portable Charger"/>
    <n v="95.84"/>
    <n v="4"/>
    <n v="0.2"/>
    <n v="34.741999999999997"/>
    <n v="3.6250000000000002E-3"/>
  </r>
  <r>
    <n v="4354"/>
    <x v="2162"/>
    <x v="3"/>
    <x v="389"/>
    <d v="2014-12-13T00:00:00"/>
    <s v="Second Class"/>
    <s v="AG-10330"/>
    <s v="Alex Grayson"/>
    <x v="0"/>
    <s v="United States"/>
    <s v="Stockton"/>
    <x v="1"/>
    <n v="95207"/>
    <x v="1"/>
    <s v="OFF-PA-10002005"/>
    <x v="1"/>
    <x v="10"/>
    <s v="Xerox 225"/>
    <n v="12.96"/>
    <n v="2"/>
    <n v="0"/>
    <n v="6.2208000000000006"/>
    <n v="4.7999999999999996E-3"/>
  </r>
  <r>
    <n v="4355"/>
    <x v="2163"/>
    <x v="3"/>
    <x v="221"/>
    <d v="2014-11-27T00:00:00"/>
    <s v="Second Class"/>
    <s v="MD-17860"/>
    <s v="Michael Dominguez"/>
    <x v="1"/>
    <s v="United States"/>
    <s v="Asheville"/>
    <x v="3"/>
    <n v="28806"/>
    <x v="0"/>
    <s v="OFF-BI-10004465"/>
    <x v="1"/>
    <x v="8"/>
    <s v="Avery Durable Slant Ring Binders"/>
    <n v="19.008000000000003"/>
    <n v="8"/>
    <n v="0.7"/>
    <n v="-12.671999999999997"/>
    <n v="-6.6666666666666602E-3"/>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n v="-6.6666666666666602E-3"/>
  </r>
  <r>
    <n v="4357"/>
    <x v="2164"/>
    <x v="1"/>
    <x v="784"/>
    <d v="2012-12-07T00:00:00"/>
    <s v="Second Class"/>
    <s v="RO-19780"/>
    <s v="Rose O'Brian"/>
    <x v="0"/>
    <s v="United States"/>
    <s v="Clarksville"/>
    <x v="18"/>
    <n v="37042"/>
    <x v="0"/>
    <s v="OFF-AR-10003752"/>
    <x v="1"/>
    <x v="6"/>
    <s v="Deluxe Chalkboard Eraser Cleaner"/>
    <n v="36.96"/>
    <n v="4"/>
    <n v="0.2"/>
    <n v="12.011999999999999"/>
    <n v="3.2499999999999999E-3"/>
  </r>
  <r>
    <n v="4358"/>
    <x v="2165"/>
    <x v="3"/>
    <x v="157"/>
    <d v="2014-12-12T00:00:00"/>
    <s v="Same Day"/>
    <s v="RR-19315"/>
    <s v="Ralph Ritter"/>
    <x v="0"/>
    <s v="United States"/>
    <s v="Aurora"/>
    <x v="10"/>
    <n v="60505"/>
    <x v="2"/>
    <s v="OFF-PA-10001937"/>
    <x v="1"/>
    <x v="10"/>
    <s v="Xerox 21"/>
    <n v="10.368000000000002"/>
    <n v="2"/>
    <n v="0.2"/>
    <n v="3.6288"/>
    <n v="3.5000000000000001E-3"/>
  </r>
  <r>
    <n v="4359"/>
    <x v="2165"/>
    <x v="3"/>
    <x v="157"/>
    <d v="2014-12-12T00:00:00"/>
    <s v="Same Day"/>
    <s v="RR-19315"/>
    <s v="Ralph Ritter"/>
    <x v="0"/>
    <s v="United States"/>
    <s v="Aurora"/>
    <x v="10"/>
    <n v="60505"/>
    <x v="2"/>
    <s v="FUR-FU-10004306"/>
    <x v="0"/>
    <x v="5"/>
    <s v="Electrix Halogen Magnifier Lamp"/>
    <n v="77.720000000000013"/>
    <n v="1"/>
    <n v="0.6"/>
    <n v="-66.061999999999998"/>
    <n v="-8.5000000000000006E-3"/>
  </r>
  <r>
    <n v="4360"/>
    <x v="2165"/>
    <x v="3"/>
    <x v="157"/>
    <d v="2014-12-12T00:00:00"/>
    <s v="Same Day"/>
    <s v="RR-19315"/>
    <s v="Ralph Ritter"/>
    <x v="0"/>
    <s v="United States"/>
    <s v="Aurora"/>
    <x v="10"/>
    <n v="60505"/>
    <x v="2"/>
    <s v="FUR-CH-10003973"/>
    <x v="0"/>
    <x v="1"/>
    <s v="GuestStacker Chair with Chrome Finish Legs"/>
    <n v="520.46399999999994"/>
    <n v="2"/>
    <n v="0.3"/>
    <n v="-14.870399999999961"/>
    <n v="-2.8571428571428498E-4"/>
  </r>
  <r>
    <n v="4361"/>
    <x v="2166"/>
    <x v="0"/>
    <x v="206"/>
    <d v="2013-05-24T00:00:00"/>
    <s v="First Class"/>
    <s v="CP-12340"/>
    <s v="Christine Phan"/>
    <x v="1"/>
    <s v="United States"/>
    <s v="Warwick"/>
    <x v="34"/>
    <n v="2886"/>
    <x v="3"/>
    <s v="OFF-PA-10000565"/>
    <x v="1"/>
    <x v="10"/>
    <s v="Staples"/>
    <n v="111.96"/>
    <n v="2"/>
    <n v="0"/>
    <n v="54.860399999999998"/>
    <n v="4.8999999999999998E-3"/>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n v="2.8999999999999998E-3"/>
  </r>
  <r>
    <n v="4363"/>
    <x v="2168"/>
    <x v="3"/>
    <x v="968"/>
    <d v="2014-05-23T00:00:00"/>
    <s v="Second Class"/>
    <s v="NC-18340"/>
    <s v="Nat Carroll"/>
    <x v="0"/>
    <s v="United States"/>
    <s v="Fargo"/>
    <x v="46"/>
    <n v="58103"/>
    <x v="2"/>
    <s v="OFF-AR-10001953"/>
    <x v="1"/>
    <x v="6"/>
    <s v="Boston 1645 Deluxe Heavier-Duty Electric Pencil Sharpener"/>
    <n v="131.94"/>
    <n v="3"/>
    <n v="0"/>
    <n v="35.623800000000003"/>
    <n v="2.7000000000000001E-3"/>
  </r>
  <r>
    <n v="4364"/>
    <x v="2168"/>
    <x v="3"/>
    <x v="968"/>
    <d v="2014-05-23T00:00:00"/>
    <s v="Second Class"/>
    <s v="NC-18340"/>
    <s v="Nat Carroll"/>
    <x v="0"/>
    <s v="United States"/>
    <s v="Fargo"/>
    <x v="46"/>
    <n v="58103"/>
    <x v="2"/>
    <s v="OFF-AR-10001374"/>
    <x v="1"/>
    <x v="6"/>
    <s v="BIC Brite Liner Highlighters, Chisel Tip"/>
    <n v="25.92"/>
    <n v="4"/>
    <n v="0"/>
    <n v="8.2943999999999996"/>
    <n v="3.2000000000000002E-3"/>
  </r>
  <r>
    <n v="4365"/>
    <x v="2168"/>
    <x v="3"/>
    <x v="968"/>
    <d v="2014-05-23T00:00:00"/>
    <s v="Second Class"/>
    <s v="NC-18340"/>
    <s v="Nat Carroll"/>
    <x v="0"/>
    <s v="United States"/>
    <s v="Fargo"/>
    <x v="46"/>
    <n v="58103"/>
    <x v="2"/>
    <s v="OFF-ST-10003816"/>
    <x v="1"/>
    <x v="4"/>
    <s v="Fellowes High-Stak Drawer Files"/>
    <n v="704.76"/>
    <n v="4"/>
    <n v="0"/>
    <n v="162.09479999999996"/>
    <n v="2.3E-3"/>
  </r>
  <r>
    <n v="4366"/>
    <x v="2168"/>
    <x v="3"/>
    <x v="968"/>
    <d v="2014-05-23T00:00:00"/>
    <s v="Second Class"/>
    <s v="NC-18340"/>
    <s v="Nat Carroll"/>
    <x v="0"/>
    <s v="United States"/>
    <s v="Fargo"/>
    <x v="46"/>
    <n v="58103"/>
    <x v="2"/>
    <s v="OFF-FA-10001843"/>
    <x v="1"/>
    <x v="13"/>
    <s v="Staples"/>
    <n v="7.41"/>
    <n v="3"/>
    <n v="0"/>
    <n v="3.4827000000000004"/>
    <n v="4.7000000000000002E-3"/>
  </r>
  <r>
    <n v="4367"/>
    <x v="2168"/>
    <x v="3"/>
    <x v="968"/>
    <d v="2014-05-23T00:00:00"/>
    <s v="Second Class"/>
    <s v="NC-18340"/>
    <s v="Nat Carroll"/>
    <x v="0"/>
    <s v="United States"/>
    <s v="Fargo"/>
    <x v="46"/>
    <n v="58103"/>
    <x v="2"/>
    <s v="OFF-AR-10000657"/>
    <x v="1"/>
    <x v="6"/>
    <s v="Binney &amp; Smith inkTank Desk Highlighter, Chisel Tip, Yellow, 12/Box"/>
    <n v="21.5"/>
    <n v="10"/>
    <n v="0"/>
    <n v="7.094999999999998"/>
    <n v="3.3E-3"/>
  </r>
  <r>
    <n v="4368"/>
    <x v="2169"/>
    <x v="3"/>
    <x v="220"/>
    <d v="2014-09-14T00:00:00"/>
    <s v="Second Class"/>
    <s v="HA-14920"/>
    <s v="Helen Andreada"/>
    <x v="0"/>
    <s v="United States"/>
    <s v="Chicago"/>
    <x v="10"/>
    <n v="60623"/>
    <x v="2"/>
    <s v="OFF-FA-10000936"/>
    <x v="1"/>
    <x v="13"/>
    <s v="Acco Hot Clips Clips to Go"/>
    <n v="10.528"/>
    <n v="4"/>
    <n v="0.2"/>
    <n v="3.2899999999999996"/>
    <n v="3.1250000000000002E-3"/>
  </r>
  <r>
    <n v="4369"/>
    <x v="2169"/>
    <x v="3"/>
    <x v="220"/>
    <d v="2014-09-14T00:00:00"/>
    <s v="Second Class"/>
    <s v="HA-14920"/>
    <s v="Helen Andreada"/>
    <x v="0"/>
    <s v="United States"/>
    <s v="Chicago"/>
    <x v="10"/>
    <n v="60623"/>
    <x v="2"/>
    <s v="OFF-PA-10003657"/>
    <x v="1"/>
    <x v="10"/>
    <s v="Xerox 1927"/>
    <n v="20.544000000000004"/>
    <n v="6"/>
    <n v="0.2"/>
    <n v="6.4199999999999964"/>
    <n v="3.1250000000000002E-3"/>
  </r>
  <r>
    <n v="4370"/>
    <x v="2170"/>
    <x v="0"/>
    <x v="732"/>
    <d v="2013-11-11T00:00:00"/>
    <s v="Standard Class"/>
    <s v="MA-17995"/>
    <s v="Michelle Arnett"/>
    <x v="2"/>
    <s v="United States"/>
    <s v="Lawrence"/>
    <x v="14"/>
    <n v="46226"/>
    <x v="2"/>
    <s v="OFF-BI-10001989"/>
    <x v="1"/>
    <x v="8"/>
    <s v="Premium Transparent Presentation Covers by GBC"/>
    <n v="104.9"/>
    <n v="5"/>
    <n v="0"/>
    <n v="50.351999999999997"/>
    <n v="4.7999999999999996E-3"/>
  </r>
  <r>
    <n v="4371"/>
    <x v="2170"/>
    <x v="0"/>
    <x v="732"/>
    <d v="2013-11-11T00:00:00"/>
    <s v="Standard Class"/>
    <s v="MA-17995"/>
    <s v="Michelle Arnett"/>
    <x v="2"/>
    <s v="United States"/>
    <s v="Lawrence"/>
    <x v="14"/>
    <n v="46226"/>
    <x v="2"/>
    <s v="OFF-AR-10002987"/>
    <x v="1"/>
    <x v="6"/>
    <s v="Prismacolor Color Pencil Set"/>
    <n v="39.68"/>
    <n v="2"/>
    <n v="0"/>
    <n v="16.268800000000002"/>
    <n v="4.1000000000000003E-3"/>
  </r>
  <r>
    <n v="4372"/>
    <x v="2170"/>
    <x v="0"/>
    <x v="732"/>
    <d v="2013-11-11T00:00:00"/>
    <s v="Standard Class"/>
    <s v="MA-17995"/>
    <s v="Michelle Arnett"/>
    <x v="2"/>
    <s v="United States"/>
    <s v="Lawrence"/>
    <x v="14"/>
    <n v="46226"/>
    <x v="2"/>
    <s v="OFF-LA-10000414"/>
    <x v="1"/>
    <x v="2"/>
    <s v="Avery 503"/>
    <n v="51.75"/>
    <n v="5"/>
    <n v="0"/>
    <n v="24.84"/>
    <n v="4.7999999999999996E-3"/>
  </r>
  <r>
    <n v="4373"/>
    <x v="2171"/>
    <x v="3"/>
    <x v="283"/>
    <d v="2014-07-26T00:00:00"/>
    <s v="Second Class"/>
    <s v="LH-16900"/>
    <s v="Lena Hernandez"/>
    <x v="0"/>
    <s v="United States"/>
    <s v="Elkhart"/>
    <x v="14"/>
    <n v="46514"/>
    <x v="2"/>
    <s v="OFF-AR-10003602"/>
    <x v="1"/>
    <x v="6"/>
    <s v="Quartet Omega Colored Chalk, 12/Pack"/>
    <n v="11.68"/>
    <n v="2"/>
    <n v="0"/>
    <n v="5.4895999999999994"/>
    <n v="4.7000000000000002E-3"/>
  </r>
  <r>
    <n v="4374"/>
    <x v="2171"/>
    <x v="3"/>
    <x v="283"/>
    <d v="2014-07-26T00:00:00"/>
    <s v="Second Class"/>
    <s v="LH-16900"/>
    <s v="Lena Hernandez"/>
    <x v="0"/>
    <s v="United States"/>
    <s v="Elkhart"/>
    <x v="14"/>
    <n v="46514"/>
    <x v="2"/>
    <s v="TEC-AC-10002550"/>
    <x v="2"/>
    <x v="11"/>
    <s v="Memorex 25GB 6X Branded Blu-Ray Recordable Disc, 30/Pack"/>
    <n v="159.75"/>
    <n v="5"/>
    <n v="0"/>
    <n v="11.182499999999997"/>
    <n v="6.9999999999999999E-4"/>
  </r>
  <r>
    <n v="4375"/>
    <x v="2172"/>
    <x v="0"/>
    <x v="741"/>
    <d v="2013-11-25T00:00:00"/>
    <s v="Standard Class"/>
    <s v="SB-20290"/>
    <s v="Sean Braxton"/>
    <x v="1"/>
    <s v="United States"/>
    <s v="Kent"/>
    <x v="24"/>
    <n v="44240"/>
    <x v="3"/>
    <s v="OFF-AP-10002998"/>
    <x v="1"/>
    <x v="9"/>
    <s v="Holmes 99% HEPA Air Purifier"/>
    <n v="103.96799999999999"/>
    <n v="6"/>
    <n v="0.2"/>
    <n v="16.894799999999996"/>
    <n v="1.6249999999999999E-3"/>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n v="2.0999999999999999E-3"/>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n v="2.8999999999999998E-3"/>
  </r>
  <r>
    <n v="4378"/>
    <x v="2173"/>
    <x v="2"/>
    <x v="573"/>
    <d v="2011-04-30T00:00:00"/>
    <s v="Standard Class"/>
    <s v="BT-11305"/>
    <s v="Beth Thompson"/>
    <x v="2"/>
    <s v="United States"/>
    <s v="San Gabriel"/>
    <x v="1"/>
    <n v="91776"/>
    <x v="1"/>
    <s v="FUR-CH-10003973"/>
    <x v="0"/>
    <x v="1"/>
    <s v="GuestStacker Chair with Chrome Finish Legs"/>
    <n v="1487.04"/>
    <n v="5"/>
    <n v="0.2"/>
    <n v="148.70400000000006"/>
    <n v="1E-3"/>
  </r>
  <r>
    <n v="4379"/>
    <x v="2174"/>
    <x v="1"/>
    <x v="672"/>
    <d v="2012-12-02T00:00:00"/>
    <s v="Second Class"/>
    <s v="PS-18970"/>
    <s v="Paul Stevenson"/>
    <x v="2"/>
    <s v="United States"/>
    <s v="Henderson"/>
    <x v="0"/>
    <n v="42420"/>
    <x v="0"/>
    <s v="OFF-EN-10000461"/>
    <x v="1"/>
    <x v="12"/>
    <s v="#10- 4 1/8&quot; x 9 1/2&quot; Recycled Envelopes"/>
    <n v="17.48"/>
    <n v="2"/>
    <n v="0"/>
    <n v="8.2156000000000002"/>
    <n v="4.7000000000000002E-3"/>
  </r>
  <r>
    <n v="4380"/>
    <x v="2174"/>
    <x v="1"/>
    <x v="672"/>
    <d v="2012-12-02T00:00:00"/>
    <s v="Second Class"/>
    <s v="PS-18970"/>
    <s v="Paul Stevenson"/>
    <x v="2"/>
    <s v="United States"/>
    <s v="Henderson"/>
    <x v="0"/>
    <n v="42420"/>
    <x v="0"/>
    <s v="OFF-EN-10002831"/>
    <x v="1"/>
    <x v="12"/>
    <s v="Tyvek  Top-Opening Peel &amp; Seel  Envelopes, Gray"/>
    <n v="71.88"/>
    <n v="2"/>
    <n v="0"/>
    <n v="32.345999999999997"/>
    <n v="4.4999999999999997E-3"/>
  </r>
  <r>
    <n v="4381"/>
    <x v="2175"/>
    <x v="1"/>
    <x v="969"/>
    <d v="2012-10-30T00:00:00"/>
    <s v="Standard Class"/>
    <s v="TB-21625"/>
    <s v="Trudy Brown"/>
    <x v="0"/>
    <s v="United States"/>
    <s v="San Francisco"/>
    <x v="1"/>
    <n v="94110"/>
    <x v="1"/>
    <s v="OFF-AR-10004648"/>
    <x v="1"/>
    <x v="6"/>
    <s v="Boston 19500 Mighty Mite Electric Pencil Sharpener"/>
    <n v="60.449999999999996"/>
    <n v="3"/>
    <n v="0"/>
    <n v="16.3215"/>
    <n v="2.7000000000000001E-3"/>
  </r>
  <r>
    <n v="4382"/>
    <x v="2175"/>
    <x v="1"/>
    <x v="969"/>
    <d v="2012-10-30T00:00:00"/>
    <s v="Standard Class"/>
    <s v="TB-21625"/>
    <s v="Trudy Brown"/>
    <x v="0"/>
    <s v="United States"/>
    <s v="San Francisco"/>
    <x v="1"/>
    <n v="94110"/>
    <x v="1"/>
    <s v="FUR-TA-10001857"/>
    <x v="0"/>
    <x v="3"/>
    <s v="Balt Solid Wood Rectangular Table"/>
    <n v="253.17599999999999"/>
    <n v="3"/>
    <n v="0.2"/>
    <n v="-31.64700000000002"/>
    <n v="-1.25E-3"/>
  </r>
  <r>
    <n v="4383"/>
    <x v="2176"/>
    <x v="1"/>
    <x v="603"/>
    <d v="2012-07-27T00:00:00"/>
    <s v="Standard Class"/>
    <s v="RA-19915"/>
    <s v="Russell Applegate"/>
    <x v="0"/>
    <s v="United States"/>
    <s v="Highland Park"/>
    <x v="10"/>
    <n v="60035"/>
    <x v="2"/>
    <s v="OFF-BI-10000546"/>
    <x v="1"/>
    <x v="8"/>
    <s v="Avery Durable Binders"/>
    <n v="2.879999999999999"/>
    <n v="5"/>
    <n v="0.8"/>
    <n v="-4.4639999999999995"/>
    <n v="-1.55E-2"/>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n v="-3.2857142857142898E-3"/>
  </r>
  <r>
    <n v="4385"/>
    <x v="2176"/>
    <x v="1"/>
    <x v="603"/>
    <d v="2012-07-27T00:00:00"/>
    <s v="Standard Class"/>
    <s v="RA-19915"/>
    <s v="Russell Applegate"/>
    <x v="0"/>
    <s v="United States"/>
    <s v="Highland Park"/>
    <x v="10"/>
    <n v="60035"/>
    <x v="2"/>
    <s v="TEC-PH-10001557"/>
    <x v="2"/>
    <x v="7"/>
    <s v="Pyle PMP37LED"/>
    <n v="153.584"/>
    <n v="2"/>
    <n v="0.2"/>
    <n v="13.438599999999994"/>
    <n v="8.7500000000000002E-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n v="-5.7142857142856995E-4"/>
  </r>
  <r>
    <n v="4387"/>
    <x v="2177"/>
    <x v="0"/>
    <x v="189"/>
    <d v="2013-11-03T00:00:00"/>
    <s v="Standard Class"/>
    <s v="BP-11095"/>
    <s v="Bart Pistole"/>
    <x v="1"/>
    <s v="United States"/>
    <s v="San Francisco"/>
    <x v="1"/>
    <n v="94122"/>
    <x v="1"/>
    <s v="OFF-AP-10001366"/>
    <x v="1"/>
    <x v="9"/>
    <s v="Staples"/>
    <n v="43.92"/>
    <n v="4"/>
    <n v="0"/>
    <n v="11.858400000000003"/>
    <n v="2.7000000000000001E-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n v="3.1250000000000002E-3"/>
  </r>
  <r>
    <n v="4389"/>
    <x v="2178"/>
    <x v="3"/>
    <x v="225"/>
    <d v="2014-11-23T00:00:00"/>
    <s v="First Class"/>
    <s v="CD-11920"/>
    <s v="Carlos Daly"/>
    <x v="0"/>
    <s v="United States"/>
    <s v="New York City"/>
    <x v="15"/>
    <n v="10035"/>
    <x v="3"/>
    <s v="OFF-PA-10003651"/>
    <x v="1"/>
    <x v="10"/>
    <s v="Xerox 1968"/>
    <n v="46.76"/>
    <n v="7"/>
    <n v="0"/>
    <n v="22.444800000000001"/>
    <n v="4.7999999999999996E-3"/>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n v="-1.3749999999999999E-3"/>
  </r>
  <r>
    <n v="4391"/>
    <x v="2178"/>
    <x v="3"/>
    <x v="225"/>
    <d v="2014-11-23T00:00:00"/>
    <s v="First Class"/>
    <s v="CD-11920"/>
    <s v="Carlos Daly"/>
    <x v="0"/>
    <s v="United States"/>
    <s v="New York City"/>
    <x v="15"/>
    <n v="10035"/>
    <x v="3"/>
    <s v="TEC-PH-10001459"/>
    <x v="2"/>
    <x v="7"/>
    <s v="Samsung Galaxy Mega 6.3"/>
    <n v="1259.97"/>
    <n v="3"/>
    <n v="0"/>
    <n v="327.59220000000005"/>
    <n v="2.5999999999999999E-3"/>
  </r>
  <r>
    <n v="4392"/>
    <x v="2178"/>
    <x v="3"/>
    <x v="225"/>
    <d v="2014-11-23T00:00:00"/>
    <s v="First Class"/>
    <s v="CD-11920"/>
    <s v="Carlos Daly"/>
    <x v="0"/>
    <s v="United States"/>
    <s v="New York City"/>
    <x v="15"/>
    <n v="10035"/>
    <x v="3"/>
    <s v="OFF-AR-10004602"/>
    <x v="1"/>
    <x v="6"/>
    <s v="Boston KS Multi-Size Manual Pencil Sharpener"/>
    <n v="68.97"/>
    <n v="3"/>
    <n v="0"/>
    <n v="19.311600000000002"/>
    <n v="2.8E-3"/>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n v="8.7500000000000002E-4"/>
  </r>
  <r>
    <n v="4394"/>
    <x v="2179"/>
    <x v="0"/>
    <x v="162"/>
    <d v="2013-09-13T00:00:00"/>
    <s v="Standard Class"/>
    <s v="KB-16585"/>
    <s v="Ken Black"/>
    <x v="1"/>
    <s v="United States"/>
    <s v="Dallas"/>
    <x v="5"/>
    <n v="75081"/>
    <x v="2"/>
    <s v="TEC-PH-10000923"/>
    <x v="2"/>
    <x v="7"/>
    <s v="Belkin SportFit Armband For iPhone 5s/5c, Fuchsia"/>
    <n v="59.960000000000008"/>
    <n v="5"/>
    <n v="0.2"/>
    <n v="21.735500000000002"/>
    <n v="3.6250000000000002E-3"/>
  </r>
  <r>
    <n v="4395"/>
    <x v="2180"/>
    <x v="2"/>
    <x v="836"/>
    <d v="2011-07-20T00:00:00"/>
    <s v="Same Day"/>
    <s v="SW-20245"/>
    <s v="Scot Wooten"/>
    <x v="0"/>
    <s v="United States"/>
    <s v="Springfield"/>
    <x v="24"/>
    <n v="45503"/>
    <x v="3"/>
    <s v="OFF-ST-10002583"/>
    <x v="1"/>
    <x v="4"/>
    <s v="Fellowes Neat Ideas Storage Cubes"/>
    <n v="25.983999999999998"/>
    <n v="1"/>
    <n v="0.2"/>
    <n v="-5.1968000000000005"/>
    <n v="-2E-3"/>
  </r>
  <r>
    <n v="4396"/>
    <x v="2180"/>
    <x v="2"/>
    <x v="836"/>
    <d v="2011-07-20T00:00:00"/>
    <s v="Same Day"/>
    <s v="SW-20245"/>
    <s v="Scot Wooten"/>
    <x v="0"/>
    <s v="United States"/>
    <s v="Springfield"/>
    <x v="24"/>
    <n v="45503"/>
    <x v="3"/>
    <s v="OFF-BI-10000977"/>
    <x v="1"/>
    <x v="8"/>
    <s v="Ibico Plastic Spiral Binding Combs"/>
    <n v="27.360000000000003"/>
    <n v="3"/>
    <n v="0.7"/>
    <n v="-21.887999999999991"/>
    <n v="-8.0000000000000002E-3"/>
  </r>
  <r>
    <n v="4397"/>
    <x v="2181"/>
    <x v="0"/>
    <x v="625"/>
    <d v="2013-11-20T00:00:00"/>
    <s v="Standard Class"/>
    <s v="AH-10690"/>
    <s v="Anna Häberlin"/>
    <x v="1"/>
    <s v="United States"/>
    <s v="San Diego"/>
    <x v="1"/>
    <n v="92024"/>
    <x v="1"/>
    <s v="TEC-PH-10002549"/>
    <x v="2"/>
    <x v="7"/>
    <s v="Polycom SoundPoint IP 450 VoIP phone"/>
    <n v="361.37600000000003"/>
    <n v="2"/>
    <n v="0.2"/>
    <n v="27.103200000000001"/>
    <n v="7.5000000000000002E-4"/>
  </r>
  <r>
    <n v="4398"/>
    <x v="2182"/>
    <x v="2"/>
    <x v="970"/>
    <d v="2011-07-11T00:00:00"/>
    <s v="Standard Class"/>
    <s v="JL-15835"/>
    <s v="John Lee"/>
    <x v="0"/>
    <s v="United States"/>
    <s v="Philadelphia"/>
    <x v="9"/>
    <n v="19120"/>
    <x v="3"/>
    <s v="FUR-CH-10002880"/>
    <x v="0"/>
    <x v="1"/>
    <s v="Global High-Back Leather Tilter, Burgundy"/>
    <n v="172.18599999999998"/>
    <n v="2"/>
    <n v="0.3"/>
    <n v="-46.736200000000011"/>
    <n v="-2.7142857142857199E-3"/>
  </r>
  <r>
    <n v="4399"/>
    <x v="2182"/>
    <x v="2"/>
    <x v="970"/>
    <d v="2011-07-11T00:00:00"/>
    <s v="Standard Class"/>
    <s v="JL-15835"/>
    <s v="John Lee"/>
    <x v="0"/>
    <s v="United States"/>
    <s v="Philadelphia"/>
    <x v="9"/>
    <n v="19120"/>
    <x v="3"/>
    <s v="FUR-FU-10003039"/>
    <x v="0"/>
    <x v="5"/>
    <s v="Howard Miller 11-1/2&quot; Diameter Grantwood Wall Clock"/>
    <n v="69.00800000000001"/>
    <n v="2"/>
    <n v="0.2"/>
    <n v="12.0764"/>
    <n v="1.75E-3"/>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n v="4.4999999999999997E-3"/>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n v="3.3E-3"/>
  </r>
  <r>
    <n v="4402"/>
    <x v="2183"/>
    <x v="0"/>
    <x v="716"/>
    <d v="2013-03-18T00:00:00"/>
    <s v="Same Day"/>
    <s v="GZ-14470"/>
    <s v="Gary Zandusky"/>
    <x v="0"/>
    <s v="United States"/>
    <s v="Columbia"/>
    <x v="39"/>
    <n v="21044"/>
    <x v="3"/>
    <s v="FUR-FU-10004306"/>
    <x v="0"/>
    <x v="5"/>
    <s v="Electrix Halogen Magnifier Lamp"/>
    <n v="971.5"/>
    <n v="5"/>
    <n v="0"/>
    <n v="252.59"/>
    <n v="2.5999999999999999E-3"/>
  </r>
  <r>
    <n v="4403"/>
    <x v="2184"/>
    <x v="0"/>
    <x v="482"/>
    <d v="2013-12-28T00:00:00"/>
    <s v="First Class"/>
    <s v="RC-19825"/>
    <s v="Roy Collins"/>
    <x v="0"/>
    <s v="United States"/>
    <s v="Colorado Springs"/>
    <x v="22"/>
    <n v="80906"/>
    <x v="1"/>
    <s v="OFF-AR-10002445"/>
    <x v="1"/>
    <x v="6"/>
    <s v="SANFORD Major Accent Highlighters"/>
    <n v="11.328000000000001"/>
    <n v="2"/>
    <n v="0.2"/>
    <n v="2.5488000000000004"/>
    <n v="2.2499999999999998E-3"/>
  </r>
  <r>
    <n v="4404"/>
    <x v="2185"/>
    <x v="2"/>
    <x v="814"/>
    <d v="2011-09-04T00:00:00"/>
    <s v="First Class"/>
    <s v="CL-12565"/>
    <s v="Clay Ludtke"/>
    <x v="0"/>
    <s v="United States"/>
    <s v="New York City"/>
    <x v="15"/>
    <n v="10009"/>
    <x v="3"/>
    <s v="OFF-AR-10002445"/>
    <x v="1"/>
    <x v="6"/>
    <s v="SANFORD Major Accent Highlighters"/>
    <n v="21.240000000000002"/>
    <n v="3"/>
    <n v="0"/>
    <n v="8.071200000000001"/>
    <n v="3.8E-3"/>
  </r>
  <r>
    <n v="4405"/>
    <x v="2186"/>
    <x v="1"/>
    <x v="761"/>
    <d v="2012-07-10T00:00:00"/>
    <s v="Standard Class"/>
    <s v="MW-18220"/>
    <s v="Mitch Webber"/>
    <x v="0"/>
    <s v="United States"/>
    <s v="Philadelphia"/>
    <x v="9"/>
    <n v="19140"/>
    <x v="3"/>
    <s v="TEC-AC-10002345"/>
    <x v="2"/>
    <x v="11"/>
    <s v="HP Standard 104 key PS/2 Keyboard"/>
    <n v="34.800000000000004"/>
    <n v="3"/>
    <n v="0.2"/>
    <n v="2.1749999999999989"/>
    <n v="6.2500000000000001E-4"/>
  </r>
  <r>
    <n v="4406"/>
    <x v="2186"/>
    <x v="1"/>
    <x v="761"/>
    <d v="2012-07-10T00:00:00"/>
    <s v="Standard Class"/>
    <s v="MW-18220"/>
    <s v="Mitch Webber"/>
    <x v="0"/>
    <s v="United States"/>
    <s v="Philadelphia"/>
    <x v="9"/>
    <n v="19140"/>
    <x v="3"/>
    <s v="OFF-ST-10001558"/>
    <x v="1"/>
    <x v="4"/>
    <s v="Acco Perma 4000 Stacking Storage Drawers"/>
    <n v="38.975999999999999"/>
    <n v="3"/>
    <n v="0.2"/>
    <n v="-2.4359999999999999"/>
    <n v="-6.2500000000000001E-4"/>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n v="4.4999999999999997E-3"/>
  </r>
  <r>
    <n v="4408"/>
    <x v="2187"/>
    <x v="0"/>
    <x v="73"/>
    <d v="2013-11-26T00:00:00"/>
    <s v="Standard Class"/>
    <s v="BF-10975"/>
    <s v="Barbara Fisher"/>
    <x v="1"/>
    <s v="United States"/>
    <s v="Columbus"/>
    <x v="14"/>
    <n v="47201"/>
    <x v="2"/>
    <s v="OFF-PA-10000418"/>
    <x v="1"/>
    <x v="10"/>
    <s v="Xerox 189"/>
    <n v="314.54999999999995"/>
    <n v="3"/>
    <n v="0"/>
    <n v="150.98399999999998"/>
    <n v="4.7999999999999996E-3"/>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n v="4.7000000000000002E-3"/>
  </r>
  <r>
    <n v="4410"/>
    <x v="2188"/>
    <x v="2"/>
    <x v="457"/>
    <d v="2011-05-11T00:00:00"/>
    <s v="Standard Class"/>
    <s v="SN-20710"/>
    <s v="Steve Nguyen"/>
    <x v="2"/>
    <s v="United States"/>
    <s v="Los Angeles"/>
    <x v="1"/>
    <n v="90004"/>
    <x v="1"/>
    <s v="OFF-LA-10004425"/>
    <x v="1"/>
    <x v="2"/>
    <s v="Staples"/>
    <n v="5.78"/>
    <n v="2"/>
    <n v="0"/>
    <n v="2.7166000000000001"/>
    <n v="4.7000000000000002E-3"/>
  </r>
  <r>
    <n v="4411"/>
    <x v="2188"/>
    <x v="2"/>
    <x v="457"/>
    <d v="2011-05-11T00:00:00"/>
    <s v="Standard Class"/>
    <s v="SN-20710"/>
    <s v="Steve Nguyen"/>
    <x v="2"/>
    <s v="United States"/>
    <s v="Los Angeles"/>
    <x v="1"/>
    <n v="90004"/>
    <x v="1"/>
    <s v="OFF-AR-10001897"/>
    <x v="1"/>
    <x v="6"/>
    <s v="Model L Table or Wall-Mount Pencil Sharpener"/>
    <n v="107.94"/>
    <n v="6"/>
    <n v="0"/>
    <n v="30.223200000000002"/>
    <n v="2.8E-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n v="4.5999999999999999E-3"/>
  </r>
  <r>
    <n v="4413"/>
    <x v="2189"/>
    <x v="2"/>
    <x v="261"/>
    <d v="2011-06-24T00:00:00"/>
    <s v="First Class"/>
    <s v="TB-21280"/>
    <s v="Toby Braunhardt"/>
    <x v="0"/>
    <s v="United States"/>
    <s v="New York City"/>
    <x v="15"/>
    <n v="10024"/>
    <x v="3"/>
    <s v="TEC-PH-10003963"/>
    <x v="2"/>
    <x v="7"/>
    <s v="GE 2-Jack Phone Line Splitter"/>
    <n v="617.97"/>
    <n v="3"/>
    <n v="0"/>
    <n v="160.6722"/>
    <n v="2.5999999999999999E-3"/>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n v="4.4999999999999997E-3"/>
  </r>
  <r>
    <n v="4415"/>
    <x v="2190"/>
    <x v="3"/>
    <x v="971"/>
    <d v="2014-08-24T00:00:00"/>
    <s v="Standard Class"/>
    <s v="JB-15400"/>
    <s v="Jennifer Braxton"/>
    <x v="1"/>
    <s v="United States"/>
    <s v="Lawrence"/>
    <x v="31"/>
    <n v="1841"/>
    <x v="3"/>
    <s v="OFF-BI-10003925"/>
    <x v="1"/>
    <x v="8"/>
    <s v="Fellowes PB300 Plastic Comb Binding Machine"/>
    <n v="387.99"/>
    <n v="1"/>
    <n v="0"/>
    <n v="182.3553"/>
    <n v="4.7000000000000002E-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n v="1.25E-3"/>
  </r>
  <r>
    <n v="4417"/>
    <x v="2191"/>
    <x v="2"/>
    <x v="503"/>
    <d v="2011-12-06T00:00:00"/>
    <s v="Standard Class"/>
    <s v="AH-10210"/>
    <s v="Alan Hwang"/>
    <x v="0"/>
    <s v="United States"/>
    <s v="San Francisco"/>
    <x v="1"/>
    <n v="94122"/>
    <x v="1"/>
    <s v="OFF-FA-10003495"/>
    <x v="1"/>
    <x v="13"/>
    <s v="Staples"/>
    <n v="30.4"/>
    <n v="5"/>
    <n v="0"/>
    <n v="15.2"/>
    <n v="5.0000000000000001E-3"/>
  </r>
  <r>
    <n v="4418"/>
    <x v="2192"/>
    <x v="3"/>
    <x v="359"/>
    <d v="2014-04-13T00:00:00"/>
    <s v="Second Class"/>
    <s v="KL-16645"/>
    <s v="Ken Lonsdale"/>
    <x v="0"/>
    <s v="United States"/>
    <s v="Detroit"/>
    <x v="12"/>
    <n v="48205"/>
    <x v="2"/>
    <s v="OFF-BI-10002867"/>
    <x v="1"/>
    <x v="8"/>
    <s v="GBC Recycled Regency Composition Covers"/>
    <n v="478.24"/>
    <n v="8"/>
    <n v="0"/>
    <n v="219.99039999999997"/>
    <n v="4.5999999999999999E-3"/>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n v="-1.1249999999999999E-3"/>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n v="-7.3333333333333297E-3"/>
  </r>
  <r>
    <n v="4421"/>
    <x v="2195"/>
    <x v="1"/>
    <x v="972"/>
    <d v="2012-11-21T00:00:00"/>
    <s v="Second Class"/>
    <s v="GH-14665"/>
    <s v="Greg Hansen"/>
    <x v="0"/>
    <s v="United States"/>
    <s v="Chicago"/>
    <x v="10"/>
    <n v="60610"/>
    <x v="2"/>
    <s v="OFF-SU-10002537"/>
    <x v="1"/>
    <x v="14"/>
    <s v="Acme Box Cutter Scissors"/>
    <n v="40.92"/>
    <n v="5"/>
    <n v="0.2"/>
    <n v="3.0690000000000026"/>
    <n v="7.5000000000000099E-4"/>
  </r>
  <r>
    <n v="4422"/>
    <x v="2196"/>
    <x v="2"/>
    <x v="530"/>
    <d v="2011-03-09T00:00:00"/>
    <s v="Standard Class"/>
    <s v="SC-20095"/>
    <s v="Sanjit Chand"/>
    <x v="0"/>
    <s v="United States"/>
    <s v="Margate"/>
    <x v="2"/>
    <n v="33063"/>
    <x v="0"/>
    <s v="OFF-AR-10001374"/>
    <x v="1"/>
    <x v="6"/>
    <s v="BIC Brite Liner Highlighters, Chisel Tip"/>
    <n v="15.552000000000003"/>
    <n v="3"/>
    <n v="0.2"/>
    <n v="2.3327999999999989"/>
    <n v="1.5E-3"/>
  </r>
  <r>
    <n v="4423"/>
    <x v="2197"/>
    <x v="3"/>
    <x v="796"/>
    <d v="2014-05-20T00:00:00"/>
    <s v="First Class"/>
    <s v="TB-21355"/>
    <s v="Todd Boyes"/>
    <x v="1"/>
    <s v="United States"/>
    <s v="Sandy Springs"/>
    <x v="32"/>
    <n v="30328"/>
    <x v="0"/>
    <s v="OFF-AP-10001492"/>
    <x v="1"/>
    <x v="9"/>
    <s v="Acco Six-Outlet Power Strip, 4' Cord Length"/>
    <n v="17.239999999999998"/>
    <n v="2"/>
    <n v="0"/>
    <n v="4.4824000000000002"/>
    <n v="2.5999999999999999E-3"/>
  </r>
  <r>
    <n v="4424"/>
    <x v="2197"/>
    <x v="3"/>
    <x v="796"/>
    <d v="2014-05-20T00:00:00"/>
    <s v="First Class"/>
    <s v="TB-21355"/>
    <s v="Todd Boyes"/>
    <x v="1"/>
    <s v="United States"/>
    <s v="Sandy Springs"/>
    <x v="32"/>
    <n v="30328"/>
    <x v="0"/>
    <s v="FUR-BO-10003546"/>
    <x v="0"/>
    <x v="0"/>
    <s v="Hon 4-Shelf Metal Bookcases"/>
    <n v="302.94"/>
    <n v="3"/>
    <n v="0"/>
    <n v="75.735000000000014"/>
    <n v="2.5000000000000001E-3"/>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n v="4.4999999999999997E-3"/>
  </r>
  <r>
    <n v="4426"/>
    <x v="2197"/>
    <x v="3"/>
    <x v="796"/>
    <d v="2014-05-20T00:00:00"/>
    <s v="First Class"/>
    <s v="TB-21355"/>
    <s v="Todd Boyes"/>
    <x v="1"/>
    <s v="United States"/>
    <s v="Sandy Springs"/>
    <x v="32"/>
    <n v="30328"/>
    <x v="0"/>
    <s v="OFF-BI-10000315"/>
    <x v="1"/>
    <x v="8"/>
    <s v="Poly Designer Cover &amp; Back"/>
    <n v="113.94"/>
    <n v="6"/>
    <n v="0"/>
    <n v="54.691199999999995"/>
    <n v="4.7999999999999996E-3"/>
  </r>
  <r>
    <n v="4427"/>
    <x v="2197"/>
    <x v="3"/>
    <x v="796"/>
    <d v="2014-05-20T00:00:00"/>
    <s v="First Class"/>
    <s v="TB-21355"/>
    <s v="Todd Boyes"/>
    <x v="1"/>
    <s v="United States"/>
    <s v="Sandy Springs"/>
    <x v="32"/>
    <n v="30328"/>
    <x v="0"/>
    <s v="TEC-PH-10002350"/>
    <x v="2"/>
    <x v="7"/>
    <s v="Apple EarPods with Remote and Mic"/>
    <n v="55.98"/>
    <n v="2"/>
    <n v="0"/>
    <n v="15.674399999999999"/>
    <n v="2.8E-3"/>
  </r>
  <r>
    <n v="4428"/>
    <x v="2198"/>
    <x v="3"/>
    <x v="585"/>
    <d v="2014-09-29T00:00:00"/>
    <s v="Standard Class"/>
    <s v="DW-13195"/>
    <s v="David Wiener"/>
    <x v="1"/>
    <s v="United States"/>
    <s v="Albuquerque"/>
    <x v="27"/>
    <n v="87105"/>
    <x v="1"/>
    <s v="OFF-PA-10002666"/>
    <x v="1"/>
    <x v="10"/>
    <s v="Southworth 25% Cotton Linen-Finish Paper &amp; Envelopes"/>
    <n v="27.18"/>
    <n v="3"/>
    <n v="0"/>
    <n v="12.231"/>
    <n v="4.4999999999999997E-3"/>
  </r>
  <r>
    <n v="4429"/>
    <x v="2199"/>
    <x v="3"/>
    <x v="708"/>
    <d v="2014-03-28T00:00:00"/>
    <s v="Standard Class"/>
    <s v="CL-12565"/>
    <s v="Clay Ludtke"/>
    <x v="0"/>
    <s v="United States"/>
    <s v="Tulsa"/>
    <x v="26"/>
    <n v="74133"/>
    <x v="2"/>
    <s v="FUR-CH-10004495"/>
    <x v="0"/>
    <x v="1"/>
    <s v="Global Leather and Oak Executive Chair, Black"/>
    <n v="1805.88"/>
    <n v="6"/>
    <n v="0"/>
    <n v="523.70519999999988"/>
    <n v="2.8999999999999998E-3"/>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n v="2.5999999999999999E-3"/>
  </r>
  <r>
    <n v="4431"/>
    <x v="2201"/>
    <x v="0"/>
    <x v="54"/>
    <d v="2013-11-09T00:00:00"/>
    <s v="Second Class"/>
    <s v="AP-10915"/>
    <s v="Arthur Prichep"/>
    <x v="0"/>
    <s v="United States"/>
    <s v="Henderson"/>
    <x v="0"/>
    <n v="42420"/>
    <x v="0"/>
    <s v="OFF-FA-10002280"/>
    <x v="1"/>
    <x v="13"/>
    <s v="Advantus Plastic Paper Clips"/>
    <n v="20"/>
    <n v="4"/>
    <n v="0"/>
    <n v="9.6"/>
    <n v="4.7999999999999996E-3"/>
  </r>
  <r>
    <n v="4432"/>
    <x v="2201"/>
    <x v="0"/>
    <x v="54"/>
    <d v="2013-11-09T00:00:00"/>
    <s v="Second Class"/>
    <s v="AP-10915"/>
    <s v="Arthur Prichep"/>
    <x v="0"/>
    <s v="United States"/>
    <s v="Henderson"/>
    <x v="0"/>
    <n v="42420"/>
    <x v="0"/>
    <s v="OFF-AR-10001770"/>
    <x v="1"/>
    <x v="6"/>
    <s v="Economy #2 Pencils"/>
    <n v="7.98"/>
    <n v="3"/>
    <n v="0"/>
    <n v="2.0747999999999998"/>
    <n v="2.5999999999999999E-3"/>
  </r>
  <r>
    <n v="4433"/>
    <x v="2201"/>
    <x v="0"/>
    <x v="54"/>
    <d v="2013-11-09T00:00:00"/>
    <s v="Second Class"/>
    <s v="AP-10915"/>
    <s v="Arthur Prichep"/>
    <x v="0"/>
    <s v="United States"/>
    <s v="Henderson"/>
    <x v="0"/>
    <n v="42420"/>
    <x v="0"/>
    <s v="FUR-FU-10002885"/>
    <x v="0"/>
    <x v="5"/>
    <s v="Magna Visual Magnetic Picture Hangers"/>
    <n v="24.1"/>
    <n v="5"/>
    <n v="0"/>
    <n v="9.1580000000000013"/>
    <n v="3.8E-3"/>
  </r>
  <r>
    <n v="4434"/>
    <x v="2201"/>
    <x v="0"/>
    <x v="54"/>
    <d v="2013-11-09T00:00:00"/>
    <s v="Second Class"/>
    <s v="AP-10915"/>
    <s v="Arthur Prichep"/>
    <x v="0"/>
    <s v="United States"/>
    <s v="Henderson"/>
    <x v="0"/>
    <n v="42420"/>
    <x v="0"/>
    <s v="OFF-AR-10003772"/>
    <x v="1"/>
    <x v="6"/>
    <s v="Boston 16750 Black Compact Battery Pencil Sharpener"/>
    <n v="8.75"/>
    <n v="1"/>
    <n v="0"/>
    <n v="2.6249999999999991"/>
    <n v="3.0000000000000001E-3"/>
  </r>
  <r>
    <n v="4435"/>
    <x v="2201"/>
    <x v="0"/>
    <x v="54"/>
    <d v="2013-11-09T00:00:00"/>
    <s v="Second Class"/>
    <s v="AP-10915"/>
    <s v="Arthur Prichep"/>
    <x v="0"/>
    <s v="United States"/>
    <s v="Henderson"/>
    <x v="0"/>
    <n v="42420"/>
    <x v="0"/>
    <s v="FUR-TA-10003392"/>
    <x v="0"/>
    <x v="3"/>
    <s v="Global Adaptabilities Conference Tables"/>
    <n v="842.94"/>
    <n v="3"/>
    <n v="0"/>
    <n v="160.15860000000001"/>
    <n v="1.9E-3"/>
  </r>
  <r>
    <n v="4436"/>
    <x v="2202"/>
    <x v="0"/>
    <x v="973"/>
    <d v="2013-05-09T00:00:00"/>
    <s v="Standard Class"/>
    <s v="CB-12415"/>
    <s v="Christy Brittain"/>
    <x v="0"/>
    <s v="United States"/>
    <s v="Chicago"/>
    <x v="10"/>
    <n v="60653"/>
    <x v="2"/>
    <s v="OFF-BI-10000014"/>
    <x v="1"/>
    <x v="8"/>
    <s v="Heavy-Duty E-Z-D Binders"/>
    <n v="2.1819999999999995"/>
    <n v="1"/>
    <n v="0.8"/>
    <n v="-3.6002999999999998"/>
    <n v="-1.6500000000000001E-2"/>
  </r>
  <r>
    <n v="4437"/>
    <x v="2202"/>
    <x v="0"/>
    <x v="973"/>
    <d v="2013-05-09T00:00:00"/>
    <s v="Standard Class"/>
    <s v="CB-12415"/>
    <s v="Christy Brittain"/>
    <x v="0"/>
    <s v="United States"/>
    <s v="Chicago"/>
    <x v="10"/>
    <n v="60653"/>
    <x v="2"/>
    <s v="OFF-AR-10003217"/>
    <x v="1"/>
    <x v="6"/>
    <s v="Newell 316"/>
    <n v="27.384"/>
    <n v="7"/>
    <n v="0.2"/>
    <n v="2.7384000000000022"/>
    <n v="1E-3"/>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n v="-2.7E-2"/>
  </r>
  <r>
    <n v="4439"/>
    <x v="2203"/>
    <x v="0"/>
    <x v="797"/>
    <d v="2014-01-03T00:00:00"/>
    <s v="Standard Class"/>
    <s v="MT-17815"/>
    <s v="Meg Tillman"/>
    <x v="0"/>
    <s v="United States"/>
    <s v="Port Arthur"/>
    <x v="5"/>
    <n v="77642"/>
    <x v="2"/>
    <s v="OFF-PA-10001972"/>
    <x v="1"/>
    <x v="10"/>
    <s v="Xerox 214"/>
    <n v="10.368000000000002"/>
    <n v="2"/>
    <n v="0.2"/>
    <n v="3.6288"/>
    <n v="3.5000000000000001E-3"/>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n v="3.1250000000000002E-3"/>
  </r>
  <r>
    <n v="4441"/>
    <x v="2204"/>
    <x v="0"/>
    <x v="405"/>
    <d v="2013-07-27T00:00:00"/>
    <s v="Standard Class"/>
    <s v="DK-13375"/>
    <s v="Dennis Kane"/>
    <x v="0"/>
    <s v="United States"/>
    <s v="Westland"/>
    <x v="12"/>
    <n v="48185"/>
    <x v="2"/>
    <s v="TEC-AC-10004975"/>
    <x v="2"/>
    <x v="11"/>
    <s v="Plantronics Audio 995 Wireless Stereo Headset"/>
    <n v="109.95"/>
    <n v="1"/>
    <n v="0"/>
    <n v="36.283500000000004"/>
    <n v="3.3E-3"/>
  </r>
  <r>
    <n v="4442"/>
    <x v="2204"/>
    <x v="0"/>
    <x v="405"/>
    <d v="2013-07-27T00:00:00"/>
    <s v="Standard Class"/>
    <s v="DK-13375"/>
    <s v="Dennis Kane"/>
    <x v="0"/>
    <s v="United States"/>
    <s v="Westland"/>
    <x v="12"/>
    <n v="48185"/>
    <x v="2"/>
    <s v="OFF-ST-10001932"/>
    <x v="1"/>
    <x v="4"/>
    <s v="Fellowes Staxonsteel Drawer Files"/>
    <n v="965.84999999999991"/>
    <n v="5"/>
    <n v="0"/>
    <n v="135.21900000000002"/>
    <n v="1.4E-3"/>
  </r>
  <r>
    <n v="4443"/>
    <x v="2204"/>
    <x v="0"/>
    <x v="405"/>
    <d v="2013-07-27T00:00:00"/>
    <s v="Standard Class"/>
    <s v="DK-13375"/>
    <s v="Dennis Kane"/>
    <x v="0"/>
    <s v="United States"/>
    <s v="Westland"/>
    <x v="12"/>
    <n v="48185"/>
    <x v="2"/>
    <s v="OFF-AR-10001761"/>
    <x v="1"/>
    <x v="6"/>
    <s v="Avery Hi-Liter Smear-Safe Highlighters"/>
    <n v="29.2"/>
    <n v="5"/>
    <n v="0"/>
    <n v="10.511999999999999"/>
    <n v="3.5999999999999999E-3"/>
  </r>
  <r>
    <n v="4444"/>
    <x v="2204"/>
    <x v="0"/>
    <x v="405"/>
    <d v="2013-07-27T00:00:00"/>
    <s v="Standard Class"/>
    <s v="DK-13375"/>
    <s v="Dennis Kane"/>
    <x v="0"/>
    <s v="United States"/>
    <s v="Westland"/>
    <x v="12"/>
    <n v="48185"/>
    <x v="2"/>
    <s v="OFF-PA-10002262"/>
    <x v="1"/>
    <x v="10"/>
    <s v="Xerox 192"/>
    <n v="32.400000000000006"/>
    <n v="5"/>
    <n v="0"/>
    <n v="15.552000000000001"/>
    <n v="4.7999999999999996E-3"/>
  </r>
  <r>
    <n v="4445"/>
    <x v="2205"/>
    <x v="2"/>
    <x v="912"/>
    <d v="2011-11-21T00:00:00"/>
    <s v="Standard Class"/>
    <s v="SR-20740"/>
    <s v="Steven Roelle"/>
    <x v="2"/>
    <s v="United States"/>
    <s v="Bloomington"/>
    <x v="14"/>
    <n v="47401"/>
    <x v="2"/>
    <s v="OFF-EN-10004483"/>
    <x v="1"/>
    <x v="12"/>
    <s v="#10 White Business Envelopes,4 1/8 x 9 1/2"/>
    <n v="78.349999999999994"/>
    <n v="5"/>
    <n v="0"/>
    <n v="36.824499999999993"/>
    <n v="4.7000000000000002E-3"/>
  </r>
  <r>
    <n v="4446"/>
    <x v="2205"/>
    <x v="2"/>
    <x v="912"/>
    <d v="2011-11-21T00:00:00"/>
    <s v="Standard Class"/>
    <s v="SR-20740"/>
    <s v="Steven Roelle"/>
    <x v="2"/>
    <s v="United States"/>
    <s v="Bloomington"/>
    <x v="14"/>
    <n v="47401"/>
    <x v="2"/>
    <s v="OFF-PA-10003270"/>
    <x v="1"/>
    <x v="10"/>
    <s v="Xerox 1954"/>
    <n v="31.68"/>
    <n v="6"/>
    <n v="0"/>
    <n v="14.256"/>
    <n v="4.4999999999999997E-3"/>
  </r>
  <r>
    <n v="4447"/>
    <x v="2205"/>
    <x v="2"/>
    <x v="912"/>
    <d v="2011-11-21T00:00:00"/>
    <s v="Standard Class"/>
    <s v="SR-20740"/>
    <s v="Steven Roelle"/>
    <x v="2"/>
    <s v="United States"/>
    <s v="Bloomington"/>
    <x v="14"/>
    <n v="47401"/>
    <x v="2"/>
    <s v="OFF-BI-10001634"/>
    <x v="1"/>
    <x v="8"/>
    <s v="Wilson Jones Active Use Binders"/>
    <n v="29.12"/>
    <n v="4"/>
    <n v="0"/>
    <n v="14.268800000000001"/>
    <n v="4.8999999999999998E-3"/>
  </r>
  <r>
    <n v="4448"/>
    <x v="2205"/>
    <x v="2"/>
    <x v="912"/>
    <d v="2011-11-21T00:00:00"/>
    <s v="Standard Class"/>
    <s v="SR-20740"/>
    <s v="Steven Roelle"/>
    <x v="2"/>
    <s v="United States"/>
    <s v="Bloomington"/>
    <x v="14"/>
    <n v="47401"/>
    <x v="2"/>
    <s v="OFF-ST-10000675"/>
    <x v="1"/>
    <x v="4"/>
    <s v="File Shuttle II and Handi-File, Black"/>
    <n v="169.45"/>
    <n v="5"/>
    <n v="0"/>
    <n v="42.362499999999997"/>
    <n v="2.5000000000000001E-3"/>
  </r>
  <r>
    <n v="4449"/>
    <x v="2206"/>
    <x v="1"/>
    <x v="974"/>
    <d v="2012-06-23T00:00:00"/>
    <s v="Standard Class"/>
    <s v="LH-17155"/>
    <s v="Logan Haushalter"/>
    <x v="0"/>
    <s v="United States"/>
    <s v="Los Angeles"/>
    <x v="1"/>
    <n v="90032"/>
    <x v="1"/>
    <s v="FUR-FU-10000732"/>
    <x v="0"/>
    <x v="5"/>
    <s v="Eldon 200 Class Desk Accessories"/>
    <n v="12.56"/>
    <n v="2"/>
    <n v="0"/>
    <n v="4.0191999999999997"/>
    <n v="3.2000000000000002E-3"/>
  </r>
  <r>
    <n v="4450"/>
    <x v="2206"/>
    <x v="1"/>
    <x v="974"/>
    <d v="2012-06-23T00:00:00"/>
    <s v="Standard Class"/>
    <s v="LH-17155"/>
    <s v="Logan Haushalter"/>
    <x v="0"/>
    <s v="United States"/>
    <s v="Los Angeles"/>
    <x v="1"/>
    <n v="90032"/>
    <x v="1"/>
    <s v="OFF-PA-10004355"/>
    <x v="1"/>
    <x v="10"/>
    <s v="Xerox 231"/>
    <n v="6.48"/>
    <n v="1"/>
    <n v="0"/>
    <n v="3.1104000000000003"/>
    <n v="4.7999999999999996E-3"/>
  </r>
  <r>
    <n v="4451"/>
    <x v="2206"/>
    <x v="1"/>
    <x v="974"/>
    <d v="2012-06-23T00:00:00"/>
    <s v="Standard Class"/>
    <s v="LH-17155"/>
    <s v="Logan Haushalter"/>
    <x v="0"/>
    <s v="United States"/>
    <s v="Los Angeles"/>
    <x v="1"/>
    <n v="90032"/>
    <x v="1"/>
    <s v="OFF-EN-10000056"/>
    <x v="1"/>
    <x v="12"/>
    <s v="Cameo Buff Policy Envelopes"/>
    <n v="186.69"/>
    <n v="3"/>
    <n v="0"/>
    <n v="87.744299999999981"/>
    <n v="4.7000000000000002E-3"/>
  </r>
  <r>
    <n v="4452"/>
    <x v="2207"/>
    <x v="0"/>
    <x v="975"/>
    <d v="2013-07-07T00:00:00"/>
    <s v="First Class"/>
    <s v="AA-10645"/>
    <s v="Anna Andreadi"/>
    <x v="0"/>
    <s v="United States"/>
    <s v="San Francisco"/>
    <x v="1"/>
    <n v="94109"/>
    <x v="1"/>
    <s v="FUR-FU-10000221"/>
    <x v="0"/>
    <x v="5"/>
    <s v="Master Caster Door Stop, Brown"/>
    <n v="25.4"/>
    <n v="5"/>
    <n v="0"/>
    <n v="8.6359999999999992"/>
    <n v="3.3999999999999998E-3"/>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n v="4.7000000000000002E-3"/>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n v="1.7647058823529399E-3"/>
  </r>
  <r>
    <n v="4455"/>
    <x v="2207"/>
    <x v="0"/>
    <x v="975"/>
    <d v="2013-07-07T00:00:00"/>
    <s v="First Class"/>
    <s v="AA-10645"/>
    <s v="Anna Andreadi"/>
    <x v="0"/>
    <s v="United States"/>
    <s v="San Francisco"/>
    <x v="1"/>
    <n v="94109"/>
    <x v="1"/>
    <s v="OFF-ST-10002486"/>
    <x v="1"/>
    <x v="4"/>
    <s v="Eldon Shelf Savers Cubes and Bins"/>
    <n v="27.92"/>
    <n v="4"/>
    <n v="0"/>
    <n v="0.5583999999999989"/>
    <n v="2.0000000000000001E-4"/>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n v="-1E-3"/>
  </r>
  <r>
    <n v="4457"/>
    <x v="2208"/>
    <x v="1"/>
    <x v="37"/>
    <d v="2012-09-08T00:00:00"/>
    <s v="Standard Class"/>
    <s v="AS-10630"/>
    <s v="Ann Steele"/>
    <x v="2"/>
    <s v="United States"/>
    <s v="San Francisco"/>
    <x v="1"/>
    <n v="94110"/>
    <x v="1"/>
    <s v="OFF-BI-10003274"/>
    <x v="1"/>
    <x v="8"/>
    <s v="Avery Durable Slant Ring Binders, No Labels"/>
    <n v="6.3680000000000003"/>
    <n v="2"/>
    <n v="0.2"/>
    <n v="2.1492"/>
    <n v="3.375E-3"/>
  </r>
  <r>
    <n v="4458"/>
    <x v="2209"/>
    <x v="3"/>
    <x v="783"/>
    <d v="2014-08-13T00:00:00"/>
    <s v="Standard Class"/>
    <s v="MC-17575"/>
    <s v="Matt Collins"/>
    <x v="0"/>
    <s v="United States"/>
    <s v="San Jose"/>
    <x v="1"/>
    <n v="95123"/>
    <x v="1"/>
    <s v="OFF-PA-10001878"/>
    <x v="1"/>
    <x v="10"/>
    <s v="Xerox 1891"/>
    <n v="244.54999999999998"/>
    <n v="5"/>
    <n v="0"/>
    <n v="114.93849999999998"/>
    <n v="4.7000000000000002E-3"/>
  </r>
  <r>
    <n v="4459"/>
    <x v="2210"/>
    <x v="3"/>
    <x v="677"/>
    <d v="2014-03-21T00:00:00"/>
    <s v="Standard Class"/>
    <s v="SE-20110"/>
    <s v="Sanjit Engle"/>
    <x v="0"/>
    <s v="United States"/>
    <s v="Denver"/>
    <x v="22"/>
    <n v="80219"/>
    <x v="1"/>
    <s v="OFF-SU-10002881"/>
    <x v="1"/>
    <x v="14"/>
    <s v="Martin Yale Chadless Opener Electric Letter Opener"/>
    <n v="1332.4960000000001"/>
    <n v="2"/>
    <n v="0.2"/>
    <n v="-299.8116"/>
    <n v="-2.2499999999999998E-3"/>
  </r>
  <r>
    <n v="4460"/>
    <x v="2211"/>
    <x v="3"/>
    <x v="394"/>
    <d v="2014-10-02T00:00:00"/>
    <s v="First Class"/>
    <s v="DS-13030"/>
    <s v="Darrin Sayre"/>
    <x v="2"/>
    <s v="United States"/>
    <s v="Aurora"/>
    <x v="22"/>
    <n v="80013"/>
    <x v="1"/>
    <s v="FUR-FU-10001979"/>
    <x v="0"/>
    <x v="5"/>
    <s v="Dana Halogen Swing-Arm Architect Lamp"/>
    <n v="32.776000000000003"/>
    <n v="1"/>
    <n v="0.2"/>
    <n v="3.2776000000000014"/>
    <n v="1E-3"/>
  </r>
  <r>
    <n v="4461"/>
    <x v="2211"/>
    <x v="3"/>
    <x v="394"/>
    <d v="2014-10-02T00:00:00"/>
    <s v="First Class"/>
    <s v="DS-13030"/>
    <s v="Darrin Sayre"/>
    <x v="2"/>
    <s v="United States"/>
    <s v="Aurora"/>
    <x v="22"/>
    <n v="80013"/>
    <x v="1"/>
    <s v="OFF-ST-10001522"/>
    <x v="1"/>
    <x v="4"/>
    <s v="Gould Plastics 18-Pocket Panel Bin, 34w x 5-1/4d x 20-1/2h"/>
    <n v="147.184"/>
    <n v="2"/>
    <n v="0.2"/>
    <n v="-29.436800000000012"/>
    <n v="-2E-3"/>
  </r>
  <r>
    <n v="4462"/>
    <x v="2211"/>
    <x v="3"/>
    <x v="394"/>
    <d v="2014-10-02T00:00:00"/>
    <s v="First Class"/>
    <s v="DS-13030"/>
    <s v="Darrin Sayre"/>
    <x v="2"/>
    <s v="United States"/>
    <s v="Aurora"/>
    <x v="22"/>
    <n v="80013"/>
    <x v="1"/>
    <s v="TEC-AC-10003657"/>
    <x v="2"/>
    <x v="11"/>
    <s v="Lenovo 17-Key USB Numeric Keypad"/>
    <n v="54.384000000000007"/>
    <n v="2"/>
    <n v="0.2"/>
    <n v="1.359599999999995"/>
    <n v="2.4999999999999898E-4"/>
  </r>
  <r>
    <n v="4463"/>
    <x v="2211"/>
    <x v="3"/>
    <x v="394"/>
    <d v="2014-10-02T00:00:00"/>
    <s v="First Class"/>
    <s v="DS-13030"/>
    <s v="Darrin Sayre"/>
    <x v="2"/>
    <s v="United States"/>
    <s v="Aurora"/>
    <x v="22"/>
    <n v="80013"/>
    <x v="1"/>
    <s v="OFF-BI-10001718"/>
    <x v="1"/>
    <x v="8"/>
    <s v="GBC DocuBind P50 Personal Binding Machine"/>
    <n v="76.77600000000001"/>
    <n v="4"/>
    <n v="0.7"/>
    <n v="-58.861599999999981"/>
    <n v="-7.6666666666666602E-3"/>
  </r>
  <r>
    <n v="4464"/>
    <x v="2211"/>
    <x v="3"/>
    <x v="394"/>
    <d v="2014-10-02T00:00:00"/>
    <s v="First Class"/>
    <s v="DS-13030"/>
    <s v="Darrin Sayre"/>
    <x v="2"/>
    <s v="United States"/>
    <s v="Aurora"/>
    <x v="22"/>
    <n v="80013"/>
    <x v="1"/>
    <s v="OFF-PA-10003022"/>
    <x v="1"/>
    <x v="10"/>
    <s v="Xerox 1992"/>
    <n v="14.352000000000002"/>
    <n v="3"/>
    <n v="0.2"/>
    <n v="5.2026000000000003"/>
    <n v="3.6250000000000002E-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n v="1.25E-3"/>
  </r>
  <r>
    <n v="4466"/>
    <x v="2212"/>
    <x v="1"/>
    <x v="976"/>
    <d v="2012-08-11T00:00:00"/>
    <s v="Standard Class"/>
    <s v="NS-18640"/>
    <s v="Noel Staavos"/>
    <x v="1"/>
    <s v="United States"/>
    <s v="Boise"/>
    <x v="45"/>
    <n v="83704"/>
    <x v="1"/>
    <s v="OFF-BI-10004970"/>
    <x v="1"/>
    <x v="8"/>
    <s v="ACCOHIDE 3-Ring Binder, Blue, 1&quot;"/>
    <n v="3.3040000000000003"/>
    <n v="1"/>
    <n v="0.2"/>
    <n v="1.1151"/>
    <n v="3.375E-3"/>
  </r>
  <r>
    <n v="4467"/>
    <x v="2213"/>
    <x v="3"/>
    <x v="221"/>
    <d v="2014-12-02T00:00:00"/>
    <s v="Standard Class"/>
    <s v="KA-16525"/>
    <s v="Kelly Andreada"/>
    <x v="0"/>
    <s v="United States"/>
    <s v="New York City"/>
    <x v="15"/>
    <n v="10035"/>
    <x v="3"/>
    <s v="OFF-AR-10003759"/>
    <x v="1"/>
    <x v="6"/>
    <s v="Crayola Anti Dust Chalk, 12/Pack"/>
    <n v="16.38"/>
    <n v="9"/>
    <n v="0"/>
    <n v="7.3709999999999996"/>
    <n v="4.4999999999999997E-3"/>
  </r>
  <r>
    <n v="4468"/>
    <x v="2213"/>
    <x v="3"/>
    <x v="221"/>
    <d v="2014-12-02T00:00:00"/>
    <s v="Standard Class"/>
    <s v="KA-16525"/>
    <s v="Kelly Andreada"/>
    <x v="0"/>
    <s v="United States"/>
    <s v="New York City"/>
    <x v="15"/>
    <n v="10035"/>
    <x v="3"/>
    <s v="OFF-EN-10003001"/>
    <x v="1"/>
    <x v="12"/>
    <s v="Ames Color-File Green Diamond Border X-ray Mailers"/>
    <n v="167.96"/>
    <n v="2"/>
    <n v="0"/>
    <n v="78.941199999999995"/>
    <n v="4.7000000000000002E-3"/>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n v="-5.0000000000000001E-4"/>
  </r>
  <r>
    <n v="4470"/>
    <x v="2213"/>
    <x v="3"/>
    <x v="221"/>
    <d v="2014-12-02T00:00:00"/>
    <s v="Standard Class"/>
    <s v="KA-16525"/>
    <s v="Kelly Andreada"/>
    <x v="0"/>
    <s v="United States"/>
    <s v="New York City"/>
    <x v="15"/>
    <n v="10035"/>
    <x v="3"/>
    <s v="OFF-PA-10001972"/>
    <x v="1"/>
    <x v="10"/>
    <s v="Xerox 214"/>
    <n v="12.96"/>
    <n v="2"/>
    <n v="0"/>
    <n v="6.2208000000000006"/>
    <n v="4.7999999999999996E-3"/>
  </r>
  <r>
    <n v="4471"/>
    <x v="2214"/>
    <x v="3"/>
    <x v="540"/>
    <d v="2014-05-13T00:00:00"/>
    <s v="Standard Class"/>
    <s v="DJ-13510"/>
    <s v="Don Jones"/>
    <x v="1"/>
    <s v="United States"/>
    <s v="Philadelphia"/>
    <x v="9"/>
    <n v="19140"/>
    <x v="3"/>
    <s v="FUR-CH-10003535"/>
    <x v="0"/>
    <x v="1"/>
    <s v="Global Armless Task Chair, Royal Blue"/>
    <n v="128.05799999999999"/>
    <n v="3"/>
    <n v="0.3"/>
    <n v="-23.782199999999996"/>
    <n v="-1.8571428571428599E-3"/>
  </r>
  <r>
    <n v="4472"/>
    <x v="2215"/>
    <x v="3"/>
    <x v="365"/>
    <d v="2014-09-30T00:00:00"/>
    <s v="Same Day"/>
    <s v="MG-17680"/>
    <s v="Maureen Gastineau"/>
    <x v="2"/>
    <s v="United States"/>
    <s v="Mentor"/>
    <x v="24"/>
    <n v="44060"/>
    <x v="3"/>
    <s v="FUR-CH-10003774"/>
    <x v="0"/>
    <x v="1"/>
    <s v="Global Wood Trimmed Manager's Task Chair, Khaki"/>
    <n v="63.686"/>
    <n v="1"/>
    <n v="0.3"/>
    <n v="-15.466600000000003"/>
    <n v="-2.4285714285714301E-3"/>
  </r>
  <r>
    <n v="4473"/>
    <x v="2215"/>
    <x v="3"/>
    <x v="365"/>
    <d v="2014-09-30T00:00:00"/>
    <s v="Same Day"/>
    <s v="MG-17680"/>
    <s v="Maureen Gastineau"/>
    <x v="2"/>
    <s v="United States"/>
    <s v="Mentor"/>
    <x v="24"/>
    <n v="44060"/>
    <x v="3"/>
    <s v="TEC-AC-10004571"/>
    <x v="2"/>
    <x v="11"/>
    <s v="Logitech G700s Rechargeable Gaming Mouse"/>
    <n v="239.976"/>
    <n v="3"/>
    <n v="0.2"/>
    <n v="65.993400000000008"/>
    <n v="2.7499999999999998E-3"/>
  </r>
  <r>
    <n v="4474"/>
    <x v="2215"/>
    <x v="3"/>
    <x v="365"/>
    <d v="2014-09-30T00:00:00"/>
    <s v="Same Day"/>
    <s v="MG-17680"/>
    <s v="Maureen Gastineau"/>
    <x v="2"/>
    <s v="United States"/>
    <s v="Mentor"/>
    <x v="24"/>
    <n v="44060"/>
    <x v="3"/>
    <s v="FUR-TA-10004442"/>
    <x v="0"/>
    <x v="3"/>
    <s v="Riverside Furniture Stanwyck Manor Table Series"/>
    <n v="344.22"/>
    <n v="2"/>
    <n v="0.4"/>
    <n v="-189.32100000000003"/>
    <n v="-5.4999999999999997E-3"/>
  </r>
  <r>
    <n v="4475"/>
    <x v="2215"/>
    <x v="3"/>
    <x v="365"/>
    <d v="2014-09-30T00:00:00"/>
    <s v="Same Day"/>
    <s v="MG-17680"/>
    <s v="Maureen Gastineau"/>
    <x v="2"/>
    <s v="United States"/>
    <s v="Mentor"/>
    <x v="24"/>
    <n v="44060"/>
    <x v="3"/>
    <s v="OFF-PA-10002787"/>
    <x v="1"/>
    <x v="10"/>
    <s v="Xerox 227"/>
    <n v="15.552000000000003"/>
    <n v="3"/>
    <n v="0.2"/>
    <n v="5.4432"/>
    <n v="3.5000000000000001E-3"/>
  </r>
  <r>
    <n v="4476"/>
    <x v="2215"/>
    <x v="3"/>
    <x v="365"/>
    <d v="2014-09-30T00:00:00"/>
    <s v="Same Day"/>
    <s v="MG-17680"/>
    <s v="Maureen Gastineau"/>
    <x v="2"/>
    <s v="United States"/>
    <s v="Mentor"/>
    <x v="24"/>
    <n v="44060"/>
    <x v="3"/>
    <s v="FUR-FU-10004586"/>
    <x v="0"/>
    <x v="5"/>
    <s v="G.E. Longer-Life Indoor Recessed Floodlight Bulbs"/>
    <n v="21.248000000000001"/>
    <n v="4"/>
    <n v="0.2"/>
    <n v="7.436799999999999"/>
    <n v="3.5000000000000001E-3"/>
  </r>
  <r>
    <n v="4477"/>
    <x v="2215"/>
    <x v="3"/>
    <x v="365"/>
    <d v="2014-09-30T00:00:00"/>
    <s v="Same Day"/>
    <s v="MG-17680"/>
    <s v="Maureen Gastineau"/>
    <x v="2"/>
    <s v="United States"/>
    <s v="Mentor"/>
    <x v="24"/>
    <n v="44060"/>
    <x v="3"/>
    <s v="OFF-PA-10002606"/>
    <x v="1"/>
    <x v="10"/>
    <s v="Xerox 1928"/>
    <n v="8.4480000000000004"/>
    <n v="2"/>
    <n v="0.2"/>
    <n v="2.6399999999999997"/>
    <n v="3.1250000000000002E-3"/>
  </r>
  <r>
    <n v="4478"/>
    <x v="2216"/>
    <x v="3"/>
    <x v="760"/>
    <d v="2014-10-23T00:00:00"/>
    <s v="Same Day"/>
    <s v="BD-11620"/>
    <s v="Brian DeCherney"/>
    <x v="0"/>
    <s v="United States"/>
    <s v="Lawton"/>
    <x v="26"/>
    <n v="73505"/>
    <x v="2"/>
    <s v="OFF-ST-10000129"/>
    <x v="1"/>
    <x v="4"/>
    <s v="Fellowes Recycled Storage Drawers"/>
    <n v="333.09000000000003"/>
    <n v="3"/>
    <n v="0"/>
    <n v="23.316299999999984"/>
    <n v="6.9999999999999999E-4"/>
  </r>
  <r>
    <n v="4479"/>
    <x v="2216"/>
    <x v="3"/>
    <x v="760"/>
    <d v="2014-10-23T00:00:00"/>
    <s v="Same Day"/>
    <s v="BD-11620"/>
    <s v="Brian DeCherney"/>
    <x v="0"/>
    <s v="United States"/>
    <s v="Lawton"/>
    <x v="26"/>
    <n v="73505"/>
    <x v="2"/>
    <s v="FUR-TA-10003748"/>
    <x v="0"/>
    <x v="3"/>
    <s v="Bevis 36 x 72 Conference Tables"/>
    <n v="248.98"/>
    <n v="2"/>
    <n v="0"/>
    <n v="54.775599999999997"/>
    <n v="2.2000000000000001E-3"/>
  </r>
  <r>
    <n v="4480"/>
    <x v="2217"/>
    <x v="2"/>
    <x v="977"/>
    <d v="2011-03-28T00:00:00"/>
    <s v="Standard Class"/>
    <s v="CD-11920"/>
    <s v="Carlos Daly"/>
    <x v="0"/>
    <s v="United States"/>
    <s v="New York City"/>
    <x v="15"/>
    <n v="10024"/>
    <x v="3"/>
    <s v="OFF-PA-10004948"/>
    <x v="1"/>
    <x v="10"/>
    <s v="Xerox 190"/>
    <n v="24.900000000000002"/>
    <n v="5"/>
    <n v="0"/>
    <n v="11.703000000000001"/>
    <n v="4.7000000000000002E-3"/>
  </r>
  <r>
    <n v="4481"/>
    <x v="2218"/>
    <x v="0"/>
    <x v="54"/>
    <d v="2013-11-09T00:00:00"/>
    <s v="Standard Class"/>
    <s v="XP-21865"/>
    <s v="Xylona Preis"/>
    <x v="0"/>
    <s v="United States"/>
    <s v="Los Angeles"/>
    <x v="1"/>
    <n v="90049"/>
    <x v="1"/>
    <s v="OFF-FA-10001561"/>
    <x v="1"/>
    <x v="13"/>
    <s v="Stockwell Push Pins"/>
    <n v="15.260000000000002"/>
    <n v="7"/>
    <n v="0"/>
    <n v="5.0358000000000001"/>
    <n v="3.3E-3"/>
  </r>
  <r>
    <n v="4482"/>
    <x v="2218"/>
    <x v="0"/>
    <x v="54"/>
    <d v="2013-11-09T00:00:00"/>
    <s v="Standard Class"/>
    <s v="XP-21865"/>
    <s v="Xylona Preis"/>
    <x v="0"/>
    <s v="United States"/>
    <s v="Los Angeles"/>
    <x v="1"/>
    <n v="90049"/>
    <x v="1"/>
    <s v="OFF-AP-10002998"/>
    <x v="1"/>
    <x v="9"/>
    <s v="Holmes 99% HEPA Air Purifier"/>
    <n v="43.32"/>
    <n v="2"/>
    <n v="0"/>
    <n v="14.295599999999997"/>
    <n v="3.3E-3"/>
  </r>
  <r>
    <n v="4483"/>
    <x v="2218"/>
    <x v="0"/>
    <x v="54"/>
    <d v="2013-11-09T00:00:00"/>
    <s v="Standard Class"/>
    <s v="XP-21865"/>
    <s v="Xylona Preis"/>
    <x v="0"/>
    <s v="United States"/>
    <s v="Los Angeles"/>
    <x v="1"/>
    <n v="90049"/>
    <x v="1"/>
    <s v="OFF-BI-10003981"/>
    <x v="1"/>
    <x v="8"/>
    <s v="Avery Durable Plastic 1&quot; Binders"/>
    <n v="43.584000000000003"/>
    <n v="12"/>
    <n v="0.2"/>
    <n v="15.799199999999999"/>
    <n v="3.6250000000000002E-3"/>
  </r>
  <r>
    <n v="4484"/>
    <x v="2218"/>
    <x v="0"/>
    <x v="54"/>
    <d v="2013-11-09T00:00:00"/>
    <s v="Standard Class"/>
    <s v="XP-21865"/>
    <s v="Xylona Preis"/>
    <x v="0"/>
    <s v="United States"/>
    <s v="Los Angeles"/>
    <x v="1"/>
    <n v="90049"/>
    <x v="1"/>
    <s v="OFF-PA-10001725"/>
    <x v="1"/>
    <x v="10"/>
    <s v="Xerox 1892"/>
    <n v="116.28"/>
    <n v="3"/>
    <n v="0"/>
    <n v="56.977199999999996"/>
    <n v="4.8999999999999998E-3"/>
  </r>
  <r>
    <n v="4485"/>
    <x v="2218"/>
    <x v="0"/>
    <x v="54"/>
    <d v="2013-11-09T00:00:00"/>
    <s v="Standard Class"/>
    <s v="XP-21865"/>
    <s v="Xylona Preis"/>
    <x v="0"/>
    <s v="United States"/>
    <s v="Los Angeles"/>
    <x v="1"/>
    <n v="90049"/>
    <x v="1"/>
    <s v="OFF-BI-10002071"/>
    <x v="1"/>
    <x v="8"/>
    <s v="Fellowes Black Plastic Comb Bindings"/>
    <n v="9.2959999999999994"/>
    <n v="2"/>
    <n v="0.2"/>
    <n v="3.0211999999999994"/>
    <n v="3.2499999999999999E-3"/>
  </r>
  <r>
    <n v="4486"/>
    <x v="2218"/>
    <x v="0"/>
    <x v="54"/>
    <d v="2013-11-09T00:00:00"/>
    <s v="Standard Class"/>
    <s v="XP-21865"/>
    <s v="Xylona Preis"/>
    <x v="0"/>
    <s v="United States"/>
    <s v="Los Angeles"/>
    <x v="1"/>
    <n v="90049"/>
    <x v="1"/>
    <s v="OFF-PA-10000477"/>
    <x v="1"/>
    <x v="10"/>
    <s v="Xerox 22"/>
    <n v="19.440000000000001"/>
    <n v="3"/>
    <n v="0"/>
    <n v="9.3312000000000008"/>
    <n v="4.7999999999999996E-3"/>
  </r>
  <r>
    <n v="4487"/>
    <x v="2218"/>
    <x v="0"/>
    <x v="54"/>
    <d v="2013-11-09T00:00:00"/>
    <s v="Standard Class"/>
    <s v="XP-21865"/>
    <s v="Xylona Preis"/>
    <x v="0"/>
    <s v="United States"/>
    <s v="Los Angeles"/>
    <x v="1"/>
    <n v="90049"/>
    <x v="1"/>
    <s v="OFF-PA-10004359"/>
    <x v="1"/>
    <x v="10"/>
    <s v="Multicolor Computer Printout Paper"/>
    <n v="314.54999999999995"/>
    <n v="3"/>
    <n v="0"/>
    <n v="150.98399999999998"/>
    <n v="4.7999999999999996E-3"/>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n v="-1.55E-2"/>
  </r>
  <r>
    <n v="4489"/>
    <x v="2219"/>
    <x v="1"/>
    <x v="577"/>
    <d v="2012-09-11T00:00:00"/>
    <s v="Standard Class"/>
    <s v="CA-12055"/>
    <s v="Cathy Armstrong"/>
    <x v="2"/>
    <s v="United States"/>
    <s v="Houston"/>
    <x v="5"/>
    <n v="77036"/>
    <x v="2"/>
    <s v="OFF-SU-10003567"/>
    <x v="1"/>
    <x v="14"/>
    <s v="Stiletto Hand Letter Openers"/>
    <n v="69.12"/>
    <n v="9"/>
    <n v="0.2"/>
    <n v="-14.687999999999999"/>
    <n v="-2.1250000000000002E-3"/>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n v="-1.7500000000000002E-2"/>
  </r>
  <r>
    <n v="4491"/>
    <x v="2220"/>
    <x v="3"/>
    <x v="718"/>
    <d v="2014-08-22T00:00:00"/>
    <s v="Standard Class"/>
    <s v="JM-15250"/>
    <s v="Janet Martin"/>
    <x v="0"/>
    <s v="United States"/>
    <s v="Los Angeles"/>
    <x v="1"/>
    <n v="90032"/>
    <x v="1"/>
    <s v="FUR-TA-10001095"/>
    <x v="0"/>
    <x v="3"/>
    <s v="Chromcraft Round Conference Tables"/>
    <n v="418.29599999999994"/>
    <n v="3"/>
    <n v="0.2"/>
    <n v="5.2287000000000035"/>
    <n v="1.25E-4"/>
  </r>
  <r>
    <n v="4492"/>
    <x v="2221"/>
    <x v="2"/>
    <x v="588"/>
    <d v="2011-12-03T00:00:00"/>
    <s v="Second Class"/>
    <s v="JK-15730"/>
    <s v="Joe Kamberova"/>
    <x v="0"/>
    <s v="United States"/>
    <s v="Columbus"/>
    <x v="24"/>
    <n v="43229"/>
    <x v="3"/>
    <s v="TEC-CO-10001571"/>
    <x v="2"/>
    <x v="16"/>
    <s v="Sharp 1540cs Digital Laser Copier"/>
    <n v="659.98799999999994"/>
    <n v="2"/>
    <n v="0.4"/>
    <n v="109.99799999999999"/>
    <n v="1.66666666666667E-3"/>
  </r>
  <r>
    <n v="4493"/>
    <x v="2221"/>
    <x v="2"/>
    <x v="588"/>
    <d v="2011-12-03T00:00:00"/>
    <s v="Second Class"/>
    <s v="JK-15730"/>
    <s v="Joe Kamberova"/>
    <x v="0"/>
    <s v="United States"/>
    <s v="Columbus"/>
    <x v="24"/>
    <n v="43229"/>
    <x v="3"/>
    <s v="FUR-FU-10000221"/>
    <x v="0"/>
    <x v="5"/>
    <s v="Master Caster Door Stop, Brown"/>
    <n v="8.1280000000000001"/>
    <n v="2"/>
    <n v="0.2"/>
    <n v="1.4223999999999997"/>
    <n v="1.75E-3"/>
  </r>
  <r>
    <n v="4494"/>
    <x v="2221"/>
    <x v="2"/>
    <x v="588"/>
    <d v="2011-12-03T00:00:00"/>
    <s v="Second Class"/>
    <s v="JK-15730"/>
    <s v="Joe Kamberova"/>
    <x v="0"/>
    <s v="United States"/>
    <s v="Columbus"/>
    <x v="24"/>
    <n v="43229"/>
    <x v="3"/>
    <s v="OFF-PA-10001972"/>
    <x v="1"/>
    <x v="10"/>
    <s v="Xerox 214"/>
    <n v="36.288000000000011"/>
    <n v="7"/>
    <n v="0.2"/>
    <n v="12.700800000000001"/>
    <n v="3.5000000000000001E-3"/>
  </r>
  <r>
    <n v="4495"/>
    <x v="2221"/>
    <x v="2"/>
    <x v="588"/>
    <d v="2011-12-03T00:00:00"/>
    <s v="Second Class"/>
    <s v="JK-15730"/>
    <s v="Joe Kamberova"/>
    <x v="0"/>
    <s v="United States"/>
    <s v="Columbus"/>
    <x v="24"/>
    <n v="43229"/>
    <x v="3"/>
    <s v="FUR-CH-10000015"/>
    <x v="0"/>
    <x v="1"/>
    <s v="Hon Multipurpose Stacking Arm Chairs"/>
    <n v="909.7199999999998"/>
    <n v="6"/>
    <n v="0.3"/>
    <n v="-51.983999999999924"/>
    <n v="-5.7142857142857104E-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n v="8.2352941176470505E-4"/>
  </r>
  <r>
    <n v="4497"/>
    <x v="2222"/>
    <x v="3"/>
    <x v="978"/>
    <d v="2014-06-24T00:00:00"/>
    <s v="Standard Class"/>
    <s v="CC-12670"/>
    <s v="Craig Carreira"/>
    <x v="0"/>
    <s v="United States"/>
    <s v="Los Angeles"/>
    <x v="1"/>
    <n v="90032"/>
    <x v="1"/>
    <s v="OFF-PA-10002036"/>
    <x v="1"/>
    <x v="10"/>
    <s v="Xerox 1930"/>
    <n v="38.880000000000003"/>
    <n v="6"/>
    <n v="0"/>
    <n v="19.051200000000001"/>
    <n v="4.8999999999999998E-3"/>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n v="-7.3333333333333297E-3"/>
  </r>
  <r>
    <n v="4499"/>
    <x v="2224"/>
    <x v="2"/>
    <x v="871"/>
    <d v="2011-11-26T00:00:00"/>
    <s v="Standard Class"/>
    <s v="GR-14560"/>
    <s v="Georgia Rosenberg"/>
    <x v="1"/>
    <s v="United States"/>
    <s v="San Francisco"/>
    <x v="1"/>
    <n v="94110"/>
    <x v="1"/>
    <s v="OFF-PA-10003309"/>
    <x v="1"/>
    <x v="10"/>
    <s v="Xerox 211"/>
    <n v="12.96"/>
    <n v="2"/>
    <n v="0"/>
    <n v="6.2208000000000006"/>
    <n v="4.7999999999999996E-3"/>
  </r>
  <r>
    <n v="4500"/>
    <x v="2225"/>
    <x v="0"/>
    <x v="342"/>
    <d v="2013-04-17T00:00:00"/>
    <s v="Standard Class"/>
    <s v="FM-14215"/>
    <s v="Filia McAdams"/>
    <x v="1"/>
    <s v="United States"/>
    <s v="Bakersfield"/>
    <x v="1"/>
    <n v="93309"/>
    <x v="1"/>
    <s v="OFF-PA-10002787"/>
    <x v="1"/>
    <x v="10"/>
    <s v="Xerox 227"/>
    <n v="12.96"/>
    <n v="2"/>
    <n v="0"/>
    <n v="6.2208000000000006"/>
    <n v="4.7999999999999996E-3"/>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n v="3.5000000000000001E-3"/>
  </r>
  <r>
    <n v="4502"/>
    <x v="2226"/>
    <x v="2"/>
    <x v="479"/>
    <d v="2011-07-04T00:00:00"/>
    <s v="Standard Class"/>
    <s v="MS-17980"/>
    <s v="Michael Stewart"/>
    <x v="1"/>
    <s v="United States"/>
    <s v="Houston"/>
    <x v="5"/>
    <n v="77095"/>
    <x v="2"/>
    <s v="OFF-PA-10002005"/>
    <x v="1"/>
    <x v="10"/>
    <s v="Xerox 225"/>
    <n v="25.920000000000005"/>
    <n v="5"/>
    <n v="0.2"/>
    <n v="9.0719999999999992"/>
    <n v="3.5000000000000001E-3"/>
  </r>
  <r>
    <n v="4503"/>
    <x v="2226"/>
    <x v="2"/>
    <x v="479"/>
    <d v="2011-07-04T00:00:00"/>
    <s v="Standard Class"/>
    <s v="MS-17980"/>
    <s v="Michael Stewart"/>
    <x v="1"/>
    <s v="United States"/>
    <s v="Houston"/>
    <x v="5"/>
    <n v="77095"/>
    <x v="2"/>
    <s v="OFF-FA-10002815"/>
    <x v="1"/>
    <x v="13"/>
    <s v="Staples"/>
    <n v="21.312000000000005"/>
    <n v="6"/>
    <n v="0.2"/>
    <n v="7.1928000000000001"/>
    <n v="3.375E-3"/>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n v="9.9999999999999894E-4"/>
  </r>
  <r>
    <n v="4505"/>
    <x v="2227"/>
    <x v="2"/>
    <x v="163"/>
    <d v="2011-12-29T00:00:00"/>
    <s v="Standard Class"/>
    <s v="BF-11170"/>
    <s v="Ben Ferrer"/>
    <x v="2"/>
    <s v="United States"/>
    <s v="Los Angeles"/>
    <x v="1"/>
    <n v="90045"/>
    <x v="1"/>
    <s v="OFF-AP-10000828"/>
    <x v="1"/>
    <x v="9"/>
    <s v="Avanti 4.4 Cu. Ft. Refrigerator"/>
    <n v="361.96"/>
    <n v="2"/>
    <n v="0"/>
    <n v="101.34879999999998"/>
    <n v="2.8E-3"/>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n v="2.0999999999999999E-3"/>
  </r>
  <r>
    <n v="4507"/>
    <x v="2227"/>
    <x v="2"/>
    <x v="163"/>
    <d v="2011-12-29T00:00:00"/>
    <s v="Standard Class"/>
    <s v="BF-11170"/>
    <s v="Ben Ferrer"/>
    <x v="2"/>
    <s v="United States"/>
    <s v="Los Angeles"/>
    <x v="1"/>
    <n v="90045"/>
    <x v="1"/>
    <s v="TEC-PH-10001530"/>
    <x v="2"/>
    <x v="7"/>
    <s v="Cisco Unified IP Phone 7945G VoIP phone"/>
    <n v="818.37600000000009"/>
    <n v="3"/>
    <n v="0.2"/>
    <n v="51.148499999999984"/>
    <n v="6.2500000000000001E-4"/>
  </r>
  <r>
    <n v="4508"/>
    <x v="2227"/>
    <x v="2"/>
    <x v="163"/>
    <d v="2011-12-29T00:00:00"/>
    <s v="Standard Class"/>
    <s v="BF-11170"/>
    <s v="Ben Ferrer"/>
    <x v="2"/>
    <s v="United States"/>
    <s v="Los Angeles"/>
    <x v="1"/>
    <n v="90045"/>
    <x v="1"/>
    <s v="OFF-ST-10002301"/>
    <x v="1"/>
    <x v="4"/>
    <s v="Tennsco Commercial Shelving"/>
    <n v="20.34"/>
    <n v="1"/>
    <n v="0"/>
    <n v="0.20339999999999847"/>
    <n v="9.9999999999999205E-5"/>
  </r>
  <r>
    <n v="4509"/>
    <x v="2227"/>
    <x v="2"/>
    <x v="163"/>
    <d v="2011-12-29T00:00:00"/>
    <s v="Standard Class"/>
    <s v="BF-11170"/>
    <s v="Ben Ferrer"/>
    <x v="2"/>
    <s v="United States"/>
    <s v="Los Angeles"/>
    <x v="1"/>
    <n v="90045"/>
    <x v="1"/>
    <s v="FUR-FU-10002554"/>
    <x v="0"/>
    <x v="5"/>
    <s v="Westinghouse Floor Lamp with Metal Mesh Shade, Black"/>
    <n v="23.99"/>
    <n v="1"/>
    <n v="0"/>
    <n v="5.5176999999999978"/>
    <n v="2.3E-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n v="-3.7500000000000201E-4"/>
  </r>
  <r>
    <n v="4511"/>
    <x v="2229"/>
    <x v="0"/>
    <x v="338"/>
    <d v="2013-11-15T00:00:00"/>
    <s v="Standard Class"/>
    <s v="KM-16225"/>
    <s v="Kalyca Meade"/>
    <x v="1"/>
    <s v="United States"/>
    <s v="Springfield"/>
    <x v="25"/>
    <n v="65807"/>
    <x v="2"/>
    <s v="FUR-FU-10001085"/>
    <x v="0"/>
    <x v="5"/>
    <s v="3M Polarizing Light Filter Sleeves"/>
    <n v="37.299999999999997"/>
    <n v="2"/>
    <n v="0"/>
    <n v="17.157999999999998"/>
    <n v="4.5999999999999999E-3"/>
  </r>
  <r>
    <n v="4512"/>
    <x v="2229"/>
    <x v="0"/>
    <x v="338"/>
    <d v="2013-11-15T00:00:00"/>
    <s v="Standard Class"/>
    <s v="KM-16225"/>
    <s v="Kalyca Meade"/>
    <x v="1"/>
    <s v="United States"/>
    <s v="Springfield"/>
    <x v="25"/>
    <n v="65807"/>
    <x v="2"/>
    <s v="OFF-BI-10001597"/>
    <x v="1"/>
    <x v="8"/>
    <s v="Wilson Jones Ledger-Size, Piano-Hinge Binder, 2&quot;, Blue"/>
    <n v="81.96"/>
    <n v="2"/>
    <n v="0"/>
    <n v="39.340799999999994"/>
    <n v="4.7999999999999996E-3"/>
  </r>
  <r>
    <n v="4513"/>
    <x v="2230"/>
    <x v="0"/>
    <x v="824"/>
    <d v="2013-10-04T00:00:00"/>
    <s v="First Class"/>
    <s v="LP-17095"/>
    <s v="Liz Preis"/>
    <x v="0"/>
    <s v="United States"/>
    <s v="Phoenix"/>
    <x v="16"/>
    <n v="85023"/>
    <x v="1"/>
    <s v="OFF-BI-10002429"/>
    <x v="1"/>
    <x v="8"/>
    <s v="Premier Elliptical Ring Binder, Black"/>
    <n v="54.792000000000009"/>
    <n v="6"/>
    <n v="0.7"/>
    <n v="-40.180799999999991"/>
    <n v="-7.3333333333333297E-3"/>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n v="7.4999999999999904E-4"/>
  </r>
  <r>
    <n v="4515"/>
    <x v="2232"/>
    <x v="0"/>
    <x v="189"/>
    <d v="2013-11-02T00:00:00"/>
    <s v="Second Class"/>
    <s v="BW-11200"/>
    <s v="Ben Wallace"/>
    <x v="0"/>
    <s v="United States"/>
    <s v="Hampton"/>
    <x v="17"/>
    <n v="23666"/>
    <x v="0"/>
    <s v="FUR-CH-10000847"/>
    <x v="0"/>
    <x v="1"/>
    <s v="Global Executive Mid-Back Manager's Chair"/>
    <n v="290.98"/>
    <n v="1"/>
    <n v="0"/>
    <n v="75.654799999999994"/>
    <n v="2.5999999999999999E-3"/>
  </r>
  <r>
    <n v="4516"/>
    <x v="2233"/>
    <x v="3"/>
    <x v="760"/>
    <d v="2014-10-27T00:00:00"/>
    <s v="Standard Class"/>
    <s v="PS-18970"/>
    <s v="Paul Stevenson"/>
    <x v="2"/>
    <s v="United States"/>
    <s v="Tulsa"/>
    <x v="26"/>
    <n v="74133"/>
    <x v="2"/>
    <s v="OFF-AR-10003179"/>
    <x v="1"/>
    <x v="6"/>
    <s v="Dixon Ticonderoga Core-Lock Colored Pencils"/>
    <n v="36.44"/>
    <n v="4"/>
    <n v="0"/>
    <n v="12.025199999999998"/>
    <n v="3.3E-3"/>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n v="4.7000000000000002E-3"/>
  </r>
  <r>
    <n v="4518"/>
    <x v="2234"/>
    <x v="0"/>
    <x v="306"/>
    <d v="2013-09-21T00:00:00"/>
    <s v="Standard Class"/>
    <s v="RB-19570"/>
    <s v="Rob Beeghly"/>
    <x v="0"/>
    <s v="United States"/>
    <s v="Seattle"/>
    <x v="4"/>
    <n v="98105"/>
    <x v="1"/>
    <s v="OFF-BI-10002103"/>
    <x v="1"/>
    <x v="8"/>
    <s v="Cardinal Slant-D Ring Binder, Heavy Gauge Vinyl"/>
    <n v="48.664000000000001"/>
    <n v="7"/>
    <n v="0.2"/>
    <n v="15.815799999999999"/>
    <n v="3.2499999999999999E-3"/>
  </r>
  <r>
    <n v="4519"/>
    <x v="2235"/>
    <x v="0"/>
    <x v="477"/>
    <d v="2013-10-02T00:00:00"/>
    <s v="Standard Class"/>
    <s v="JW-16075"/>
    <s v="Julia West"/>
    <x v="0"/>
    <s v="United States"/>
    <s v="San Francisco"/>
    <x v="1"/>
    <n v="94109"/>
    <x v="1"/>
    <s v="OFF-AR-10004441"/>
    <x v="1"/>
    <x v="6"/>
    <s v="BIC Brite Liner Highlighters"/>
    <n v="16.559999999999999"/>
    <n v="4"/>
    <n v="0"/>
    <n v="6.9551999999999996"/>
    <n v="4.1999999999999997E-3"/>
  </r>
  <r>
    <n v="4520"/>
    <x v="2236"/>
    <x v="3"/>
    <x v="193"/>
    <d v="2014-06-15T00:00:00"/>
    <s v="Standard Class"/>
    <s v="ND-18460"/>
    <s v="Neil Ducich"/>
    <x v="1"/>
    <s v="United States"/>
    <s v="Jacksonville"/>
    <x v="2"/>
    <n v="32216"/>
    <x v="0"/>
    <s v="OFF-ST-10003805"/>
    <x v="1"/>
    <x v="4"/>
    <s v="24 Capacity Maxi Data Binder Racks, Pearl"/>
    <n v="1347.5200000000002"/>
    <n v="8"/>
    <n v="0.2"/>
    <n v="84.219999999999857"/>
    <n v="6.2499999999999904E-4"/>
  </r>
  <r>
    <n v="4521"/>
    <x v="2237"/>
    <x v="2"/>
    <x v="980"/>
    <d v="2011-02-27T00:00:00"/>
    <s v="Standard Class"/>
    <s v="LC-16930"/>
    <s v="Linda Cazamias"/>
    <x v="1"/>
    <s v="United States"/>
    <s v="Richmond"/>
    <x v="14"/>
    <n v="47374"/>
    <x v="2"/>
    <s v="TEC-AC-10001284"/>
    <x v="2"/>
    <x v="11"/>
    <s v="Enermax Briskie RF Wireless Keyboard and Mouse Combo"/>
    <n v="62.31"/>
    <n v="3"/>
    <n v="0"/>
    <n v="22.4316"/>
    <n v="3.5999999999999999E-3"/>
  </r>
  <r>
    <n v="4522"/>
    <x v="2237"/>
    <x v="2"/>
    <x v="980"/>
    <d v="2011-02-27T00:00:00"/>
    <s v="Standard Class"/>
    <s v="LC-16930"/>
    <s v="Linda Cazamias"/>
    <x v="1"/>
    <s v="United States"/>
    <s v="Richmond"/>
    <x v="14"/>
    <n v="47374"/>
    <x v="2"/>
    <s v="FUR-FU-10000221"/>
    <x v="0"/>
    <x v="5"/>
    <s v="Master Caster Door Stop, Brown"/>
    <n v="20.32"/>
    <n v="4"/>
    <n v="0"/>
    <n v="6.9087999999999994"/>
    <n v="3.3999999999999998E-3"/>
  </r>
  <r>
    <n v="4523"/>
    <x v="2238"/>
    <x v="3"/>
    <x v="297"/>
    <d v="2014-02-26T00:00:00"/>
    <s v="Second Class"/>
    <s v="BP-11095"/>
    <s v="Bart Pistole"/>
    <x v="1"/>
    <s v="United States"/>
    <s v="Louisville"/>
    <x v="22"/>
    <n v="80027"/>
    <x v="1"/>
    <s v="OFF-FA-10001229"/>
    <x v="1"/>
    <x v="13"/>
    <s v="Staples"/>
    <n v="9.4320000000000004"/>
    <n v="3"/>
    <n v="0.2"/>
    <n v="3.065399999999999"/>
    <n v="3.2499999999999999E-3"/>
  </r>
  <r>
    <n v="4524"/>
    <x v="2239"/>
    <x v="2"/>
    <x v="981"/>
    <d v="2011-11-06T00:00:00"/>
    <s v="Standard Class"/>
    <s v="RD-19720"/>
    <s v="Roger Demir"/>
    <x v="0"/>
    <s v="United States"/>
    <s v="New York City"/>
    <x v="15"/>
    <n v="10024"/>
    <x v="3"/>
    <s v="OFF-LA-10001569"/>
    <x v="1"/>
    <x v="2"/>
    <s v="Avery 499"/>
    <n v="34.86"/>
    <n v="7"/>
    <n v="0"/>
    <n v="16.035599999999999"/>
    <n v="4.5999999999999999E-3"/>
  </r>
  <r>
    <n v="4525"/>
    <x v="2239"/>
    <x v="2"/>
    <x v="981"/>
    <d v="2011-11-06T00:00:00"/>
    <s v="Standard Class"/>
    <s v="RD-19720"/>
    <s v="Roger Demir"/>
    <x v="0"/>
    <s v="United States"/>
    <s v="New York City"/>
    <x v="15"/>
    <n v="10024"/>
    <x v="3"/>
    <s v="FUR-FU-10004018"/>
    <x v="0"/>
    <x v="5"/>
    <s v="Tensor Computer Mounted Lamp"/>
    <n v="89.34"/>
    <n v="6"/>
    <n v="0"/>
    <n v="24.121800000000004"/>
    <n v="2.7000000000000001E-3"/>
  </r>
  <r>
    <n v="4526"/>
    <x v="2240"/>
    <x v="3"/>
    <x v="729"/>
    <d v="2014-07-24T00:00:00"/>
    <s v="Standard Class"/>
    <s v="BE-11335"/>
    <s v="Bill Eplett"/>
    <x v="2"/>
    <s v="United States"/>
    <s v="Rome"/>
    <x v="15"/>
    <n v="13440"/>
    <x v="3"/>
    <s v="TEC-PH-10004536"/>
    <x v="2"/>
    <x v="7"/>
    <s v="Avaya 5420 Digital phone"/>
    <n v="269.98"/>
    <n v="2"/>
    <n v="0"/>
    <n v="67.495000000000005"/>
    <n v="2.5000000000000001E-3"/>
  </r>
  <r>
    <n v="4527"/>
    <x v="2240"/>
    <x v="3"/>
    <x v="729"/>
    <d v="2014-07-24T00:00:00"/>
    <s v="Standard Class"/>
    <s v="BE-11335"/>
    <s v="Bill Eplett"/>
    <x v="2"/>
    <s v="United States"/>
    <s v="Rome"/>
    <x v="15"/>
    <n v="13440"/>
    <x v="3"/>
    <s v="OFF-PA-10004353"/>
    <x v="1"/>
    <x v="10"/>
    <s v="Southworth 25% Cotton Premium Laser Paper and Envelopes"/>
    <n v="99.9"/>
    <n v="5"/>
    <n v="0"/>
    <n v="47.952000000000005"/>
    <n v="4.7999999999999996E-3"/>
  </r>
  <r>
    <n v="4528"/>
    <x v="2240"/>
    <x v="3"/>
    <x v="729"/>
    <d v="2014-07-24T00:00:00"/>
    <s v="Standard Class"/>
    <s v="BE-11335"/>
    <s v="Bill Eplett"/>
    <x v="2"/>
    <s v="United States"/>
    <s v="Rome"/>
    <x v="15"/>
    <n v="13440"/>
    <x v="3"/>
    <s v="FUR-FU-10004848"/>
    <x v="0"/>
    <x v="5"/>
    <s v="DAX Solid Wood Frames"/>
    <n v="39.08"/>
    <n v="4"/>
    <n v="0"/>
    <n v="14.459599999999998"/>
    <n v="3.7000000000000002E-3"/>
  </r>
  <r>
    <n v="4529"/>
    <x v="2241"/>
    <x v="3"/>
    <x v="565"/>
    <d v="2014-09-11T00:00:00"/>
    <s v="Second Class"/>
    <s v="RS-19765"/>
    <s v="Roland Schwarz"/>
    <x v="1"/>
    <s v="United States"/>
    <s v="Marion"/>
    <x v="24"/>
    <n v="43302"/>
    <x v="3"/>
    <s v="TEC-AC-10004864"/>
    <x v="2"/>
    <x v="11"/>
    <s v="Memorex Micro Travel Drive 32 GB"/>
    <n v="116.83199999999999"/>
    <n v="4"/>
    <n v="0.2"/>
    <n v="33.589200000000005"/>
    <n v="2.875E-3"/>
  </r>
  <r>
    <n v="4530"/>
    <x v="2242"/>
    <x v="0"/>
    <x v="696"/>
    <d v="2013-11-19T00:00:00"/>
    <s v="Standard Class"/>
    <s v="KC-16540"/>
    <s v="Kelly Collister"/>
    <x v="0"/>
    <s v="United States"/>
    <s v="Houston"/>
    <x v="5"/>
    <n v="77041"/>
    <x v="2"/>
    <s v="OFF-BI-10002393"/>
    <x v="1"/>
    <x v="8"/>
    <s v="Binder Posts"/>
    <n v="2.2959999999999994"/>
    <n v="2"/>
    <n v="0.8"/>
    <n v="-3.9032000000000009"/>
    <n v="-1.7000000000000001E-2"/>
  </r>
  <r>
    <n v="4531"/>
    <x v="2243"/>
    <x v="0"/>
    <x v="696"/>
    <d v="2013-11-18T00:00:00"/>
    <s v="First Class"/>
    <s v="MB-17305"/>
    <s v="Maria Bertelson"/>
    <x v="0"/>
    <s v="United States"/>
    <s v="New York City"/>
    <x v="15"/>
    <n v="10009"/>
    <x v="3"/>
    <s v="FUR-CH-10002335"/>
    <x v="0"/>
    <x v="1"/>
    <s v="Hon GuestStacker Chair"/>
    <n v="408.00599999999997"/>
    <n v="2"/>
    <n v="0.1"/>
    <n v="72.534400000000005"/>
    <n v="1.77777777777778E-3"/>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n v="2.5999999999999999E-3"/>
  </r>
  <r>
    <n v="4533"/>
    <x v="2244"/>
    <x v="2"/>
    <x v="982"/>
    <d v="2011-10-10T00:00:00"/>
    <s v="Same Day"/>
    <s v="TN-21040"/>
    <s v="Tanja Norvell"/>
    <x v="2"/>
    <s v="United States"/>
    <s v="Manteca"/>
    <x v="1"/>
    <n v="95336"/>
    <x v="1"/>
    <s v="FUR-CH-10002774"/>
    <x v="0"/>
    <x v="1"/>
    <s v="Global Deluxe Stacking Chair, Gray"/>
    <n v="122.352"/>
    <n v="3"/>
    <n v="0.2"/>
    <n v="13.764599999999994"/>
    <n v="1.1249999999999999E-3"/>
  </r>
  <r>
    <n v="4534"/>
    <x v="2244"/>
    <x v="2"/>
    <x v="982"/>
    <d v="2011-10-10T00:00:00"/>
    <s v="Same Day"/>
    <s v="TN-21040"/>
    <s v="Tanja Norvell"/>
    <x v="2"/>
    <s v="United States"/>
    <s v="Manteca"/>
    <x v="1"/>
    <n v="95336"/>
    <x v="1"/>
    <s v="OFF-EN-10001219"/>
    <x v="1"/>
    <x v="12"/>
    <s v="#10- 4 1/8&quot; x 9 1/2&quot; Security-Tint Envelopes"/>
    <n v="15.28"/>
    <n v="2"/>
    <n v="0"/>
    <n v="7.4871999999999996"/>
    <n v="4.8999999999999998E-3"/>
  </r>
  <r>
    <n v="4535"/>
    <x v="2245"/>
    <x v="1"/>
    <x v="531"/>
    <d v="2012-03-26T00:00:00"/>
    <s v="Standard Class"/>
    <s v="MC-18130"/>
    <s v="Mike Caudle"/>
    <x v="1"/>
    <s v="United States"/>
    <s v="Los Angeles"/>
    <x v="1"/>
    <n v="90004"/>
    <x v="1"/>
    <s v="OFF-PA-10001947"/>
    <x v="1"/>
    <x v="10"/>
    <s v="Xerox 1974"/>
    <n v="11.96"/>
    <n v="2"/>
    <n v="0"/>
    <n v="5.8604000000000003"/>
    <n v="4.8999999999999998E-3"/>
  </r>
  <r>
    <n v="4536"/>
    <x v="2246"/>
    <x v="3"/>
    <x v="141"/>
    <d v="2014-07-13T00:00:00"/>
    <s v="Standard Class"/>
    <s v="VF-21715"/>
    <s v="Vicky Freymann"/>
    <x v="2"/>
    <s v="United States"/>
    <s v="Seattle"/>
    <x v="4"/>
    <n v="98115"/>
    <x v="1"/>
    <s v="FUR-FU-10003142"/>
    <x v="0"/>
    <x v="5"/>
    <s v="Master Big Foot Doorstop, Beige"/>
    <n v="15.84"/>
    <n v="3"/>
    <n v="0"/>
    <n v="4.9103999999999992"/>
    <n v="3.0999999999999999E-3"/>
  </r>
  <r>
    <n v="4537"/>
    <x v="2246"/>
    <x v="3"/>
    <x v="141"/>
    <d v="2014-07-13T00:00:00"/>
    <s v="Standard Class"/>
    <s v="VF-21715"/>
    <s v="Vicky Freymann"/>
    <x v="2"/>
    <s v="United States"/>
    <s v="Seattle"/>
    <x v="4"/>
    <n v="98115"/>
    <x v="1"/>
    <s v="OFF-BI-10001543"/>
    <x v="1"/>
    <x v="8"/>
    <s v="GBC VeloBinder Manual Binding System"/>
    <n v="86.376000000000005"/>
    <n v="3"/>
    <n v="0.2"/>
    <n v="30.231600000000007"/>
    <n v="3.5000000000000001E-3"/>
  </r>
  <r>
    <n v="4538"/>
    <x v="2246"/>
    <x v="3"/>
    <x v="141"/>
    <d v="2014-07-13T00:00:00"/>
    <s v="Standard Class"/>
    <s v="VF-21715"/>
    <s v="Vicky Freymann"/>
    <x v="2"/>
    <s v="United States"/>
    <s v="Seattle"/>
    <x v="4"/>
    <n v="98115"/>
    <x v="1"/>
    <s v="OFF-AR-10003560"/>
    <x v="1"/>
    <x v="6"/>
    <s v="Zebra Zazzle Fluorescent Highlighters"/>
    <n v="18.240000000000002"/>
    <n v="3"/>
    <n v="0"/>
    <n v="6.2015999999999991"/>
    <n v="3.3999999999999998E-3"/>
  </r>
  <r>
    <n v="4539"/>
    <x v="2246"/>
    <x v="3"/>
    <x v="141"/>
    <d v="2014-07-13T00:00:00"/>
    <s v="Standard Class"/>
    <s v="VF-21715"/>
    <s v="Vicky Freymann"/>
    <x v="2"/>
    <s v="United States"/>
    <s v="Seattle"/>
    <x v="4"/>
    <n v="98115"/>
    <x v="1"/>
    <s v="OFF-AR-10004757"/>
    <x v="1"/>
    <x v="6"/>
    <s v="Crayola Colored Pencils"/>
    <n v="13.12"/>
    <n v="4"/>
    <n v="0"/>
    <n v="4.3295999999999992"/>
    <n v="3.3E-3"/>
  </r>
  <r>
    <n v="4540"/>
    <x v="2247"/>
    <x v="1"/>
    <x v="914"/>
    <d v="2012-03-02T00:00:00"/>
    <s v="Standard Class"/>
    <s v="ES-14080"/>
    <s v="Erin Smith"/>
    <x v="1"/>
    <s v="United States"/>
    <s v="Providence"/>
    <x v="34"/>
    <n v="2908"/>
    <x v="3"/>
    <s v="TEC-PH-10003800"/>
    <x v="2"/>
    <x v="7"/>
    <s v="i.Sound Portable Power - 8000 mAh"/>
    <n v="105.98"/>
    <n v="2"/>
    <n v="0"/>
    <n v="1.0597999999999956"/>
    <n v="9.9999999999999598E-5"/>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n v="-5.7142857142857104E-4"/>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n v="-1.4999999999999999E-2"/>
  </r>
  <r>
    <n v="4543"/>
    <x v="2249"/>
    <x v="3"/>
    <x v="983"/>
    <d v="2014-04-01T00:00:00"/>
    <s v="First Class"/>
    <s v="TM-21490"/>
    <s v="Tony Molinari"/>
    <x v="0"/>
    <s v="United States"/>
    <s v="Oklahoma City"/>
    <x v="26"/>
    <n v="73120"/>
    <x v="2"/>
    <s v="OFF-EN-10004206"/>
    <x v="1"/>
    <x v="12"/>
    <s v="Multimedia Mailers"/>
    <n v="325.86"/>
    <n v="2"/>
    <n v="0"/>
    <n v="149.8956"/>
    <n v="4.5999999999999999E-3"/>
  </r>
  <r>
    <n v="4544"/>
    <x v="2250"/>
    <x v="1"/>
    <x v="984"/>
    <d v="2012-07-17T00:00:00"/>
    <s v="Second Class"/>
    <s v="RL-19615"/>
    <s v="Rob Lucas"/>
    <x v="0"/>
    <s v="United States"/>
    <s v="Chicago"/>
    <x v="10"/>
    <n v="60610"/>
    <x v="2"/>
    <s v="FUR-CH-10004477"/>
    <x v="0"/>
    <x v="1"/>
    <s v="Global Push Button Manager's Chair, Indigo"/>
    <n v="383.60699999999997"/>
    <n v="9"/>
    <n v="0.3"/>
    <n v="-5.4801000000000215"/>
    <n v="-1.42857142857143E-4"/>
  </r>
  <r>
    <n v="4545"/>
    <x v="2250"/>
    <x v="1"/>
    <x v="984"/>
    <d v="2012-07-17T00:00:00"/>
    <s v="Second Class"/>
    <s v="RL-19615"/>
    <s v="Rob Lucas"/>
    <x v="0"/>
    <s v="United States"/>
    <s v="Chicago"/>
    <x v="10"/>
    <n v="60610"/>
    <x v="2"/>
    <s v="TEC-PH-10003505"/>
    <x v="2"/>
    <x v="7"/>
    <s v="Geemarc AmpliPOWER60"/>
    <n v="148.47999999999999"/>
    <n v="2"/>
    <n v="0.2"/>
    <n v="16.703999999999986"/>
    <n v="1.1249999999999999E-3"/>
  </r>
  <r>
    <n v="4546"/>
    <x v="2250"/>
    <x v="1"/>
    <x v="984"/>
    <d v="2012-07-17T00:00:00"/>
    <s v="Second Class"/>
    <s v="RL-19615"/>
    <s v="Rob Lucas"/>
    <x v="0"/>
    <s v="United States"/>
    <s v="Chicago"/>
    <x v="10"/>
    <n v="60610"/>
    <x v="2"/>
    <s v="TEC-PH-10000526"/>
    <x v="2"/>
    <x v="7"/>
    <s v="Vtech CS6719"/>
    <n v="537.54399999999998"/>
    <n v="7"/>
    <n v="0.2"/>
    <n v="53.754400000000004"/>
    <n v="1E-3"/>
  </r>
  <r>
    <n v="4547"/>
    <x v="2250"/>
    <x v="1"/>
    <x v="984"/>
    <d v="2012-07-17T00:00:00"/>
    <s v="Second Class"/>
    <s v="RL-19615"/>
    <s v="Rob Lucas"/>
    <x v="0"/>
    <s v="United States"/>
    <s v="Chicago"/>
    <x v="10"/>
    <n v="60610"/>
    <x v="2"/>
    <s v="OFF-BI-10003314"/>
    <x v="1"/>
    <x v="8"/>
    <s v="Tuff Stuff Recycled Round Ring Binders"/>
    <n v="1.9279999999999997"/>
    <n v="2"/>
    <n v="0.8"/>
    <n v="-2.9884000000000004"/>
    <n v="-1.55E-2"/>
  </r>
  <r>
    <n v="4548"/>
    <x v="2250"/>
    <x v="1"/>
    <x v="984"/>
    <d v="2012-07-17T00:00:00"/>
    <s v="Second Class"/>
    <s v="RL-19615"/>
    <s v="Rob Lucas"/>
    <x v="0"/>
    <s v="United States"/>
    <s v="Chicago"/>
    <x v="10"/>
    <n v="60610"/>
    <x v="2"/>
    <s v="OFF-AR-10003190"/>
    <x v="1"/>
    <x v="6"/>
    <s v="Newell 32"/>
    <n v="6.911999999999999"/>
    <n v="3"/>
    <n v="0.2"/>
    <n v="0.69120000000000026"/>
    <n v="1E-3"/>
  </r>
  <r>
    <n v="4549"/>
    <x v="2250"/>
    <x v="1"/>
    <x v="984"/>
    <d v="2012-07-17T00:00:00"/>
    <s v="Second Class"/>
    <s v="RL-19615"/>
    <s v="Rob Lucas"/>
    <x v="0"/>
    <s v="United States"/>
    <s v="Chicago"/>
    <x v="10"/>
    <n v="60610"/>
    <x v="2"/>
    <s v="FUR-FU-10001861"/>
    <x v="0"/>
    <x v="5"/>
    <s v="Floodlight Indoor Halogen Bulbs, 1 Bulb per Pack, 60 Watts"/>
    <n v="7.76"/>
    <n v="1"/>
    <n v="0.6"/>
    <n v="-2.1340000000000003"/>
    <n v="-2.7499999999999998E-3"/>
  </r>
  <r>
    <n v="4550"/>
    <x v="2250"/>
    <x v="1"/>
    <x v="984"/>
    <d v="2012-07-17T00:00:00"/>
    <s v="Second Class"/>
    <s v="RL-19615"/>
    <s v="Rob Lucas"/>
    <x v="0"/>
    <s v="United States"/>
    <s v="Chicago"/>
    <x v="10"/>
    <n v="60610"/>
    <x v="2"/>
    <s v="TEC-PH-10003963"/>
    <x v="2"/>
    <x v="7"/>
    <s v="GE 2-Jack Phone Line Splitter"/>
    <n v="659.16800000000012"/>
    <n v="4"/>
    <n v="0.2"/>
    <n v="49.437599999999975"/>
    <n v="7.4999999999999904E-4"/>
  </r>
  <r>
    <n v="4551"/>
    <x v="2251"/>
    <x v="3"/>
    <x v="504"/>
    <d v="2014-05-03T00:00:00"/>
    <s v="First Class"/>
    <s v="NM-18520"/>
    <s v="Neoma Murray"/>
    <x v="0"/>
    <s v="United States"/>
    <s v="Manchester"/>
    <x v="29"/>
    <n v="6040"/>
    <x v="3"/>
    <s v="OFF-LA-10003388"/>
    <x v="1"/>
    <x v="2"/>
    <s v="Avery 5"/>
    <n v="5.76"/>
    <n v="2"/>
    <n v="0"/>
    <n v="2.8224"/>
    <n v="4.8999999999999998E-3"/>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n v="1.24999999999999E-4"/>
  </r>
  <r>
    <n v="4553"/>
    <x v="2253"/>
    <x v="2"/>
    <x v="422"/>
    <d v="2012-01-02T00:00:00"/>
    <s v="Standard Class"/>
    <s v="JF-15490"/>
    <s v="Jeremy Farry"/>
    <x v="0"/>
    <s v="United States"/>
    <s v="San Francisco"/>
    <x v="1"/>
    <n v="94122"/>
    <x v="1"/>
    <s v="FUR-CH-10004886"/>
    <x v="0"/>
    <x v="1"/>
    <s v="Bevis Steel Folding Chairs"/>
    <n v="230.28000000000003"/>
    <n v="3"/>
    <n v="0.2"/>
    <n v="23.027999999999992"/>
    <n v="1E-3"/>
  </r>
  <r>
    <n v="4554"/>
    <x v="2253"/>
    <x v="2"/>
    <x v="422"/>
    <d v="2012-01-02T00:00:00"/>
    <s v="Standard Class"/>
    <s v="JF-15490"/>
    <s v="Jeremy Farry"/>
    <x v="0"/>
    <s v="United States"/>
    <s v="San Francisco"/>
    <x v="1"/>
    <n v="94122"/>
    <x v="1"/>
    <s v="OFF-PA-10003657"/>
    <x v="1"/>
    <x v="10"/>
    <s v="Xerox 1927"/>
    <n v="12.84"/>
    <n v="3"/>
    <n v="0"/>
    <n v="5.7779999999999987"/>
    <n v="4.4999999999999997E-3"/>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n v="5.0000000000000001E-3"/>
  </r>
  <r>
    <n v="4556"/>
    <x v="2255"/>
    <x v="1"/>
    <x v="391"/>
    <d v="2012-03-26T00:00:00"/>
    <s v="First Class"/>
    <s v="SG-20470"/>
    <s v="Sheri Gordon"/>
    <x v="0"/>
    <s v="United States"/>
    <s v="Florence"/>
    <x v="20"/>
    <n v="29501"/>
    <x v="0"/>
    <s v="OFF-FA-10003112"/>
    <x v="1"/>
    <x v="13"/>
    <s v="Staples"/>
    <n v="31.56"/>
    <n v="4"/>
    <n v="0"/>
    <n v="14.201999999999998"/>
    <n v="4.4999999999999997E-3"/>
  </r>
  <r>
    <n v="4557"/>
    <x v="2255"/>
    <x v="1"/>
    <x v="391"/>
    <d v="2012-03-26T00:00:00"/>
    <s v="First Class"/>
    <s v="SG-20470"/>
    <s v="Sheri Gordon"/>
    <x v="0"/>
    <s v="United States"/>
    <s v="Florence"/>
    <x v="20"/>
    <n v="29501"/>
    <x v="0"/>
    <s v="OFF-ST-10002486"/>
    <x v="1"/>
    <x v="4"/>
    <s v="Eldon Shelf Savers Cubes and Bins"/>
    <n v="27.92"/>
    <n v="4"/>
    <n v="0"/>
    <n v="0.5583999999999989"/>
    <n v="2.0000000000000001E-4"/>
  </r>
  <r>
    <n v="4558"/>
    <x v="2256"/>
    <x v="3"/>
    <x v="208"/>
    <d v="2014-10-29T00:00:00"/>
    <s v="Standard Class"/>
    <s v="ND-18370"/>
    <s v="Natalie DeCherney"/>
    <x v="0"/>
    <s v="United States"/>
    <s v="Glendale"/>
    <x v="16"/>
    <n v="85301"/>
    <x v="1"/>
    <s v="OFF-BI-10003984"/>
    <x v="1"/>
    <x v="8"/>
    <s v="Lock-Up Easel 'Spel-Binder'"/>
    <n v="8.5590000000000011"/>
    <n v="1"/>
    <n v="0.7"/>
    <n v="-6.5618999999999996"/>
    <n v="-7.6666666666666602E-3"/>
  </r>
  <r>
    <n v="4559"/>
    <x v="2257"/>
    <x v="2"/>
    <x v="520"/>
    <d v="2012-01-05T00:00:00"/>
    <s v="Standard Class"/>
    <s v="CM-11815"/>
    <s v="Candace McMahon"/>
    <x v="1"/>
    <s v="United States"/>
    <s v="El Paso"/>
    <x v="5"/>
    <n v="79907"/>
    <x v="2"/>
    <s v="OFF-EN-10004773"/>
    <x v="1"/>
    <x v="12"/>
    <s v="Staples"/>
    <n v="49.568000000000005"/>
    <n v="2"/>
    <n v="0.2"/>
    <n v="17.968399999999995"/>
    <n v="3.6250000000000002E-3"/>
  </r>
  <r>
    <n v="4560"/>
    <x v="2258"/>
    <x v="2"/>
    <x v="952"/>
    <d v="2011-05-08T00:00:00"/>
    <s v="First Class"/>
    <s v="EB-13870"/>
    <s v="Emily Burns"/>
    <x v="0"/>
    <s v="United States"/>
    <s v="San Antonio"/>
    <x v="5"/>
    <n v="78207"/>
    <x v="2"/>
    <s v="FUR-CH-10001146"/>
    <x v="0"/>
    <x v="1"/>
    <s v="Global Value Mid-Back Manager's Chair, Gray"/>
    <n v="127.869"/>
    <n v="3"/>
    <n v="0.3"/>
    <n v="-9.1335000000000122"/>
    <n v="-7.1428571428571504E-4"/>
  </r>
  <r>
    <n v="4561"/>
    <x v="2259"/>
    <x v="1"/>
    <x v="784"/>
    <d v="2012-12-09T00:00:00"/>
    <s v="Second Class"/>
    <s v="HM-14860"/>
    <s v="Harry Marie"/>
    <x v="1"/>
    <s v="United States"/>
    <s v="Los Angeles"/>
    <x v="1"/>
    <n v="90049"/>
    <x v="1"/>
    <s v="OFF-EN-10003296"/>
    <x v="1"/>
    <x v="12"/>
    <s v="Tyvek Side-Opening Peel &amp; Seel Expanding Envelopes"/>
    <n v="271.44"/>
    <n v="3"/>
    <n v="0"/>
    <n v="122.148"/>
    <n v="4.4999999999999997E-3"/>
  </r>
  <r>
    <n v="4562"/>
    <x v="2259"/>
    <x v="1"/>
    <x v="784"/>
    <d v="2012-12-09T00:00:00"/>
    <s v="Second Class"/>
    <s v="HM-14860"/>
    <s v="Harry Marie"/>
    <x v="1"/>
    <s v="United States"/>
    <s v="Los Angeles"/>
    <x v="1"/>
    <n v="90049"/>
    <x v="1"/>
    <s v="TEC-PH-10000193"/>
    <x v="2"/>
    <x v="7"/>
    <s v="Jensen SMPS-640 - speaker phone"/>
    <n v="110.352"/>
    <n v="3"/>
    <n v="0.2"/>
    <n v="8.2763999999999953"/>
    <n v="7.5000000000000002E-4"/>
  </r>
  <r>
    <n v="4563"/>
    <x v="2259"/>
    <x v="1"/>
    <x v="784"/>
    <d v="2012-12-09T00:00:00"/>
    <s v="Second Class"/>
    <s v="HM-14860"/>
    <s v="Harry Marie"/>
    <x v="1"/>
    <s v="United States"/>
    <s v="Los Angeles"/>
    <x v="1"/>
    <n v="90049"/>
    <x v="1"/>
    <s v="FUR-FU-10002111"/>
    <x v="0"/>
    <x v="5"/>
    <s v="Master Caster Door Stop, Large Brown"/>
    <n v="36.4"/>
    <n v="5"/>
    <n v="0"/>
    <n v="13.832000000000001"/>
    <n v="3.8E-3"/>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n v="-1.3749999999999999E-3"/>
  </r>
  <r>
    <n v="4565"/>
    <x v="2261"/>
    <x v="2"/>
    <x v="337"/>
    <d v="2011-12-14T00:00:00"/>
    <s v="Standard Class"/>
    <s v="DM-12955"/>
    <s v="Dario Medina"/>
    <x v="1"/>
    <s v="United States"/>
    <s v="Mesa"/>
    <x v="16"/>
    <n v="85204"/>
    <x v="1"/>
    <s v="OFF-ST-10004950"/>
    <x v="1"/>
    <x v="4"/>
    <s v="Acco Perma 3000 Stacking Storage Drawers"/>
    <n v="100.70400000000001"/>
    <n v="6"/>
    <n v="0.2"/>
    <n v="-1.2588000000000008"/>
    <n v="-1.25E-4"/>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n v="1E-3"/>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n v="-7.3333333333333297E-3"/>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n v="3.6250000000000002E-3"/>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n v="-1.6500000000000001E-2"/>
  </r>
  <r>
    <n v="4570"/>
    <x v="2264"/>
    <x v="2"/>
    <x v="987"/>
    <d v="2011-04-21T00:00:00"/>
    <s v="Second Class"/>
    <s v="NF-18595"/>
    <s v="Nicole Fjeld"/>
    <x v="2"/>
    <s v="United States"/>
    <s v="San Jose"/>
    <x v="1"/>
    <n v="95123"/>
    <x v="1"/>
    <s v="FUR-FU-10004017"/>
    <x v="0"/>
    <x v="5"/>
    <s v="Executive Impressions 13&quot; Chairman Wall Clock"/>
    <n v="76.14"/>
    <n v="3"/>
    <n v="0"/>
    <n v="26.648999999999997"/>
    <n v="3.5000000000000001E-3"/>
  </r>
  <r>
    <n v="4571"/>
    <x v="2265"/>
    <x v="1"/>
    <x v="442"/>
    <d v="2012-05-27T00:00:00"/>
    <s v="Second Class"/>
    <s v="NM-18445"/>
    <s v="Nathan Mautz"/>
    <x v="2"/>
    <s v="United States"/>
    <s v="Wichita"/>
    <x v="41"/>
    <n v="67212"/>
    <x v="2"/>
    <s v="OFF-AR-10002445"/>
    <x v="1"/>
    <x v="6"/>
    <s v="SANFORD Major Accent Highlighters"/>
    <n v="21.240000000000002"/>
    <n v="3"/>
    <n v="0"/>
    <n v="8.071200000000001"/>
    <n v="3.8E-3"/>
  </r>
  <r>
    <n v="4572"/>
    <x v="2265"/>
    <x v="1"/>
    <x v="442"/>
    <d v="2012-05-27T00:00:00"/>
    <s v="Second Class"/>
    <s v="NM-18445"/>
    <s v="Nathan Mautz"/>
    <x v="2"/>
    <s v="United States"/>
    <s v="Wichita"/>
    <x v="41"/>
    <n v="67212"/>
    <x v="2"/>
    <s v="OFF-BI-10001718"/>
    <x v="1"/>
    <x v="8"/>
    <s v="GBC DocuBind P50 Personal Binding Machine"/>
    <n v="127.96"/>
    <n v="2"/>
    <n v="0"/>
    <n v="60.141199999999998"/>
    <n v="4.7000000000000002E-3"/>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n v="1.8749999999999999E-3"/>
  </r>
  <r>
    <n v="4574"/>
    <x v="2267"/>
    <x v="0"/>
    <x v="939"/>
    <d v="2013-12-19T00:00:00"/>
    <s v="Standard Class"/>
    <s v="MG-17650"/>
    <s v="Matthew Grinstein"/>
    <x v="2"/>
    <s v="United States"/>
    <s v="Jackson"/>
    <x v="12"/>
    <n v="49201"/>
    <x v="2"/>
    <s v="TEC-PH-10002103"/>
    <x v="2"/>
    <x v="7"/>
    <s v="Jabra SPEAK 410"/>
    <n v="657.93"/>
    <n v="7"/>
    <n v="0"/>
    <n v="184.22039999999998"/>
    <n v="2.8E-3"/>
  </r>
  <r>
    <n v="4575"/>
    <x v="2267"/>
    <x v="0"/>
    <x v="939"/>
    <d v="2013-12-19T00:00:00"/>
    <s v="Standard Class"/>
    <s v="MG-17650"/>
    <s v="Matthew Grinstein"/>
    <x v="2"/>
    <s v="United States"/>
    <s v="Jackson"/>
    <x v="12"/>
    <n v="49201"/>
    <x v="2"/>
    <s v="FUR-FU-10003724"/>
    <x v="0"/>
    <x v="5"/>
    <s v="Westinghouse Clip-On Gooseneck Lamps"/>
    <n v="33.479999999999997"/>
    <n v="4"/>
    <n v="0"/>
    <n v="8.7047999999999988"/>
    <n v="2.5999999999999999E-3"/>
  </r>
  <r>
    <n v="4576"/>
    <x v="2267"/>
    <x v="0"/>
    <x v="939"/>
    <d v="2013-12-19T00:00:00"/>
    <s v="Standard Class"/>
    <s v="MG-17650"/>
    <s v="Matthew Grinstein"/>
    <x v="2"/>
    <s v="United States"/>
    <s v="Jackson"/>
    <x v="12"/>
    <n v="49201"/>
    <x v="2"/>
    <s v="OFF-AR-10003732"/>
    <x v="1"/>
    <x v="6"/>
    <s v="Newell 333"/>
    <n v="13.899999999999999"/>
    <n v="5"/>
    <n v="0"/>
    <n v="3.6139999999999994"/>
    <n v="2.5999999999999999E-3"/>
  </r>
  <r>
    <n v="4577"/>
    <x v="2267"/>
    <x v="0"/>
    <x v="939"/>
    <d v="2013-12-19T00:00:00"/>
    <s v="Standard Class"/>
    <s v="MG-17650"/>
    <s v="Matthew Grinstein"/>
    <x v="2"/>
    <s v="United States"/>
    <s v="Jackson"/>
    <x v="12"/>
    <n v="49201"/>
    <x v="2"/>
    <s v="OFF-ST-10000885"/>
    <x v="1"/>
    <x v="4"/>
    <s v="Fellowes Desktop Hanging File Manager"/>
    <n v="26.86"/>
    <n v="2"/>
    <n v="0"/>
    <n v="6.7149999999999999"/>
    <n v="2.5000000000000001E-3"/>
  </r>
  <r>
    <n v="4578"/>
    <x v="2268"/>
    <x v="2"/>
    <x v="909"/>
    <d v="2011-04-16T00:00:00"/>
    <s v="Standard Class"/>
    <s v="SE-20110"/>
    <s v="Sanjit Engle"/>
    <x v="0"/>
    <s v="United States"/>
    <s v="Lewiston"/>
    <x v="45"/>
    <n v="83501"/>
    <x v="1"/>
    <s v="OFF-BI-10004817"/>
    <x v="1"/>
    <x v="8"/>
    <s v="GBC Personal VeloBind Strips"/>
    <n v="9.5840000000000014"/>
    <n v="1"/>
    <n v="0.2"/>
    <n v="3.3543999999999996"/>
    <n v="3.5000000000000001E-3"/>
  </r>
  <r>
    <n v="4579"/>
    <x v="2269"/>
    <x v="1"/>
    <x v="988"/>
    <d v="2012-06-15T00:00:00"/>
    <s v="Standard Class"/>
    <s v="AG-10765"/>
    <s v="Anthony Garverick"/>
    <x v="2"/>
    <s v="United States"/>
    <s v="Hampton"/>
    <x v="17"/>
    <n v="23666"/>
    <x v="0"/>
    <s v="OFF-BI-10001670"/>
    <x v="1"/>
    <x v="8"/>
    <s v="Vinyl Sectional Post Binders"/>
    <n v="113.10000000000001"/>
    <n v="3"/>
    <n v="0"/>
    <n v="56.550000000000004"/>
    <n v="5.0000000000000001E-3"/>
  </r>
  <r>
    <n v="4580"/>
    <x v="2270"/>
    <x v="2"/>
    <x v="923"/>
    <d v="2011-08-02T00:00:00"/>
    <s v="Standard Class"/>
    <s v="AS-10045"/>
    <s v="Aaron Smayling"/>
    <x v="1"/>
    <s v="United States"/>
    <s v="New York City"/>
    <x v="15"/>
    <n v="10035"/>
    <x v="3"/>
    <s v="OFF-PA-10002709"/>
    <x v="1"/>
    <x v="10"/>
    <s v="Xerox 1956"/>
    <n v="65.78"/>
    <n v="11"/>
    <n v="0"/>
    <n v="32.232199999999999"/>
    <n v="4.8999999999999998E-3"/>
  </r>
  <r>
    <n v="4581"/>
    <x v="2271"/>
    <x v="1"/>
    <x v="374"/>
    <d v="2012-08-06T00:00:00"/>
    <s v="Standard Class"/>
    <s v="AR-10405"/>
    <s v="Allen Rosenblatt"/>
    <x v="1"/>
    <s v="United States"/>
    <s v="Hattiesburg"/>
    <x v="35"/>
    <n v="39401"/>
    <x v="0"/>
    <s v="TEC-AC-10004469"/>
    <x v="2"/>
    <x v="11"/>
    <s v="Microsoft Sculpt Comfort Mouse"/>
    <n v="239.70000000000002"/>
    <n v="6"/>
    <n v="0"/>
    <n v="105.46800000000002"/>
    <n v="4.4000000000000003E-3"/>
  </r>
  <r>
    <n v="4582"/>
    <x v="2272"/>
    <x v="0"/>
    <x v="251"/>
    <d v="2013-09-23T00:00:00"/>
    <s v="First Class"/>
    <s v="AP-10720"/>
    <s v="Anne Pryor"/>
    <x v="2"/>
    <s v="United States"/>
    <s v="Philadelphia"/>
    <x v="9"/>
    <n v="19140"/>
    <x v="3"/>
    <s v="FUR-FU-10003424"/>
    <x v="0"/>
    <x v="5"/>
    <s v="Nu-Dell Oak Frame"/>
    <n v="25.632000000000001"/>
    <n v="3"/>
    <n v="0.2"/>
    <n v="3.8447999999999967"/>
    <n v="1.5E-3"/>
  </r>
  <r>
    <n v="4583"/>
    <x v="2273"/>
    <x v="0"/>
    <x v="224"/>
    <d v="2013-06-13T00:00:00"/>
    <s v="First Class"/>
    <s v="JB-16000"/>
    <s v="Joy Bell-"/>
    <x v="0"/>
    <s v="United States"/>
    <s v="Philadelphia"/>
    <x v="9"/>
    <n v="19140"/>
    <x v="3"/>
    <s v="OFF-LA-10003720"/>
    <x v="1"/>
    <x v="2"/>
    <s v="Avery 487"/>
    <n v="23.616"/>
    <n v="8"/>
    <n v="0.2"/>
    <n v="7.9703999999999997"/>
    <n v="3.375E-3"/>
  </r>
  <r>
    <n v="4584"/>
    <x v="2274"/>
    <x v="0"/>
    <x v="370"/>
    <d v="2013-08-29T00:00:00"/>
    <s v="Second Class"/>
    <s v="TS-21430"/>
    <s v="Tom Stivers"/>
    <x v="1"/>
    <s v="United States"/>
    <s v="Los Angeles"/>
    <x v="1"/>
    <n v="90045"/>
    <x v="1"/>
    <s v="OFF-AR-10000390"/>
    <x v="1"/>
    <x v="6"/>
    <s v="Newell Chalk Holder"/>
    <n v="8.26"/>
    <n v="2"/>
    <n v="0"/>
    <n v="3.7995999999999999"/>
    <n v="4.5999999999999999E-3"/>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n v="5.0000000000000001E-3"/>
  </r>
  <r>
    <n v="4586"/>
    <x v="2275"/>
    <x v="3"/>
    <x v="808"/>
    <d v="2014-11-05T00:00:00"/>
    <s v="Second Class"/>
    <s v="NL-18310"/>
    <s v="Nancy Lomonaco"/>
    <x v="2"/>
    <s v="United States"/>
    <s v="Danville"/>
    <x v="1"/>
    <n v="94526"/>
    <x v="1"/>
    <s v="OFF-AR-10003469"/>
    <x v="1"/>
    <x v="6"/>
    <s v="Nontoxic Chalk"/>
    <n v="8.8000000000000007"/>
    <n v="5"/>
    <n v="0"/>
    <n v="4.2240000000000002"/>
    <n v="4.7999999999999996E-3"/>
  </r>
  <r>
    <n v="4587"/>
    <x v="2275"/>
    <x v="3"/>
    <x v="808"/>
    <d v="2014-11-05T00:00:00"/>
    <s v="Second Class"/>
    <s v="NL-18310"/>
    <s v="Nancy Lomonaco"/>
    <x v="2"/>
    <s v="United States"/>
    <s v="Danville"/>
    <x v="1"/>
    <n v="94526"/>
    <x v="1"/>
    <s v="OFF-BI-10003718"/>
    <x v="1"/>
    <x v="8"/>
    <s v="GBC Therma-A-Bind 250T Electric Binding System"/>
    <n v="590.35199999999998"/>
    <n v="6"/>
    <n v="0.2"/>
    <n v="206.62319999999997"/>
    <n v="3.5000000000000001E-3"/>
  </r>
  <r>
    <n v="4588"/>
    <x v="2275"/>
    <x v="3"/>
    <x v="808"/>
    <d v="2014-11-05T00:00:00"/>
    <s v="Second Class"/>
    <s v="NL-18310"/>
    <s v="Nancy Lomonaco"/>
    <x v="2"/>
    <s v="United States"/>
    <s v="Danville"/>
    <x v="1"/>
    <n v="94526"/>
    <x v="1"/>
    <s v="OFF-FA-10004838"/>
    <x v="1"/>
    <x v="13"/>
    <s v="Super Bands, 12/Pack"/>
    <n v="5.58"/>
    <n v="3"/>
    <n v="0"/>
    <n v="0.16740000000000022"/>
    <n v="2.9999999999999997E-4"/>
  </r>
  <r>
    <n v="4589"/>
    <x v="2275"/>
    <x v="3"/>
    <x v="808"/>
    <d v="2014-11-05T00:00:00"/>
    <s v="Second Class"/>
    <s v="NL-18310"/>
    <s v="Nancy Lomonaco"/>
    <x v="2"/>
    <s v="United States"/>
    <s v="Danville"/>
    <x v="1"/>
    <n v="94526"/>
    <x v="1"/>
    <s v="FUR-FU-10002508"/>
    <x v="0"/>
    <x v="5"/>
    <s v="Document Clip Frames"/>
    <n v="25.02"/>
    <n v="3"/>
    <n v="0"/>
    <n v="10.508400000000002"/>
    <n v="4.1999999999999997E-3"/>
  </r>
  <r>
    <n v="4590"/>
    <x v="2275"/>
    <x v="3"/>
    <x v="808"/>
    <d v="2014-11-05T00:00:00"/>
    <s v="Second Class"/>
    <s v="NL-18310"/>
    <s v="Nancy Lomonaco"/>
    <x v="2"/>
    <s v="United States"/>
    <s v="Danville"/>
    <x v="1"/>
    <n v="94526"/>
    <x v="1"/>
    <s v="OFF-ST-10001511"/>
    <x v="1"/>
    <x v="4"/>
    <s v="Space Solutions Commercial Steel Shelving"/>
    <n v="452.55000000000007"/>
    <n v="7"/>
    <n v="0"/>
    <n v="22.627499999999962"/>
    <n v="4.9999999999999903E-4"/>
  </r>
  <r>
    <n v="4591"/>
    <x v="2276"/>
    <x v="0"/>
    <x v="482"/>
    <d v="2014-01-01T00:00:00"/>
    <s v="Standard Class"/>
    <s v="MC-18130"/>
    <s v="Mike Caudle"/>
    <x v="1"/>
    <s v="United States"/>
    <s v="Los Angeles"/>
    <x v="1"/>
    <n v="90004"/>
    <x v="1"/>
    <s v="OFF-SU-10000952"/>
    <x v="1"/>
    <x v="14"/>
    <s v="Fiskars Home &amp; Office Scissors"/>
    <n v="17.760000000000002"/>
    <n v="2"/>
    <n v="0"/>
    <n v="4.9728000000000012"/>
    <n v="2.8E-3"/>
  </r>
  <r>
    <n v="4592"/>
    <x v="2276"/>
    <x v="0"/>
    <x v="482"/>
    <d v="2014-01-01T00:00:00"/>
    <s v="Standard Class"/>
    <s v="MC-18130"/>
    <s v="Mike Caudle"/>
    <x v="1"/>
    <s v="United States"/>
    <s v="Los Angeles"/>
    <x v="1"/>
    <n v="90004"/>
    <x v="1"/>
    <s v="TEC-PH-10002275"/>
    <x v="2"/>
    <x v="7"/>
    <s v="Mitel 5320 IP Phone VoIP phone"/>
    <n v="302.38400000000001"/>
    <n v="2"/>
    <n v="0.2"/>
    <n v="30.238400000000013"/>
    <n v="1E-3"/>
  </r>
  <r>
    <n v="4593"/>
    <x v="2276"/>
    <x v="0"/>
    <x v="482"/>
    <d v="2014-01-01T00:00:00"/>
    <s v="Standard Class"/>
    <s v="MC-18130"/>
    <s v="Mike Caudle"/>
    <x v="1"/>
    <s v="United States"/>
    <s v="Los Angeles"/>
    <x v="1"/>
    <n v="90004"/>
    <x v="1"/>
    <s v="FUR-CH-10003535"/>
    <x v="0"/>
    <x v="1"/>
    <s v="Global Armless Task Chair, Royal Blue"/>
    <n v="146.352"/>
    <n v="3"/>
    <n v="0.2"/>
    <n v="-5.4882000000000062"/>
    <n v="-3.7500000000000001E-4"/>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n v="2.5999999999999999E-3"/>
  </r>
  <r>
    <n v="4595"/>
    <x v="2276"/>
    <x v="0"/>
    <x v="482"/>
    <d v="2014-01-01T00:00:00"/>
    <s v="Standard Class"/>
    <s v="MC-18130"/>
    <s v="Mike Caudle"/>
    <x v="1"/>
    <s v="United States"/>
    <s v="Los Angeles"/>
    <x v="1"/>
    <n v="90004"/>
    <x v="1"/>
    <s v="FUR-TA-10003473"/>
    <x v="0"/>
    <x v="3"/>
    <s v="Bretford Rectangular Conference Table Tops"/>
    <n v="902.71199999999999"/>
    <n v="3"/>
    <n v="0.2"/>
    <n v="33.851700000000051"/>
    <n v="3.7500000000000098E-4"/>
  </r>
  <r>
    <n v="4596"/>
    <x v="2276"/>
    <x v="0"/>
    <x v="482"/>
    <d v="2014-01-01T00:00:00"/>
    <s v="Standard Class"/>
    <s v="MC-18130"/>
    <s v="Mike Caudle"/>
    <x v="1"/>
    <s v="United States"/>
    <s v="Los Angeles"/>
    <x v="1"/>
    <n v="90004"/>
    <x v="1"/>
    <s v="OFF-AR-10001897"/>
    <x v="1"/>
    <x v="6"/>
    <s v="Model L Table or Wall-Mount Pencil Sharpener"/>
    <n v="53.97"/>
    <n v="3"/>
    <n v="0"/>
    <n v="15.111600000000001"/>
    <n v="2.8E-3"/>
  </r>
  <r>
    <n v="4597"/>
    <x v="2277"/>
    <x v="0"/>
    <x v="5"/>
    <d v="2013-12-11T00:00:00"/>
    <s v="Second Class"/>
    <s v="TC-21475"/>
    <s v="Tony Chapman"/>
    <x v="2"/>
    <s v="United States"/>
    <s v="Washington"/>
    <x v="40"/>
    <n v="20016"/>
    <x v="3"/>
    <s v="OFF-AR-10000034"/>
    <x v="1"/>
    <x v="6"/>
    <s v="BIC Brite Liner Grip Highlighters, Assorted, 5/Pack"/>
    <n v="33.92"/>
    <n v="8"/>
    <n v="0"/>
    <n v="13.2288"/>
    <n v="3.8999999999999998E-3"/>
  </r>
  <r>
    <n v="4598"/>
    <x v="2278"/>
    <x v="3"/>
    <x v="735"/>
    <d v="2014-09-02T00:00:00"/>
    <s v="Standard Class"/>
    <s v="MG-17650"/>
    <s v="Matthew Grinstein"/>
    <x v="2"/>
    <s v="United States"/>
    <s v="Milwaukee"/>
    <x v="6"/>
    <n v="53209"/>
    <x v="2"/>
    <s v="OFF-SU-10004115"/>
    <x v="1"/>
    <x v="14"/>
    <s v="Acme Stainless Steel Office Snips"/>
    <n v="21.81"/>
    <n v="3"/>
    <n v="0"/>
    <n v="5.8887000000000009"/>
    <n v="2.7000000000000001E-3"/>
  </r>
  <r>
    <n v="4599"/>
    <x v="2278"/>
    <x v="3"/>
    <x v="735"/>
    <d v="2014-09-02T00:00:00"/>
    <s v="Standard Class"/>
    <s v="MG-17650"/>
    <s v="Matthew Grinstein"/>
    <x v="2"/>
    <s v="United States"/>
    <s v="Milwaukee"/>
    <x v="6"/>
    <n v="53209"/>
    <x v="2"/>
    <s v="OFF-AP-10001947"/>
    <x v="1"/>
    <x v="9"/>
    <s v="Acco 6 Outlet Guardian Premium Plus Surge Suppressor"/>
    <n v="91.6"/>
    <n v="5"/>
    <n v="0"/>
    <n v="26.563999999999997"/>
    <n v="2.8999999999999998E-3"/>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n v="2.8999999999999998E-3"/>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n v="4.5999999999999999E-3"/>
  </r>
  <r>
    <n v="4602"/>
    <x v="2279"/>
    <x v="1"/>
    <x v="747"/>
    <d v="2012-07-20T00:00:00"/>
    <s v="Standard Class"/>
    <s v="MG-17890"/>
    <s v="Michael Granlund"/>
    <x v="2"/>
    <s v="United States"/>
    <s v="Baltimore"/>
    <x v="39"/>
    <n v="21215"/>
    <x v="3"/>
    <s v="OFF-FA-10001332"/>
    <x v="1"/>
    <x v="13"/>
    <s v="Acco Banker's Clasps, 5 3/4&quot;-Long"/>
    <n v="11.52"/>
    <n v="4"/>
    <n v="0"/>
    <n v="5.4143999999999997"/>
    <n v="4.7000000000000002E-3"/>
  </r>
  <r>
    <n v="4603"/>
    <x v="2280"/>
    <x v="1"/>
    <x v="989"/>
    <d v="2012-05-29T00:00:00"/>
    <s v="Second Class"/>
    <s v="BF-11170"/>
    <s v="Ben Ferrer"/>
    <x v="2"/>
    <s v="United States"/>
    <s v="Jacksonville"/>
    <x v="3"/>
    <n v="28540"/>
    <x v="0"/>
    <s v="OFF-PA-10003790"/>
    <x v="1"/>
    <x v="10"/>
    <s v="Xerox 1991"/>
    <n v="18.272000000000002"/>
    <n v="1"/>
    <n v="0.2"/>
    <n v="5.9383999999999988"/>
    <n v="3.2499999999999999E-3"/>
  </r>
  <r>
    <n v="4604"/>
    <x v="2280"/>
    <x v="1"/>
    <x v="989"/>
    <d v="2012-05-29T00:00:00"/>
    <s v="Second Class"/>
    <s v="BF-11170"/>
    <s v="Ben Ferrer"/>
    <x v="2"/>
    <s v="United States"/>
    <s v="Jacksonville"/>
    <x v="3"/>
    <n v="28540"/>
    <x v="0"/>
    <s v="OFF-PA-10003134"/>
    <x v="1"/>
    <x v="10"/>
    <s v="Xerox 1937"/>
    <n v="153.72800000000001"/>
    <n v="4"/>
    <n v="0.2"/>
    <n v="53.804799999999986"/>
    <n v="3.5000000000000001E-3"/>
  </r>
  <r>
    <n v="4605"/>
    <x v="2280"/>
    <x v="1"/>
    <x v="989"/>
    <d v="2012-05-29T00:00:00"/>
    <s v="Second Class"/>
    <s v="BF-11170"/>
    <s v="Ben Ferrer"/>
    <x v="2"/>
    <s v="United States"/>
    <s v="Jacksonville"/>
    <x v="3"/>
    <n v="28540"/>
    <x v="0"/>
    <s v="OFF-EN-10004459"/>
    <x v="1"/>
    <x v="12"/>
    <s v="Security-Tint Envelopes"/>
    <n v="12.224"/>
    <n v="2"/>
    <n v="0.2"/>
    <n v="4.4311999999999996"/>
    <n v="3.6250000000000002E-3"/>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n v="3.0000000000000001E-3"/>
  </r>
  <r>
    <n v="4607"/>
    <x v="2281"/>
    <x v="1"/>
    <x v="71"/>
    <d v="2012-06-02T00:00:00"/>
    <s v="Standard Class"/>
    <s v="MS-17770"/>
    <s v="Maxwell Schwartz"/>
    <x v="0"/>
    <s v="United States"/>
    <s v="Rochester"/>
    <x v="15"/>
    <n v="14609"/>
    <x v="3"/>
    <s v="TEC-PH-10004093"/>
    <x v="2"/>
    <x v="7"/>
    <s v="Panasonic Kx-TS550"/>
    <n v="45.99"/>
    <n v="1"/>
    <n v="0"/>
    <n v="13.3371"/>
    <n v="2.8999999999999998E-3"/>
  </r>
  <r>
    <n v="4608"/>
    <x v="2281"/>
    <x v="1"/>
    <x v="71"/>
    <d v="2012-06-02T00:00:00"/>
    <s v="Standard Class"/>
    <s v="MS-17770"/>
    <s v="Maxwell Schwartz"/>
    <x v="0"/>
    <s v="United States"/>
    <s v="Rochester"/>
    <x v="15"/>
    <n v="14609"/>
    <x v="3"/>
    <s v="OFF-ST-10001490"/>
    <x v="1"/>
    <x v="4"/>
    <s v="Hot File 7-Pocket, Floor Stand"/>
    <n v="535.41"/>
    <n v="3"/>
    <n v="0"/>
    <n v="160.62299999999993"/>
    <n v="3.0000000000000001E-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n v="3.375E-3"/>
  </r>
  <r>
    <n v="4610"/>
    <x v="2281"/>
    <x v="1"/>
    <x v="71"/>
    <d v="2012-06-02T00:00:00"/>
    <s v="Standard Class"/>
    <s v="MS-17770"/>
    <s v="Maxwell Schwartz"/>
    <x v="0"/>
    <s v="United States"/>
    <s v="Rochester"/>
    <x v="15"/>
    <n v="14609"/>
    <x v="3"/>
    <s v="OFF-PA-10004255"/>
    <x v="1"/>
    <x v="10"/>
    <s v="Xerox 219"/>
    <n v="45.36"/>
    <n v="7"/>
    <n v="0"/>
    <n v="21.772800000000004"/>
    <n v="4.7999999999999996E-3"/>
  </r>
  <r>
    <n v="4611"/>
    <x v="2282"/>
    <x v="3"/>
    <x v="45"/>
    <d v="2014-11-15T00:00:00"/>
    <s v="Standard Class"/>
    <s v="JE-15745"/>
    <s v="Joel Eaton"/>
    <x v="0"/>
    <s v="United States"/>
    <s v="Oceanside"/>
    <x v="1"/>
    <n v="92054"/>
    <x v="1"/>
    <s v="FUR-FU-10000023"/>
    <x v="0"/>
    <x v="5"/>
    <s v="Eldon Wave Desk Accessories"/>
    <n v="47.12"/>
    <n v="8"/>
    <n v="0"/>
    <n v="20.732800000000001"/>
    <n v="4.4000000000000003E-3"/>
  </r>
  <r>
    <n v="4612"/>
    <x v="2283"/>
    <x v="0"/>
    <x v="990"/>
    <d v="2013-01-26T00:00:00"/>
    <s v="Second Class"/>
    <s v="HG-14965"/>
    <s v="Henry Goldwyn"/>
    <x v="1"/>
    <s v="United States"/>
    <s v="Gulfport"/>
    <x v="35"/>
    <n v="39503"/>
    <x v="0"/>
    <s v="OFF-BI-10000285"/>
    <x v="1"/>
    <x v="8"/>
    <s v="XtraLife ClearVue Slant-D Ring Binders by Cardinal"/>
    <n v="31.36"/>
    <n v="4"/>
    <n v="0"/>
    <n v="15.68"/>
    <n v="5.0000000000000001E-3"/>
  </r>
  <r>
    <n v="4613"/>
    <x v="2284"/>
    <x v="3"/>
    <x v="413"/>
    <d v="2014-01-07T00:00:00"/>
    <s v="Standard Class"/>
    <s v="EP-13915"/>
    <s v="Emily Phan"/>
    <x v="0"/>
    <s v="United States"/>
    <s v="Jacksonville"/>
    <x v="2"/>
    <n v="32216"/>
    <x v="0"/>
    <s v="OFF-AR-10000588"/>
    <x v="1"/>
    <x v="6"/>
    <s v="Newell 345"/>
    <n v="47.616"/>
    <n v="3"/>
    <n v="0.2"/>
    <n v="3.571200000000001"/>
    <n v="7.5000000000000002E-4"/>
  </r>
  <r>
    <n v="4614"/>
    <x v="2284"/>
    <x v="3"/>
    <x v="413"/>
    <d v="2014-01-07T00:00:00"/>
    <s v="Standard Class"/>
    <s v="EP-13915"/>
    <s v="Emily Phan"/>
    <x v="0"/>
    <s v="United States"/>
    <s v="Jacksonville"/>
    <x v="2"/>
    <n v="32216"/>
    <x v="0"/>
    <s v="OFF-PA-10002250"/>
    <x v="1"/>
    <x v="10"/>
    <s v="Things To Do Today Pad"/>
    <n v="23.480000000000004"/>
    <n v="5"/>
    <n v="0.2"/>
    <n v="8.218"/>
    <n v="3.5000000000000001E-3"/>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n v="-2.6499999999999999E-2"/>
  </r>
  <r>
    <n v="4616"/>
    <x v="2285"/>
    <x v="0"/>
    <x v="64"/>
    <d v="2013-09-11T00:00:00"/>
    <s v="Standard Class"/>
    <s v="GH-14410"/>
    <s v="Gary Hansen"/>
    <x v="2"/>
    <s v="United States"/>
    <s v="Houston"/>
    <x v="5"/>
    <n v="77070"/>
    <x v="2"/>
    <s v="OFF-FA-10002763"/>
    <x v="1"/>
    <x v="13"/>
    <s v="Advantus Map Pennant Flags and Round Head Tacks"/>
    <n v="28.44"/>
    <n v="9"/>
    <n v="0.2"/>
    <n v="4.2659999999999973"/>
    <n v="1.5E-3"/>
  </r>
  <r>
    <n v="4617"/>
    <x v="2286"/>
    <x v="1"/>
    <x v="406"/>
    <d v="2012-09-07T00:00:00"/>
    <s v="Second Class"/>
    <s v="DS-13180"/>
    <s v="David Smith"/>
    <x v="1"/>
    <s v="United States"/>
    <s v="Houston"/>
    <x v="5"/>
    <n v="77095"/>
    <x v="2"/>
    <s v="TEC-AC-10000109"/>
    <x v="2"/>
    <x v="11"/>
    <s v="Sony Micro Vault Click 16 GB USB 2.0 Flash Drive"/>
    <n v="134.376"/>
    <n v="3"/>
    <n v="0.2"/>
    <n v="6.7188000000000088"/>
    <n v="5.0000000000000099E-4"/>
  </r>
  <r>
    <n v="4618"/>
    <x v="2287"/>
    <x v="1"/>
    <x v="481"/>
    <d v="2012-09-26T00:00:00"/>
    <s v="Standard Class"/>
    <s v="TH-21550"/>
    <s v="Tracy Hopkins"/>
    <x v="2"/>
    <s v="United States"/>
    <s v="Everett"/>
    <x v="31"/>
    <n v="2149"/>
    <x v="3"/>
    <s v="TEC-PH-10002415"/>
    <x v="2"/>
    <x v="7"/>
    <s v="Polycom VoiceStation 500 Conference phone"/>
    <n v="589.9"/>
    <n v="2"/>
    <n v="0"/>
    <n v="147.47500000000002"/>
    <n v="2.5000000000000001E-3"/>
  </r>
  <r>
    <n v="4619"/>
    <x v="2287"/>
    <x v="1"/>
    <x v="481"/>
    <d v="2012-09-26T00:00:00"/>
    <s v="Standard Class"/>
    <s v="TH-21550"/>
    <s v="Tracy Hopkins"/>
    <x v="2"/>
    <s v="United States"/>
    <s v="Everett"/>
    <x v="31"/>
    <n v="2149"/>
    <x v="3"/>
    <s v="FUR-CH-10000785"/>
    <x v="0"/>
    <x v="1"/>
    <s v="Global Ergonomic Managers Chair"/>
    <n v="542.93999999999994"/>
    <n v="3"/>
    <n v="0"/>
    <n v="141.1644"/>
    <n v="2.5999999999999999E-3"/>
  </r>
  <r>
    <n v="4620"/>
    <x v="2288"/>
    <x v="3"/>
    <x v="165"/>
    <d v="2014-12-26T00:00:00"/>
    <s v="First Class"/>
    <s v="RM-19675"/>
    <s v="Robert Marley"/>
    <x v="2"/>
    <s v="United States"/>
    <s v="Los Angeles"/>
    <x v="1"/>
    <n v="90049"/>
    <x v="1"/>
    <s v="TEC-CO-10001449"/>
    <x v="2"/>
    <x v="16"/>
    <s v="Hewlett Packard LaserJet 3310 Copier"/>
    <n v="2879.9520000000002"/>
    <n v="6"/>
    <n v="0.2"/>
    <n v="1007.9831999999999"/>
    <n v="3.5000000000000001E-3"/>
  </r>
  <r>
    <n v="4621"/>
    <x v="2288"/>
    <x v="3"/>
    <x v="165"/>
    <d v="2014-12-26T00:00:00"/>
    <s v="First Class"/>
    <s v="RM-19675"/>
    <s v="Robert Marley"/>
    <x v="2"/>
    <s v="United States"/>
    <s v="Los Angeles"/>
    <x v="1"/>
    <n v="90049"/>
    <x v="1"/>
    <s v="OFF-BI-10001670"/>
    <x v="1"/>
    <x v="8"/>
    <s v="Vinyl Sectional Post Binders"/>
    <n v="90.480000000000018"/>
    <n v="3"/>
    <n v="0.2"/>
    <n v="33.93"/>
    <n v="3.7499999999999999E-3"/>
  </r>
  <r>
    <n v="4622"/>
    <x v="2289"/>
    <x v="1"/>
    <x v="348"/>
    <d v="2012-10-08T00:00:00"/>
    <s v="Second Class"/>
    <s v="SF-20965"/>
    <s v="Sylvia Foulston"/>
    <x v="1"/>
    <s v="United States"/>
    <s v="Wilmington"/>
    <x v="13"/>
    <n v="19805"/>
    <x v="3"/>
    <s v="OFF-ST-10001328"/>
    <x v="1"/>
    <x v="4"/>
    <s v="Personal Filing Tote with Lid, Black/Gray"/>
    <n v="77.55"/>
    <n v="5"/>
    <n v="0"/>
    <n v="21.714000000000002"/>
    <n v="2.8E-3"/>
  </r>
  <r>
    <n v="4623"/>
    <x v="2290"/>
    <x v="3"/>
    <x v="428"/>
    <d v="2014-09-15T00:00:00"/>
    <s v="Standard Class"/>
    <s v="SO-20335"/>
    <s v="Sean O'Donnell"/>
    <x v="0"/>
    <s v="United States"/>
    <s v="Columbia"/>
    <x v="18"/>
    <n v="38401"/>
    <x v="0"/>
    <s v="OFF-SU-10001225"/>
    <x v="1"/>
    <x v="14"/>
    <s v="Staples"/>
    <n v="8.8320000000000007"/>
    <n v="3"/>
    <n v="0.2"/>
    <n v="-1.9872000000000005"/>
    <n v="-2.2499999999999998E-3"/>
  </r>
  <r>
    <n v="4624"/>
    <x v="2290"/>
    <x v="3"/>
    <x v="428"/>
    <d v="2014-09-15T00:00:00"/>
    <s v="Standard Class"/>
    <s v="SO-20335"/>
    <s v="Sean O'Donnell"/>
    <x v="0"/>
    <s v="United States"/>
    <s v="Columbia"/>
    <x v="18"/>
    <n v="38401"/>
    <x v="0"/>
    <s v="OFF-PA-10000357"/>
    <x v="1"/>
    <x v="10"/>
    <s v="Xerox 1888"/>
    <n v="177.536"/>
    <n v="4"/>
    <n v="0.2"/>
    <n v="62.137599999999992"/>
    <n v="3.5000000000000001E-3"/>
  </r>
  <r>
    <n v="4625"/>
    <x v="2290"/>
    <x v="3"/>
    <x v="428"/>
    <d v="2014-09-15T00:00:00"/>
    <s v="Standard Class"/>
    <s v="SO-20335"/>
    <s v="Sean O'Donnell"/>
    <x v="0"/>
    <s v="United States"/>
    <s v="Columbia"/>
    <x v="18"/>
    <n v="38401"/>
    <x v="0"/>
    <s v="OFF-ST-10000046"/>
    <x v="1"/>
    <x v="4"/>
    <s v="Fellowes Super Stor/Drawer Files"/>
    <n v="258.48"/>
    <n v="2"/>
    <n v="0.2"/>
    <n v="-3.2309999999999945"/>
    <n v="-1.25E-4"/>
  </r>
  <r>
    <n v="4626"/>
    <x v="2290"/>
    <x v="3"/>
    <x v="428"/>
    <d v="2014-09-15T00:00:00"/>
    <s v="Standard Class"/>
    <s v="SO-20335"/>
    <s v="Sean O'Donnell"/>
    <x v="0"/>
    <s v="United States"/>
    <s v="Columbia"/>
    <x v="18"/>
    <n v="38401"/>
    <x v="0"/>
    <s v="FUR-FU-10000023"/>
    <x v="0"/>
    <x v="5"/>
    <s v="Eldon Wave Desk Accessories"/>
    <n v="14.135999999999999"/>
    <n v="3"/>
    <n v="0.2"/>
    <n v="4.240800000000001"/>
    <n v="3.0000000000000001E-3"/>
  </r>
  <r>
    <n v="4627"/>
    <x v="2291"/>
    <x v="0"/>
    <x v="373"/>
    <d v="2013-11-19T00:00:00"/>
    <s v="Standard Class"/>
    <s v="CK-12760"/>
    <s v="Cyma Kinney"/>
    <x v="1"/>
    <s v="United States"/>
    <s v="New York City"/>
    <x v="15"/>
    <n v="10011"/>
    <x v="3"/>
    <s v="OFF-ST-10003455"/>
    <x v="1"/>
    <x v="4"/>
    <s v="Tenex File Box, Personal Filing Tote with Lid, Black"/>
    <n v="77.55"/>
    <n v="5"/>
    <n v="0"/>
    <n v="20.163000000000004"/>
    <n v="2.5999999999999999E-3"/>
  </r>
  <r>
    <n v="4628"/>
    <x v="2291"/>
    <x v="0"/>
    <x v="373"/>
    <d v="2013-11-19T00:00:00"/>
    <s v="Standard Class"/>
    <s v="CK-12760"/>
    <s v="Cyma Kinney"/>
    <x v="1"/>
    <s v="United States"/>
    <s v="New York City"/>
    <x v="15"/>
    <n v="10011"/>
    <x v="3"/>
    <s v="OFF-ST-10000876"/>
    <x v="1"/>
    <x v="4"/>
    <s v="Eldon Simplefile Box Office"/>
    <n v="24.88"/>
    <n v="2"/>
    <n v="0"/>
    <n v="6.9664000000000001"/>
    <n v="2.8E-3"/>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n v="2.8E-3"/>
  </r>
  <r>
    <n v="4630"/>
    <x v="2291"/>
    <x v="0"/>
    <x v="373"/>
    <d v="2013-11-19T00:00:00"/>
    <s v="Standard Class"/>
    <s v="CK-12760"/>
    <s v="Cyma Kinney"/>
    <x v="1"/>
    <s v="United States"/>
    <s v="New York City"/>
    <x v="15"/>
    <n v="10011"/>
    <x v="3"/>
    <s v="OFF-ST-10004258"/>
    <x v="1"/>
    <x v="4"/>
    <s v="Portable Personal File Box"/>
    <n v="36.630000000000003"/>
    <n v="3"/>
    <n v="0"/>
    <n v="9.8901000000000039"/>
    <n v="2.7000000000000001E-3"/>
  </r>
  <r>
    <n v="4631"/>
    <x v="2292"/>
    <x v="1"/>
    <x v="52"/>
    <d v="2012-10-15T00:00:00"/>
    <s v="Same Day"/>
    <s v="GA-14725"/>
    <s v="Guy Armstrong"/>
    <x v="0"/>
    <s v="United States"/>
    <s v="Mount Pleasant"/>
    <x v="12"/>
    <n v="48858"/>
    <x v="2"/>
    <s v="FUR-FU-10000719"/>
    <x v="0"/>
    <x v="5"/>
    <s v="DAX Cubicle Frames, 8-1/2 x 11"/>
    <n v="17.14"/>
    <n v="2"/>
    <n v="0"/>
    <n v="6.1704000000000008"/>
    <n v="3.5999999999999999E-3"/>
  </r>
  <r>
    <n v="4632"/>
    <x v="2293"/>
    <x v="3"/>
    <x v="646"/>
    <d v="2014-08-09T00:00:00"/>
    <s v="Second Class"/>
    <s v="BD-11725"/>
    <s v="Bruce Degenhardt"/>
    <x v="0"/>
    <s v="United States"/>
    <s v="San Francisco"/>
    <x v="1"/>
    <n v="94122"/>
    <x v="1"/>
    <s v="OFF-LA-10001297"/>
    <x v="1"/>
    <x v="2"/>
    <s v="Avery 473"/>
    <n v="51.75"/>
    <n v="5"/>
    <n v="0"/>
    <n v="24.84"/>
    <n v="4.7999999999999996E-3"/>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n v="8.9999999999999998E-4"/>
  </r>
  <r>
    <n v="4634"/>
    <x v="2294"/>
    <x v="1"/>
    <x v="291"/>
    <d v="2012-08-26T00:00:00"/>
    <s v="Standard Class"/>
    <s v="DS-13180"/>
    <s v="David Smith"/>
    <x v="1"/>
    <s v="United States"/>
    <s v="San Francisco"/>
    <x v="1"/>
    <n v="94122"/>
    <x v="1"/>
    <s v="FUR-BO-10003893"/>
    <x v="0"/>
    <x v="0"/>
    <s v="Sauder Camden County Collection Library"/>
    <n v="586.39800000000002"/>
    <n v="6"/>
    <n v="0.15"/>
    <n v="34.493999999999971"/>
    <n v="5.8823529411764701E-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n v="4.0000000000000002E-4"/>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n v="4.0000000000000002E-4"/>
  </r>
  <r>
    <n v="4637"/>
    <x v="2296"/>
    <x v="3"/>
    <x v="842"/>
    <d v="2014-04-30T00:00:00"/>
    <s v="First Class"/>
    <s v="AP-10915"/>
    <s v="Arthur Prichep"/>
    <x v="0"/>
    <s v="United States"/>
    <s v="Los Angeles"/>
    <x v="1"/>
    <n v="90045"/>
    <x v="1"/>
    <s v="OFF-AR-10003373"/>
    <x v="1"/>
    <x v="6"/>
    <s v="Boston School Pro Electric Pencil Sharpener, 1670"/>
    <n v="123.92"/>
    <n v="4"/>
    <n v="0"/>
    <n v="33.458399999999997"/>
    <n v="2.7000000000000001E-3"/>
  </r>
  <r>
    <n v="4638"/>
    <x v="2296"/>
    <x v="3"/>
    <x v="842"/>
    <d v="2014-04-30T00:00:00"/>
    <s v="First Class"/>
    <s v="AP-10915"/>
    <s v="Arthur Prichep"/>
    <x v="0"/>
    <s v="United States"/>
    <s v="Los Angeles"/>
    <x v="1"/>
    <n v="90045"/>
    <x v="1"/>
    <s v="OFF-AR-10000390"/>
    <x v="1"/>
    <x v="6"/>
    <s v="Newell Chalk Holder"/>
    <n v="12.39"/>
    <n v="3"/>
    <n v="0"/>
    <n v="5.6993999999999998"/>
    <n v="4.5999999999999999E-3"/>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n v="2.5999999999999999E-3"/>
  </r>
  <r>
    <n v="4640"/>
    <x v="2297"/>
    <x v="0"/>
    <x v="108"/>
    <d v="2013-09-17T00:00:00"/>
    <s v="Standard Class"/>
    <s v="JF-15565"/>
    <s v="Jill Fjeld"/>
    <x v="0"/>
    <s v="United States"/>
    <s v="Newport News"/>
    <x v="17"/>
    <n v="23602"/>
    <x v="0"/>
    <s v="TEC-CO-10001943"/>
    <x v="2"/>
    <x v="16"/>
    <s v="Canon PC-428 Personal Copier"/>
    <n v="1599.92"/>
    <n v="8"/>
    <n v="0"/>
    <n v="751.9624"/>
    <n v="4.7000000000000002E-3"/>
  </r>
  <r>
    <n v="4641"/>
    <x v="2297"/>
    <x v="0"/>
    <x v="108"/>
    <d v="2013-09-17T00:00:00"/>
    <s v="Standard Class"/>
    <s v="JF-15565"/>
    <s v="Jill Fjeld"/>
    <x v="0"/>
    <s v="United States"/>
    <s v="Newport News"/>
    <x v="17"/>
    <n v="23602"/>
    <x v="0"/>
    <s v="OFF-EN-10002312"/>
    <x v="1"/>
    <x v="12"/>
    <s v="#10 Self-Seal White Envelopes"/>
    <n v="11.09"/>
    <n v="1"/>
    <n v="0"/>
    <n v="5.4340999999999999"/>
    <n v="4.8999999999999998E-3"/>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n v="-8.0000000000000002E-3"/>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n v="-4.9999999999999903E-4"/>
  </r>
  <r>
    <n v="4644"/>
    <x v="2299"/>
    <x v="1"/>
    <x v="991"/>
    <d v="2012-08-06T00:00:00"/>
    <s v="Standard Class"/>
    <s v="Co-12640"/>
    <s v="Corey-Lock"/>
    <x v="0"/>
    <s v="United States"/>
    <s v="Seattle"/>
    <x v="4"/>
    <n v="98105"/>
    <x v="1"/>
    <s v="OFF-BI-10002003"/>
    <x v="1"/>
    <x v="8"/>
    <s v="Ibico Presentation Index for Binding Systems"/>
    <n v="6.3680000000000003"/>
    <n v="2"/>
    <n v="0.2"/>
    <n v="2.1492"/>
    <n v="3.375E-3"/>
  </r>
  <r>
    <n v="4645"/>
    <x v="2299"/>
    <x v="1"/>
    <x v="991"/>
    <d v="2012-08-06T00:00:00"/>
    <s v="Standard Class"/>
    <s v="Co-12640"/>
    <s v="Corey-Lock"/>
    <x v="0"/>
    <s v="United States"/>
    <s v="Seattle"/>
    <x v="4"/>
    <n v="98105"/>
    <x v="1"/>
    <s v="TEC-MA-10001972"/>
    <x v="2"/>
    <x v="15"/>
    <s v="Okidata C331dn Printer"/>
    <n v="558.4"/>
    <n v="2"/>
    <n v="0.2"/>
    <n v="41.880000000000024"/>
    <n v="7.5000000000000002E-4"/>
  </r>
  <r>
    <n v="4646"/>
    <x v="2300"/>
    <x v="0"/>
    <x v="399"/>
    <d v="2013-08-17T00:00:00"/>
    <s v="Standard Class"/>
    <s v="BC-11125"/>
    <s v="Becky Castell"/>
    <x v="2"/>
    <s v="United States"/>
    <s v="New York City"/>
    <x v="15"/>
    <n v="10011"/>
    <x v="3"/>
    <s v="FUR-CH-10000225"/>
    <x v="0"/>
    <x v="1"/>
    <s v="Global Geo Office Task Chair, Gray"/>
    <n v="145.76400000000001"/>
    <n v="2"/>
    <n v="0.1"/>
    <n v="-8.0980000000000167"/>
    <n v="-5.5555555555555696E-4"/>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n v="4.4999999999999997E-3"/>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n v="1.44444444444444E-3"/>
  </r>
  <r>
    <n v="4649"/>
    <x v="2303"/>
    <x v="3"/>
    <x v="304"/>
    <d v="2014-05-20T00:00:00"/>
    <s v="Standard Class"/>
    <s v="KB-16585"/>
    <s v="Ken Black"/>
    <x v="1"/>
    <s v="United States"/>
    <s v="Seattle"/>
    <x v="4"/>
    <n v="98103"/>
    <x v="1"/>
    <s v="OFF-PA-10003228"/>
    <x v="1"/>
    <x v="10"/>
    <s v="Xerox 1917"/>
    <n v="440.18999999999994"/>
    <n v="9"/>
    <n v="0"/>
    <n v="206.88929999999996"/>
    <n v="4.7000000000000002E-3"/>
  </r>
  <r>
    <n v="4650"/>
    <x v="2303"/>
    <x v="3"/>
    <x v="304"/>
    <d v="2014-05-20T00:00:00"/>
    <s v="Standard Class"/>
    <s v="KB-16585"/>
    <s v="Ken Black"/>
    <x v="1"/>
    <s v="United States"/>
    <s v="Seattle"/>
    <x v="4"/>
    <n v="98103"/>
    <x v="1"/>
    <s v="OFF-SU-10004498"/>
    <x v="1"/>
    <x v="14"/>
    <s v="Martin-Yale Premier Letter Opener"/>
    <n v="64.400000000000006"/>
    <n v="5"/>
    <n v="0"/>
    <n v="1.9320000000000004"/>
    <n v="2.9999999999999997E-4"/>
  </r>
  <r>
    <n v="4651"/>
    <x v="2304"/>
    <x v="3"/>
    <x v="798"/>
    <d v="2014-04-13T00:00:00"/>
    <s v="Standard Class"/>
    <s v="AH-10120"/>
    <s v="Adrian Hane"/>
    <x v="2"/>
    <s v="United States"/>
    <s v="San Francisco"/>
    <x v="1"/>
    <n v="94110"/>
    <x v="1"/>
    <s v="OFF-PA-10001878"/>
    <x v="1"/>
    <x v="10"/>
    <s v="Xerox 1891"/>
    <n v="244.54999999999998"/>
    <n v="5"/>
    <n v="0"/>
    <n v="114.93849999999998"/>
    <n v="4.7000000000000002E-3"/>
  </r>
  <r>
    <n v="4652"/>
    <x v="2304"/>
    <x v="3"/>
    <x v="798"/>
    <d v="2014-04-13T00:00:00"/>
    <s v="Standard Class"/>
    <s v="AH-10120"/>
    <s v="Adrian Hane"/>
    <x v="2"/>
    <s v="United States"/>
    <s v="San Francisco"/>
    <x v="1"/>
    <n v="94110"/>
    <x v="1"/>
    <s v="OFF-PA-10002923"/>
    <x v="1"/>
    <x v="10"/>
    <s v="Xerox 1942"/>
    <n v="195.76"/>
    <n v="4"/>
    <n v="0"/>
    <n v="97.88"/>
    <n v="5.0000000000000001E-3"/>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n v="4.8999999999999998E-3"/>
  </r>
  <r>
    <n v="4654"/>
    <x v="2305"/>
    <x v="3"/>
    <x v="922"/>
    <d v="2014-02-24T00:00:00"/>
    <s v="Standard Class"/>
    <s v="GH-14410"/>
    <s v="Gary Hansen"/>
    <x v="2"/>
    <s v="United States"/>
    <s v="Perth Amboy"/>
    <x v="30"/>
    <n v="8861"/>
    <x v="3"/>
    <s v="OFF-ST-10003123"/>
    <x v="1"/>
    <x v="4"/>
    <s v="Fellowes Bases and Tops For Staxonsteel/High-Stak Systems"/>
    <n v="166.45"/>
    <n v="5"/>
    <n v="0"/>
    <n v="39.947999999999993"/>
    <n v="2.3999999999999998E-3"/>
  </r>
  <r>
    <n v="4655"/>
    <x v="2306"/>
    <x v="3"/>
    <x v="92"/>
    <d v="2014-06-27T00:00:00"/>
    <s v="Second Class"/>
    <s v="KT-16480"/>
    <s v="Kean Thornton"/>
    <x v="0"/>
    <s v="United States"/>
    <s v="San Francisco"/>
    <x v="1"/>
    <n v="94110"/>
    <x v="1"/>
    <s v="OFF-FA-10001332"/>
    <x v="1"/>
    <x v="13"/>
    <s v="Acco Banker's Clasps, 5 3/4&quot;-Long"/>
    <n v="2.88"/>
    <n v="1"/>
    <n v="0"/>
    <n v="1.3535999999999999"/>
    <n v="4.7000000000000002E-3"/>
  </r>
  <r>
    <n v="4656"/>
    <x v="2307"/>
    <x v="2"/>
    <x v="952"/>
    <d v="2011-05-10T00:00:00"/>
    <s v="Standard Class"/>
    <s v="KH-16330"/>
    <s v="Katharine Harms"/>
    <x v="1"/>
    <s v="United States"/>
    <s v="Freeport"/>
    <x v="10"/>
    <n v="61032"/>
    <x v="2"/>
    <s v="OFF-ST-10003442"/>
    <x v="1"/>
    <x v="4"/>
    <s v="Eldon Portable Mobile Manager"/>
    <n v="45.248000000000005"/>
    <n v="2"/>
    <n v="0.2"/>
    <n v="3.9591999999999992"/>
    <n v="8.7500000000000002E-4"/>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n v="2.3749999999999999E-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n v="2.7499999999999998E-3"/>
  </r>
  <r>
    <n v="4659"/>
    <x v="2308"/>
    <x v="1"/>
    <x v="910"/>
    <d v="2012-05-07T00:00:00"/>
    <s v="Standard Class"/>
    <s v="SV-20785"/>
    <s v="Stewart Visinsky"/>
    <x v="0"/>
    <s v="United States"/>
    <s v="Philadelphia"/>
    <x v="9"/>
    <n v="19140"/>
    <x v="3"/>
    <s v="OFF-PA-10002230"/>
    <x v="1"/>
    <x v="10"/>
    <s v="Xerox 1897"/>
    <n v="7.9680000000000009"/>
    <n v="2"/>
    <n v="0.2"/>
    <n v="2.8884000000000007"/>
    <n v="3.6250000000000002E-3"/>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n v="1.1249999999999999E-3"/>
  </r>
  <r>
    <n v="4661"/>
    <x v="2308"/>
    <x v="1"/>
    <x v="910"/>
    <d v="2012-05-07T00:00:00"/>
    <s v="Standard Class"/>
    <s v="SV-20785"/>
    <s v="Stewart Visinsky"/>
    <x v="0"/>
    <s v="United States"/>
    <s v="Philadelphia"/>
    <x v="9"/>
    <n v="19140"/>
    <x v="3"/>
    <s v="TEC-AC-10001542"/>
    <x v="2"/>
    <x v="11"/>
    <s v="SanDisk Cruzer 16 GB USB Flash Drive"/>
    <n v="27.552000000000003"/>
    <n v="3"/>
    <n v="0.2"/>
    <n v="-0.3444000000000047"/>
    <n v="-1.2500000000000201E-4"/>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n v="-4.2857142857142898E-4"/>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n v="-1.25E-3"/>
  </r>
  <r>
    <n v="4664"/>
    <x v="2309"/>
    <x v="0"/>
    <x v="31"/>
    <d v="2013-09-23T00:00:00"/>
    <s v="Standard Class"/>
    <s v="PO-18850"/>
    <s v="Patrick O'Brill"/>
    <x v="0"/>
    <s v="United States"/>
    <s v="Jacksonville"/>
    <x v="2"/>
    <n v="32216"/>
    <x v="0"/>
    <s v="OFF-LA-10002787"/>
    <x v="1"/>
    <x v="2"/>
    <s v="Avery 480"/>
    <n v="3"/>
    <n v="1"/>
    <n v="0.2"/>
    <n v="1.0499999999999998"/>
    <n v="3.5000000000000001E-3"/>
  </r>
  <r>
    <n v="4665"/>
    <x v="2310"/>
    <x v="0"/>
    <x v="897"/>
    <d v="2013-09-27T00:00:00"/>
    <s v="Standard Class"/>
    <s v="AC-10450"/>
    <s v="Amy Cox"/>
    <x v="0"/>
    <s v="United States"/>
    <s v="Pembroke Pines"/>
    <x v="2"/>
    <n v="33024"/>
    <x v="0"/>
    <s v="OFF-BI-10004022"/>
    <x v="1"/>
    <x v="8"/>
    <s v="Acco Suede Grain Vinyl Round Ring Binder"/>
    <n v="7.5060000000000002"/>
    <n v="9"/>
    <n v="0.7"/>
    <n v="-6.0047999999999977"/>
    <n v="-8.0000000000000002E-3"/>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n v="3.5000000000000001E-3"/>
  </r>
  <r>
    <n v="4667"/>
    <x v="2311"/>
    <x v="0"/>
    <x v="994"/>
    <d v="2013-01-17T00:00:00"/>
    <s v="Standard Class"/>
    <s v="KB-16585"/>
    <s v="Ken Black"/>
    <x v="1"/>
    <s v="United States"/>
    <s v="Seattle"/>
    <x v="4"/>
    <n v="98115"/>
    <x v="1"/>
    <s v="FUR-FU-10000076"/>
    <x v="0"/>
    <x v="5"/>
    <s v="24-Hour Round Wall Clock"/>
    <n v="79.92"/>
    <n v="4"/>
    <n v="0"/>
    <n v="34.365600000000008"/>
    <n v="4.3E-3"/>
  </r>
  <r>
    <n v="4668"/>
    <x v="2311"/>
    <x v="0"/>
    <x v="994"/>
    <d v="2013-01-17T00:00:00"/>
    <s v="Standard Class"/>
    <s v="KB-16585"/>
    <s v="Ken Black"/>
    <x v="1"/>
    <s v="United States"/>
    <s v="Seattle"/>
    <x v="4"/>
    <n v="98115"/>
    <x v="1"/>
    <s v="TEC-AC-10002335"/>
    <x v="2"/>
    <x v="11"/>
    <s v="Logitech Media Keyboard K200"/>
    <n v="69.98"/>
    <n v="2"/>
    <n v="0"/>
    <n v="13.296199999999999"/>
    <n v="1.9E-3"/>
  </r>
  <r>
    <n v="4669"/>
    <x v="2312"/>
    <x v="3"/>
    <x v="636"/>
    <d v="2014-05-12T00:00:00"/>
    <s v="Standard Class"/>
    <s v="DB-13555"/>
    <s v="Dorothy Badders"/>
    <x v="1"/>
    <s v="United States"/>
    <s v="Fort Worth"/>
    <x v="5"/>
    <n v="76106"/>
    <x v="2"/>
    <s v="OFF-BI-10002827"/>
    <x v="1"/>
    <x v="8"/>
    <s v="Avery Durable Poly Binders"/>
    <n v="11.059999999999999"/>
    <n v="10"/>
    <n v="0.8"/>
    <n v="-18.802"/>
    <n v="-1.7000000000000001E-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n v="-1.91176470588235E-3"/>
  </r>
  <r>
    <n v="4671"/>
    <x v="2312"/>
    <x v="3"/>
    <x v="636"/>
    <d v="2014-05-12T00:00:00"/>
    <s v="Standard Class"/>
    <s v="DB-13555"/>
    <s v="Dorothy Badders"/>
    <x v="1"/>
    <s v="United States"/>
    <s v="Fort Worth"/>
    <x v="5"/>
    <n v="76106"/>
    <x v="2"/>
    <s v="OFF-ST-10001932"/>
    <x v="1"/>
    <x v="4"/>
    <s v="Fellowes Staxonsteel Drawer Files"/>
    <n v="772.68000000000006"/>
    <n v="5"/>
    <n v="0.2"/>
    <n v="-57.950999999999993"/>
    <n v="-7.5000000000000002E-4"/>
  </r>
  <r>
    <n v="4672"/>
    <x v="2313"/>
    <x v="0"/>
    <x v="995"/>
    <d v="2013-08-07T00:00:00"/>
    <s v="Standard Class"/>
    <s v="KL-16645"/>
    <s v="Ken Lonsdale"/>
    <x v="0"/>
    <s v="United States"/>
    <s v="Detroit"/>
    <x v="12"/>
    <n v="48205"/>
    <x v="2"/>
    <s v="OFF-AP-10001005"/>
    <x v="1"/>
    <x v="9"/>
    <s v="Honeywell Quietcare HEPA Air Cleaner"/>
    <n v="283.14000000000004"/>
    <n v="4"/>
    <n v="0.1"/>
    <n v="72.357999999999976"/>
    <n v="2.5555555555555501E-3"/>
  </r>
  <r>
    <n v="4673"/>
    <x v="2313"/>
    <x v="0"/>
    <x v="995"/>
    <d v="2013-08-07T00:00:00"/>
    <s v="Standard Class"/>
    <s v="KL-16645"/>
    <s v="Ken Lonsdale"/>
    <x v="0"/>
    <s v="United States"/>
    <s v="Detroit"/>
    <x v="12"/>
    <n v="48205"/>
    <x v="2"/>
    <s v="TEC-PH-10004042"/>
    <x v="2"/>
    <x v="7"/>
    <s v="ClearOne Communications CHAT 70 OC Speaker Phone"/>
    <n v="635.96"/>
    <n v="4"/>
    <n v="0"/>
    <n v="165.34960000000001"/>
    <n v="2.5999999999999999E-3"/>
  </r>
  <r>
    <n v="4674"/>
    <x v="2313"/>
    <x v="0"/>
    <x v="995"/>
    <d v="2013-08-07T00:00:00"/>
    <s v="Standard Class"/>
    <s v="KL-16645"/>
    <s v="Ken Lonsdale"/>
    <x v="0"/>
    <s v="United States"/>
    <s v="Detroit"/>
    <x v="12"/>
    <n v="48205"/>
    <x v="2"/>
    <s v="TEC-PH-10001079"/>
    <x v="2"/>
    <x v="7"/>
    <s v="Polycom SoundPoint Pro SE-225 Corded phone"/>
    <n v="118.99"/>
    <n v="1"/>
    <n v="0"/>
    <n v="33.3172"/>
    <n v="2.8E-3"/>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n v="1.1000000000000001E-3"/>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n v="1E-3"/>
  </r>
  <r>
    <n v="4677"/>
    <x v="2315"/>
    <x v="2"/>
    <x v="619"/>
    <d v="2011-03-19T00:00:00"/>
    <s v="Standard Class"/>
    <s v="JF-15295"/>
    <s v="Jason Fortune-"/>
    <x v="0"/>
    <s v="United States"/>
    <s v="Logan"/>
    <x v="7"/>
    <n v="84321"/>
    <x v="1"/>
    <s v="OFF-BI-10001617"/>
    <x v="1"/>
    <x v="8"/>
    <s v="GBC Wire Binding Combs"/>
    <n v="33.088000000000001"/>
    <n v="4"/>
    <n v="0.2"/>
    <n v="11.167199999999999"/>
    <n v="3.375E-3"/>
  </r>
  <r>
    <n v="4678"/>
    <x v="2315"/>
    <x v="2"/>
    <x v="619"/>
    <d v="2011-03-19T00:00:00"/>
    <s v="Standard Class"/>
    <s v="JF-15295"/>
    <s v="Jason Fortune-"/>
    <x v="0"/>
    <s v="United States"/>
    <s v="Logan"/>
    <x v="7"/>
    <n v="84321"/>
    <x v="1"/>
    <s v="OFF-ST-10000736"/>
    <x v="1"/>
    <x v="4"/>
    <s v="Carina Double Wide Media Storage Towers in Natural &amp; Black"/>
    <n v="80.98"/>
    <n v="1"/>
    <n v="0"/>
    <n v="3.2391999999999967"/>
    <n v="4.0000000000000002E-4"/>
  </r>
  <r>
    <n v="4679"/>
    <x v="2315"/>
    <x v="2"/>
    <x v="619"/>
    <d v="2011-03-19T00:00:00"/>
    <s v="Standard Class"/>
    <s v="JF-15295"/>
    <s v="Jason Fortune-"/>
    <x v="0"/>
    <s v="United States"/>
    <s v="Logan"/>
    <x v="7"/>
    <n v="84321"/>
    <x v="1"/>
    <s v="TEC-AC-10004877"/>
    <x v="2"/>
    <x v="11"/>
    <s v="Imation 30456 USB Flash Drive 8GB"/>
    <n v="82.800000000000011"/>
    <n v="12"/>
    <n v="0"/>
    <n v="6.6239999999999952"/>
    <n v="7.9999999999999895E-4"/>
  </r>
  <r>
    <n v="4680"/>
    <x v="2315"/>
    <x v="2"/>
    <x v="619"/>
    <d v="2011-03-19T00:00:00"/>
    <s v="Standard Class"/>
    <s v="JF-15295"/>
    <s v="Jason Fortune-"/>
    <x v="0"/>
    <s v="United States"/>
    <s v="Logan"/>
    <x v="7"/>
    <n v="84321"/>
    <x v="1"/>
    <s v="OFF-ST-10003221"/>
    <x v="1"/>
    <x v="4"/>
    <s v="Staples"/>
    <n v="21.36"/>
    <n v="2"/>
    <n v="0"/>
    <n v="5.7672000000000008"/>
    <n v="2.7000000000000001E-3"/>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n v="3.2499999999999999E-3"/>
  </r>
  <r>
    <n v="4682"/>
    <x v="2316"/>
    <x v="0"/>
    <x v="216"/>
    <d v="2013-07-19T00:00:00"/>
    <s v="Second Class"/>
    <s v="RE-19450"/>
    <s v="Richard Eichhorn"/>
    <x v="0"/>
    <s v="United States"/>
    <s v="Auburn"/>
    <x v="15"/>
    <n v="13021"/>
    <x v="3"/>
    <s v="OFF-FA-10000936"/>
    <x v="1"/>
    <x v="13"/>
    <s v="Acco Hot Clips Clips to Go"/>
    <n v="29.61"/>
    <n v="9"/>
    <n v="0"/>
    <n v="13.324499999999999"/>
    <n v="4.4999999999999997E-3"/>
  </r>
  <r>
    <n v="4683"/>
    <x v="2317"/>
    <x v="0"/>
    <x v="49"/>
    <d v="2013-12-02T00:00:00"/>
    <s v="Same Day"/>
    <s v="MV-18190"/>
    <s v="Mike Vittorini"/>
    <x v="0"/>
    <s v="United States"/>
    <s v="Raleigh"/>
    <x v="3"/>
    <n v="27604"/>
    <x v="0"/>
    <s v="TEC-PH-10003811"/>
    <x v="2"/>
    <x v="7"/>
    <s v="Jabra Supreme Plus Driver Edition Headset"/>
    <n v="863.928"/>
    <n v="9"/>
    <n v="0.2"/>
    <n v="86.392799999999994"/>
    <n v="1E-3"/>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n v="-2.3333333333333301E-3"/>
  </r>
  <r>
    <n v="4685"/>
    <x v="2318"/>
    <x v="0"/>
    <x v="48"/>
    <d v="2013-09-04T00:00:00"/>
    <s v="Standard Class"/>
    <s v="GB-14530"/>
    <s v="George Bell"/>
    <x v="1"/>
    <s v="United States"/>
    <s v="Philadelphia"/>
    <x v="9"/>
    <n v="19120"/>
    <x v="3"/>
    <s v="FUR-BO-10002853"/>
    <x v="0"/>
    <x v="0"/>
    <s v="O'Sullivan 5-Shelf Heavy-Duty Bookcases"/>
    <n v="163.88"/>
    <n v="4"/>
    <n v="0.5"/>
    <n v="-81.94"/>
    <n v="-5.0000000000000001E-3"/>
  </r>
  <r>
    <n v="4686"/>
    <x v="2318"/>
    <x v="0"/>
    <x v="48"/>
    <d v="2013-09-04T00:00:00"/>
    <s v="Standard Class"/>
    <s v="GB-14530"/>
    <s v="George Bell"/>
    <x v="1"/>
    <s v="United States"/>
    <s v="Philadelphia"/>
    <x v="9"/>
    <n v="19120"/>
    <x v="3"/>
    <s v="OFF-BI-10002071"/>
    <x v="1"/>
    <x v="8"/>
    <s v="Fellowes Black Plastic Comb Bindings"/>
    <n v="3.4860000000000002"/>
    <n v="2"/>
    <n v="0.7"/>
    <n v="-2.7887999999999993"/>
    <n v="-8.0000000000000002E-3"/>
  </r>
  <r>
    <n v="4687"/>
    <x v="2318"/>
    <x v="0"/>
    <x v="48"/>
    <d v="2013-09-04T00:00:00"/>
    <s v="Standard Class"/>
    <s v="GB-14530"/>
    <s v="George Bell"/>
    <x v="1"/>
    <s v="United States"/>
    <s v="Philadelphia"/>
    <x v="9"/>
    <n v="19120"/>
    <x v="3"/>
    <s v="OFF-FA-10000053"/>
    <x v="1"/>
    <x v="13"/>
    <s v="Revere Boxed Rubber Bands by Revere"/>
    <n v="10.584"/>
    <n v="7"/>
    <n v="0.2"/>
    <n v="-2.3813999999999993"/>
    <n v="-2.2499999999999998E-3"/>
  </r>
  <r>
    <n v="4688"/>
    <x v="2319"/>
    <x v="0"/>
    <x v="890"/>
    <d v="2013-07-01T00:00:00"/>
    <s v="Standard Class"/>
    <s v="HL-15040"/>
    <s v="Hunter Lopez"/>
    <x v="0"/>
    <s v="United States"/>
    <s v="Richmond"/>
    <x v="14"/>
    <n v="47374"/>
    <x v="2"/>
    <s v="TEC-PH-10001305"/>
    <x v="2"/>
    <x v="7"/>
    <s v="Panasonic KX TS208W Corded phone"/>
    <n v="440.91"/>
    <n v="9"/>
    <n v="0"/>
    <n v="123.45480000000005"/>
    <n v="2.8E-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n v="-8.3333333333333297E-3"/>
  </r>
  <r>
    <n v="4690"/>
    <x v="2321"/>
    <x v="2"/>
    <x v="414"/>
    <d v="2011-12-22T00:00:00"/>
    <s v="First Class"/>
    <s v="CT-11995"/>
    <s v="Carol Triggs"/>
    <x v="0"/>
    <s v="United States"/>
    <s v="Tucson"/>
    <x v="16"/>
    <n v="85705"/>
    <x v="1"/>
    <s v="FUR-FU-10001876"/>
    <x v="0"/>
    <x v="5"/>
    <s v="Computer Room Manger, 14&quot;"/>
    <n v="51.967999999999996"/>
    <n v="2"/>
    <n v="0.2"/>
    <n v="10.393599999999998"/>
    <n v="2E-3"/>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n v="3.0000000000000001E-3"/>
  </r>
  <r>
    <n v="4692"/>
    <x v="2321"/>
    <x v="2"/>
    <x v="414"/>
    <d v="2011-12-22T00:00:00"/>
    <s v="First Class"/>
    <s v="CT-11995"/>
    <s v="Carol Triggs"/>
    <x v="0"/>
    <s v="United States"/>
    <s v="Tucson"/>
    <x v="16"/>
    <n v="85705"/>
    <x v="1"/>
    <s v="FUR-CH-10004860"/>
    <x v="0"/>
    <x v="1"/>
    <s v="Global Low Back Tilter Chair"/>
    <n v="242.35200000000003"/>
    <n v="3"/>
    <n v="0.2"/>
    <n v="-42.411600000000035"/>
    <n v="-1.75E-3"/>
  </r>
  <r>
    <n v="4693"/>
    <x v="2321"/>
    <x v="2"/>
    <x v="414"/>
    <d v="2011-12-22T00:00:00"/>
    <s v="First Class"/>
    <s v="CT-11995"/>
    <s v="Carol Triggs"/>
    <x v="0"/>
    <s v="United States"/>
    <s v="Tucson"/>
    <x v="16"/>
    <n v="85705"/>
    <x v="1"/>
    <s v="OFF-PA-10000357"/>
    <x v="1"/>
    <x v="10"/>
    <s v="Xerox 1888"/>
    <n v="221.92000000000002"/>
    <n v="5"/>
    <n v="0.2"/>
    <n v="77.671999999999983"/>
    <n v="3.5000000000000001E-3"/>
  </r>
  <r>
    <n v="4694"/>
    <x v="2321"/>
    <x v="2"/>
    <x v="414"/>
    <d v="2011-12-22T00:00:00"/>
    <s v="First Class"/>
    <s v="CT-11995"/>
    <s v="Carol Triggs"/>
    <x v="0"/>
    <s v="United States"/>
    <s v="Tucson"/>
    <x v="16"/>
    <n v="85705"/>
    <x v="1"/>
    <s v="OFF-PA-10003270"/>
    <x v="1"/>
    <x v="10"/>
    <s v="Xerox 1954"/>
    <n v="8.4480000000000004"/>
    <n v="2"/>
    <n v="0.2"/>
    <n v="2.6399999999999997"/>
    <n v="3.1250000000000002E-3"/>
  </r>
  <r>
    <n v="4695"/>
    <x v="2322"/>
    <x v="1"/>
    <x v="997"/>
    <d v="2012-12-17T00:00:00"/>
    <s v="Same Day"/>
    <s v="JL-15835"/>
    <s v="John Lee"/>
    <x v="0"/>
    <s v="United States"/>
    <s v="Detroit"/>
    <x v="12"/>
    <n v="48205"/>
    <x v="2"/>
    <s v="OFF-BI-10000320"/>
    <x v="1"/>
    <x v="8"/>
    <s v="GBC Plastic Binding Combs"/>
    <n v="29.52"/>
    <n v="4"/>
    <n v="0"/>
    <n v="14.4648"/>
    <n v="4.8999999999999998E-3"/>
  </r>
  <r>
    <n v="4696"/>
    <x v="2322"/>
    <x v="1"/>
    <x v="997"/>
    <d v="2012-12-17T00:00:00"/>
    <s v="Same Day"/>
    <s v="JL-15835"/>
    <s v="John Lee"/>
    <x v="0"/>
    <s v="United States"/>
    <s v="Detroit"/>
    <x v="12"/>
    <n v="48205"/>
    <x v="2"/>
    <s v="FUR-CH-10003846"/>
    <x v="0"/>
    <x v="1"/>
    <s v="Hon Valutask Swivel Chairs"/>
    <n v="302.94"/>
    <n v="3"/>
    <n v="0"/>
    <n v="48.470400000000012"/>
    <n v="1.6000000000000001E-3"/>
  </r>
  <r>
    <n v="4697"/>
    <x v="2322"/>
    <x v="1"/>
    <x v="997"/>
    <d v="2012-12-17T00:00:00"/>
    <s v="Same Day"/>
    <s v="JL-15835"/>
    <s v="John Lee"/>
    <x v="0"/>
    <s v="United States"/>
    <s v="Detroit"/>
    <x v="12"/>
    <n v="48205"/>
    <x v="2"/>
    <s v="FUR-CH-10004875"/>
    <x v="0"/>
    <x v="1"/>
    <s v="Harbour Creations 67200 Series Stacking Chairs"/>
    <n v="142.36000000000001"/>
    <n v="2"/>
    <n v="0"/>
    <n v="38.437200000000004"/>
    <n v="2.7000000000000001E-3"/>
  </r>
  <r>
    <n v="4698"/>
    <x v="2322"/>
    <x v="1"/>
    <x v="997"/>
    <d v="2012-12-17T00:00:00"/>
    <s v="Same Day"/>
    <s v="JL-15835"/>
    <s v="John Lee"/>
    <x v="0"/>
    <s v="United States"/>
    <s v="Detroit"/>
    <x v="12"/>
    <n v="48205"/>
    <x v="2"/>
    <s v="FUR-CH-10003817"/>
    <x v="0"/>
    <x v="1"/>
    <s v="Global Value Steno Chair, Gray"/>
    <n v="546.66"/>
    <n v="9"/>
    <n v="0"/>
    <n v="136.66500000000002"/>
    <n v="2.5000000000000001E-3"/>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n v="6.9999999999999902E-4"/>
  </r>
  <r>
    <n v="4700"/>
    <x v="2323"/>
    <x v="3"/>
    <x v="943"/>
    <d v="2014-05-18T00:00:00"/>
    <s v="Standard Class"/>
    <s v="JK-16120"/>
    <s v="Julie Kriz"/>
    <x v="2"/>
    <s v="United States"/>
    <s v="Austin"/>
    <x v="5"/>
    <n v="78745"/>
    <x v="2"/>
    <s v="OFF-AR-10003481"/>
    <x v="1"/>
    <x v="6"/>
    <s v="Newell 348"/>
    <n v="5.2480000000000002"/>
    <n v="2"/>
    <n v="0.2"/>
    <n v="0.59039999999999915"/>
    <n v="1.1249999999999999E-3"/>
  </r>
  <r>
    <n v="4701"/>
    <x v="2323"/>
    <x v="3"/>
    <x v="943"/>
    <d v="2014-05-18T00:00:00"/>
    <s v="Standard Class"/>
    <s v="JK-16120"/>
    <s v="Julie Kriz"/>
    <x v="2"/>
    <s v="United States"/>
    <s v="Austin"/>
    <x v="5"/>
    <n v="78745"/>
    <x v="2"/>
    <s v="OFF-ST-10004180"/>
    <x v="1"/>
    <x v="4"/>
    <s v="Safco Commercial Shelving"/>
    <n v="74.415999999999997"/>
    <n v="2"/>
    <n v="0.2"/>
    <n v="-14.883200000000002"/>
    <n v="-2E-3"/>
  </r>
  <r>
    <n v="4702"/>
    <x v="2323"/>
    <x v="3"/>
    <x v="943"/>
    <d v="2014-05-18T00:00:00"/>
    <s v="Standard Class"/>
    <s v="JK-16120"/>
    <s v="Julie Kriz"/>
    <x v="2"/>
    <s v="United States"/>
    <s v="Austin"/>
    <x v="5"/>
    <n v="78745"/>
    <x v="2"/>
    <s v="OFF-PA-10003657"/>
    <x v="1"/>
    <x v="10"/>
    <s v="Xerox 1927"/>
    <n v="6.8480000000000008"/>
    <n v="2"/>
    <n v="0.2"/>
    <n v="2.1399999999999992"/>
    <n v="3.1250000000000002E-3"/>
  </r>
  <r>
    <n v="4703"/>
    <x v="2323"/>
    <x v="3"/>
    <x v="943"/>
    <d v="2014-05-18T00:00:00"/>
    <s v="Standard Class"/>
    <s v="JK-16120"/>
    <s v="Julie Kriz"/>
    <x v="2"/>
    <s v="United States"/>
    <s v="Austin"/>
    <x v="5"/>
    <n v="78745"/>
    <x v="2"/>
    <s v="FUR-FU-10001967"/>
    <x v="0"/>
    <x v="5"/>
    <s v="Telescoping Adjustable Floor Lamp"/>
    <n v="7.9959999999999996"/>
    <n v="1"/>
    <n v="0.6"/>
    <n v="-6.9964999999999993"/>
    <n v="-8.7500000000000008E-3"/>
  </r>
  <r>
    <n v="4704"/>
    <x v="2324"/>
    <x v="0"/>
    <x v="890"/>
    <d v="2013-06-29T00:00:00"/>
    <s v="Standard Class"/>
    <s v="DH-13075"/>
    <s v="Dave Hallsten"/>
    <x v="1"/>
    <s v="United States"/>
    <s v="Houston"/>
    <x v="5"/>
    <n v="77095"/>
    <x v="2"/>
    <s v="OFF-AP-10002082"/>
    <x v="1"/>
    <x v="9"/>
    <s v="Holmes HEPA Air Purifier"/>
    <n v="8.711999999999998"/>
    <n v="2"/>
    <n v="0.8"/>
    <n v="-19.602000000000007"/>
    <n v="-2.2499999999999999E-2"/>
  </r>
  <r>
    <n v="4705"/>
    <x v="2325"/>
    <x v="0"/>
    <x v="624"/>
    <d v="2013-05-19T00:00:00"/>
    <s v="First Class"/>
    <s v="AG-10900"/>
    <s v="Arthur Gainer"/>
    <x v="0"/>
    <s v="United States"/>
    <s v="Waterbury"/>
    <x v="29"/>
    <n v="6708"/>
    <x v="3"/>
    <s v="OFF-SU-10000381"/>
    <x v="1"/>
    <x v="14"/>
    <s v="Acme Forged Steel Scissors with Black Enamel Handles"/>
    <n v="65.17"/>
    <n v="7"/>
    <n v="0"/>
    <n v="18.899299999999997"/>
    <n v="2.8999999999999998E-3"/>
  </r>
  <r>
    <n v="4706"/>
    <x v="2325"/>
    <x v="0"/>
    <x v="624"/>
    <d v="2013-05-19T00:00:00"/>
    <s v="First Class"/>
    <s v="AG-10900"/>
    <s v="Arthur Gainer"/>
    <x v="0"/>
    <s v="United States"/>
    <s v="Waterbury"/>
    <x v="29"/>
    <n v="6708"/>
    <x v="3"/>
    <s v="OFF-LA-10002475"/>
    <x v="1"/>
    <x v="2"/>
    <s v="Avery 519"/>
    <n v="14.62"/>
    <n v="2"/>
    <n v="0"/>
    <n v="6.8713999999999995"/>
    <n v="4.7000000000000002E-3"/>
  </r>
  <r>
    <n v="4707"/>
    <x v="2325"/>
    <x v="0"/>
    <x v="624"/>
    <d v="2013-05-19T00:00:00"/>
    <s v="First Class"/>
    <s v="AG-10900"/>
    <s v="Arthur Gainer"/>
    <x v="0"/>
    <s v="United States"/>
    <s v="Waterbury"/>
    <x v="29"/>
    <n v="6708"/>
    <x v="3"/>
    <s v="FUR-FU-10003975"/>
    <x v="0"/>
    <x v="5"/>
    <s v="Eldon Advantage Chair Mats for Low to Medium Pile Carpets"/>
    <n v="173.24"/>
    <n v="4"/>
    <n v="0"/>
    <n v="17.323999999999984"/>
    <n v="9.9999999999999894E-4"/>
  </r>
  <r>
    <n v="4708"/>
    <x v="2326"/>
    <x v="3"/>
    <x v="222"/>
    <d v="2014-07-01T00:00:00"/>
    <s v="First Class"/>
    <s v="WB-21850"/>
    <s v="William Brown"/>
    <x v="0"/>
    <s v="United States"/>
    <s v="Los Angeles"/>
    <x v="1"/>
    <n v="90049"/>
    <x v="1"/>
    <s v="OFF-BI-10003091"/>
    <x v="1"/>
    <x v="8"/>
    <s v="GBC DocuBind TL200 Manual Binding Machine"/>
    <n v="895.92"/>
    <n v="5"/>
    <n v="0.2"/>
    <n v="302.37299999999993"/>
    <n v="3.375E-3"/>
  </r>
  <r>
    <n v="4709"/>
    <x v="2326"/>
    <x v="3"/>
    <x v="222"/>
    <d v="2014-07-01T00:00:00"/>
    <s v="First Class"/>
    <s v="WB-21850"/>
    <s v="William Brown"/>
    <x v="0"/>
    <s v="United States"/>
    <s v="Los Angeles"/>
    <x v="1"/>
    <n v="90049"/>
    <x v="1"/>
    <s v="OFF-ST-10002974"/>
    <x v="1"/>
    <x v="4"/>
    <s v="Trav-L-File Heavy-Duty Shuttle II, Black"/>
    <n v="130.71"/>
    <n v="3"/>
    <n v="0"/>
    <n v="39.212999999999994"/>
    <n v="3.0000000000000001E-3"/>
  </r>
  <r>
    <n v="4710"/>
    <x v="2326"/>
    <x v="3"/>
    <x v="222"/>
    <d v="2014-07-01T00:00:00"/>
    <s v="First Class"/>
    <s v="WB-21850"/>
    <s v="William Brown"/>
    <x v="0"/>
    <s v="United States"/>
    <s v="Los Angeles"/>
    <x v="1"/>
    <n v="90049"/>
    <x v="1"/>
    <s v="OFF-AR-10000255"/>
    <x v="1"/>
    <x v="6"/>
    <s v="Newell 328"/>
    <n v="11.68"/>
    <n v="2"/>
    <n v="0"/>
    <n v="3.0367999999999995"/>
    <n v="2.5999999999999999E-3"/>
  </r>
  <r>
    <n v="4711"/>
    <x v="2326"/>
    <x v="3"/>
    <x v="222"/>
    <d v="2014-07-01T00:00:00"/>
    <s v="First Class"/>
    <s v="WB-21850"/>
    <s v="William Brown"/>
    <x v="0"/>
    <s v="United States"/>
    <s v="Los Angeles"/>
    <x v="1"/>
    <n v="90049"/>
    <x v="1"/>
    <s v="TEC-AC-10001284"/>
    <x v="2"/>
    <x v="11"/>
    <s v="Enermax Briskie RF Wireless Keyboard and Mouse Combo"/>
    <n v="62.31"/>
    <n v="3"/>
    <n v="0"/>
    <n v="22.4316"/>
    <n v="3.5999999999999999E-3"/>
  </r>
  <r>
    <n v="4712"/>
    <x v="2327"/>
    <x v="2"/>
    <x v="691"/>
    <d v="2011-03-31T00:00:00"/>
    <s v="Same Day"/>
    <s v="JO-15280"/>
    <s v="Jas O'Carroll"/>
    <x v="0"/>
    <s v="United States"/>
    <s v="Philadelphia"/>
    <x v="9"/>
    <n v="19120"/>
    <x v="3"/>
    <s v="OFF-BI-10003529"/>
    <x v="1"/>
    <x v="8"/>
    <s v="Avery Round Ring Poly Binders"/>
    <n v="0.85200000000000009"/>
    <n v="1"/>
    <n v="0.7"/>
    <n v="-0.59639999999999982"/>
    <n v="-7.0000000000000001E-3"/>
  </r>
  <r>
    <n v="4713"/>
    <x v="2328"/>
    <x v="2"/>
    <x v="757"/>
    <d v="2011-12-21T00:00:00"/>
    <s v="Standard Class"/>
    <s v="EJ-13720"/>
    <s v="Ed Jacobs"/>
    <x v="0"/>
    <s v="United States"/>
    <s v="Huntsville"/>
    <x v="5"/>
    <n v="77340"/>
    <x v="2"/>
    <s v="OFF-PA-10000029"/>
    <x v="1"/>
    <x v="10"/>
    <s v="Xerox 224"/>
    <n v="36.288000000000011"/>
    <n v="7"/>
    <n v="0.2"/>
    <n v="12.700800000000001"/>
    <n v="3.5000000000000001E-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n v="-1.325E-2"/>
  </r>
  <r>
    <n v="4715"/>
    <x v="2329"/>
    <x v="3"/>
    <x v="796"/>
    <d v="2014-05-21T00:00:00"/>
    <s v="First Class"/>
    <s v="AB-10105"/>
    <s v="Adrian Barton"/>
    <x v="0"/>
    <s v="United States"/>
    <s v="Portland"/>
    <x v="21"/>
    <n v="97206"/>
    <x v="1"/>
    <s v="TEC-PH-10002200"/>
    <x v="2"/>
    <x v="7"/>
    <s v="Aastra 6757i CT Wireless VoIP phone"/>
    <n v="344.70400000000001"/>
    <n v="2"/>
    <n v="0.2"/>
    <n v="38.779199999999989"/>
    <n v="1.1249999999999999E-3"/>
  </r>
  <r>
    <n v="4716"/>
    <x v="2330"/>
    <x v="1"/>
    <x v="793"/>
    <d v="2012-05-16T00:00:00"/>
    <s v="Standard Class"/>
    <s v="LT-16765"/>
    <s v="Larry Tron"/>
    <x v="0"/>
    <s v="United States"/>
    <s v="Louisville"/>
    <x v="22"/>
    <n v="80027"/>
    <x v="1"/>
    <s v="TEC-PH-10000441"/>
    <x v="2"/>
    <x v="7"/>
    <s v="VTech DS6151"/>
    <n v="201.584"/>
    <n v="2"/>
    <n v="0.2"/>
    <n v="20.158400000000015"/>
    <n v="1E-3"/>
  </r>
  <r>
    <n v="4717"/>
    <x v="2331"/>
    <x v="3"/>
    <x v="734"/>
    <d v="2014-12-08T00:00:00"/>
    <s v="Second Class"/>
    <s v="CM-12655"/>
    <s v="Corinna Mitchell"/>
    <x v="2"/>
    <s v="United States"/>
    <s v="Seattle"/>
    <x v="4"/>
    <n v="98115"/>
    <x v="1"/>
    <s v="FUR-TA-10002958"/>
    <x v="0"/>
    <x v="3"/>
    <s v="Bevis Oval Conference Table, Walnut"/>
    <n v="521.96"/>
    <n v="2"/>
    <n v="0"/>
    <n v="88.733199999999954"/>
    <n v="1.6999999999999999E-3"/>
  </r>
  <r>
    <n v="4718"/>
    <x v="2332"/>
    <x v="1"/>
    <x v="295"/>
    <d v="2012-12-17T00:00:00"/>
    <s v="Standard Class"/>
    <s v="EM-13960"/>
    <s v="Eric Murdock"/>
    <x v="0"/>
    <s v="United States"/>
    <s v="Baltimore"/>
    <x v="39"/>
    <n v="21215"/>
    <x v="3"/>
    <s v="OFF-AR-10001662"/>
    <x v="1"/>
    <x v="6"/>
    <s v="Rogers Handheld Barrel Pencil Sharpener"/>
    <n v="8.2200000000000006"/>
    <n v="3"/>
    <n v="0"/>
    <n v="2.2194000000000007"/>
    <n v="2.7000000000000001E-3"/>
  </r>
  <r>
    <n v="4719"/>
    <x v="2333"/>
    <x v="1"/>
    <x v="998"/>
    <d v="2012-10-11T00:00:00"/>
    <s v="First Class"/>
    <s v="DJ-13420"/>
    <s v="Denny Joy"/>
    <x v="1"/>
    <s v="United States"/>
    <s v="San Francisco"/>
    <x v="1"/>
    <n v="94109"/>
    <x v="1"/>
    <s v="OFF-PA-10004101"/>
    <x v="1"/>
    <x v="10"/>
    <s v="Xerox 1894"/>
    <n v="45.36"/>
    <n v="7"/>
    <n v="0"/>
    <n v="21.772800000000004"/>
    <n v="4.7999999999999996E-3"/>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n v="1.0000000000000099E-4"/>
  </r>
  <r>
    <n v="4721"/>
    <x v="2334"/>
    <x v="1"/>
    <x v="24"/>
    <d v="2012-04-20T00:00:00"/>
    <s v="Second Class"/>
    <s v="DE-13255"/>
    <s v="Deanra Eno"/>
    <x v="2"/>
    <s v="United States"/>
    <s v="Los Angeles"/>
    <x v="1"/>
    <n v="90004"/>
    <x v="1"/>
    <s v="OFF-PA-10000483"/>
    <x v="1"/>
    <x v="10"/>
    <s v="Xerox 19"/>
    <n v="61.96"/>
    <n v="2"/>
    <n v="0"/>
    <n v="27.881999999999998"/>
    <n v="4.4999999999999997E-3"/>
  </r>
  <r>
    <n v="4722"/>
    <x v="2335"/>
    <x v="2"/>
    <x v="159"/>
    <d v="2011-06-11T00:00:00"/>
    <s v="Second Class"/>
    <s v="NR-18550"/>
    <s v="Nick Radford"/>
    <x v="0"/>
    <s v="United States"/>
    <s v="Aurora"/>
    <x v="10"/>
    <n v="60505"/>
    <x v="2"/>
    <s v="FUR-TA-10002041"/>
    <x v="0"/>
    <x v="3"/>
    <s v="Bevis Round Conference Table Top, X-Base"/>
    <n v="268.935"/>
    <n v="3"/>
    <n v="0.5"/>
    <n v="-209.76929999999999"/>
    <n v="-7.7999999999999996E-3"/>
  </r>
  <r>
    <n v="4723"/>
    <x v="2336"/>
    <x v="3"/>
    <x v="853"/>
    <d v="2014-09-08T00:00:00"/>
    <s v="Standard Class"/>
    <s v="CK-12325"/>
    <s v="Christine Kargatis"/>
    <x v="2"/>
    <s v="United States"/>
    <s v="Seattle"/>
    <x v="4"/>
    <n v="98103"/>
    <x v="1"/>
    <s v="OFF-AR-10001166"/>
    <x v="1"/>
    <x v="6"/>
    <s v="Staples"/>
    <n v="7.58"/>
    <n v="1"/>
    <n v="0"/>
    <n v="2.9561999999999999"/>
    <n v="3.8999999999999998E-3"/>
  </r>
  <r>
    <n v="4724"/>
    <x v="2337"/>
    <x v="0"/>
    <x v="730"/>
    <d v="2013-05-23T00:00:00"/>
    <s v="Same Day"/>
    <s v="JF-15490"/>
    <s v="Jeremy Farry"/>
    <x v="0"/>
    <s v="United States"/>
    <s v="Athens"/>
    <x v="32"/>
    <n v="30605"/>
    <x v="0"/>
    <s v="OFF-LA-10004345"/>
    <x v="1"/>
    <x v="2"/>
    <s v="Avery 493"/>
    <n v="14.73"/>
    <n v="3"/>
    <n v="0"/>
    <n v="7.2176999999999998"/>
    <n v="4.8999999999999998E-3"/>
  </r>
  <r>
    <n v="4725"/>
    <x v="2338"/>
    <x v="0"/>
    <x v="583"/>
    <d v="2013-11-16T00:00:00"/>
    <s v="Standard Class"/>
    <s v="LB-16795"/>
    <s v="Laurel Beltran"/>
    <x v="2"/>
    <s v="United States"/>
    <s v="Apopka"/>
    <x v="2"/>
    <n v="32712"/>
    <x v="0"/>
    <s v="OFF-BI-10002852"/>
    <x v="1"/>
    <x v="8"/>
    <s v="Ibico Standard Transparent Covers"/>
    <n v="9.8880000000000017"/>
    <n v="2"/>
    <n v="0.7"/>
    <n v="-6.921599999999998"/>
    <n v="-7.0000000000000001E-3"/>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n v="7.4999999999999904E-4"/>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n v="5.0000000000000001E-4"/>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n v="-1.3749999999999999E-3"/>
  </r>
  <r>
    <n v="4729"/>
    <x v="2340"/>
    <x v="2"/>
    <x v="845"/>
    <d v="2011-11-12T00:00:00"/>
    <s v="Standard Class"/>
    <s v="LH-16900"/>
    <s v="Lena Hernandez"/>
    <x v="0"/>
    <s v="United States"/>
    <s v="San Francisco"/>
    <x v="1"/>
    <n v="94110"/>
    <x v="1"/>
    <s v="OFF-BI-10003684"/>
    <x v="1"/>
    <x v="8"/>
    <s v="Wilson Jones Legal Size Ring Binders"/>
    <n v="123.14399999999999"/>
    <n v="7"/>
    <n v="0.2"/>
    <n v="46.178999999999988"/>
    <n v="3.7499999999999999E-3"/>
  </r>
  <r>
    <n v="4730"/>
    <x v="2341"/>
    <x v="0"/>
    <x v="427"/>
    <d v="2013-07-24T00:00:00"/>
    <s v="Second Class"/>
    <s v="SV-20935"/>
    <s v="Susan Vittorini"/>
    <x v="0"/>
    <s v="United States"/>
    <s v="Dallas"/>
    <x v="5"/>
    <n v="75217"/>
    <x v="2"/>
    <s v="TEC-AC-10000487"/>
    <x v="2"/>
    <x v="11"/>
    <s v="SanDisk Cruzer 4 GB USB Flash Drive"/>
    <n v="15.576000000000001"/>
    <n v="3"/>
    <n v="0.2"/>
    <n v="3.3098999999999998"/>
    <n v="2.1250000000000002E-3"/>
  </r>
  <r>
    <n v="4731"/>
    <x v="2342"/>
    <x v="1"/>
    <x v="368"/>
    <d v="2012-03-31T00:00:00"/>
    <s v="Second Class"/>
    <s v="RB-19435"/>
    <s v="Richard Bierner"/>
    <x v="0"/>
    <s v="United States"/>
    <s v="San Diego"/>
    <x v="1"/>
    <n v="92105"/>
    <x v="1"/>
    <s v="OFF-PA-10001736"/>
    <x v="1"/>
    <x v="10"/>
    <s v="Xerox 1880"/>
    <n v="212.64"/>
    <n v="6"/>
    <n v="0"/>
    <n v="99.940799999999982"/>
    <n v="4.7000000000000002E-3"/>
  </r>
  <r>
    <n v="4732"/>
    <x v="2342"/>
    <x v="1"/>
    <x v="368"/>
    <d v="2012-03-31T00:00:00"/>
    <s v="Second Class"/>
    <s v="RB-19435"/>
    <s v="Richard Bierner"/>
    <x v="0"/>
    <s v="United States"/>
    <s v="San Diego"/>
    <x v="1"/>
    <n v="92105"/>
    <x v="1"/>
    <s v="OFF-PA-10001609"/>
    <x v="1"/>
    <x v="10"/>
    <s v="Tops Wirebound Message Log Books"/>
    <n v="9.870000000000001"/>
    <n v="3"/>
    <n v="0"/>
    <n v="4.5401999999999996"/>
    <n v="4.5999999999999999E-3"/>
  </r>
  <r>
    <n v="4733"/>
    <x v="2342"/>
    <x v="1"/>
    <x v="368"/>
    <d v="2012-03-31T00:00:00"/>
    <s v="Second Class"/>
    <s v="RB-19435"/>
    <s v="Richard Bierner"/>
    <x v="0"/>
    <s v="United States"/>
    <s v="San Diego"/>
    <x v="1"/>
    <n v="92105"/>
    <x v="1"/>
    <s v="TEC-AC-10003116"/>
    <x v="2"/>
    <x v="11"/>
    <s v="Memorex Froggy Flash Drive 8 GB"/>
    <n v="53.25"/>
    <n v="3"/>
    <n v="0"/>
    <n v="20.767499999999998"/>
    <n v="3.8999999999999998E-3"/>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n v="4.7999999999999996E-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n v="2.2222222222222201E-3"/>
  </r>
  <r>
    <n v="4736"/>
    <x v="2344"/>
    <x v="1"/>
    <x v="385"/>
    <d v="2012-06-19T00:00:00"/>
    <s v="Standard Class"/>
    <s v="PS-19045"/>
    <s v="Penelope Sewall"/>
    <x v="2"/>
    <s v="United States"/>
    <s v="Lewiston"/>
    <x v="43"/>
    <n v="4240"/>
    <x v="3"/>
    <s v="OFF-BI-10004970"/>
    <x v="1"/>
    <x v="8"/>
    <s v="ACCOHIDE 3-Ring Binder, Blue, 1&quot;"/>
    <n v="8.26"/>
    <n v="2"/>
    <n v="0"/>
    <n v="3.8822000000000001"/>
    <n v="4.7000000000000002E-3"/>
  </r>
  <r>
    <n v="4737"/>
    <x v="2344"/>
    <x v="1"/>
    <x v="385"/>
    <d v="2012-06-19T00:00:00"/>
    <s v="Standard Class"/>
    <s v="PS-19045"/>
    <s v="Penelope Sewall"/>
    <x v="2"/>
    <s v="United States"/>
    <s v="Lewiston"/>
    <x v="43"/>
    <n v="4240"/>
    <x v="3"/>
    <s v="OFF-BI-10002824"/>
    <x v="1"/>
    <x v="8"/>
    <s v="Recycled Easel Ring Binders"/>
    <n v="29.84"/>
    <n v="2"/>
    <n v="0"/>
    <n v="13.427999999999997"/>
    <n v="4.4999999999999997E-3"/>
  </r>
  <r>
    <n v="4738"/>
    <x v="2344"/>
    <x v="1"/>
    <x v="385"/>
    <d v="2012-06-19T00:00:00"/>
    <s v="Standard Class"/>
    <s v="PS-19045"/>
    <s v="Penelope Sewall"/>
    <x v="2"/>
    <s v="United States"/>
    <s v="Lewiston"/>
    <x v="43"/>
    <n v="4240"/>
    <x v="3"/>
    <s v="TEC-AC-10003657"/>
    <x v="2"/>
    <x v="11"/>
    <s v="Lenovo 17-Key USB Numeric Keypad"/>
    <n v="67.98"/>
    <n v="2"/>
    <n v="0"/>
    <n v="14.955599999999997"/>
    <n v="2.2000000000000001E-3"/>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n v="4.5999999999999999E-3"/>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n v="-2.5000000000000098E-4"/>
  </r>
  <r>
    <n v="4741"/>
    <x v="2346"/>
    <x v="3"/>
    <x v="105"/>
    <d v="2014-11-17T00:00:00"/>
    <s v="Standard Class"/>
    <s v="CS-12355"/>
    <s v="Christine Sundaresam"/>
    <x v="0"/>
    <s v="United States"/>
    <s v="Seattle"/>
    <x v="4"/>
    <n v="98115"/>
    <x v="1"/>
    <s v="OFF-LA-10004853"/>
    <x v="1"/>
    <x v="2"/>
    <s v="Avery 483"/>
    <n v="9.9600000000000009"/>
    <n v="2"/>
    <n v="0"/>
    <n v="4.5815999999999999"/>
    <n v="4.5999999999999999E-3"/>
  </r>
  <r>
    <n v="4742"/>
    <x v="2346"/>
    <x v="3"/>
    <x v="105"/>
    <d v="2014-11-17T00:00:00"/>
    <s v="Standard Class"/>
    <s v="CS-12355"/>
    <s v="Christine Sundaresam"/>
    <x v="0"/>
    <s v="United States"/>
    <s v="Seattle"/>
    <x v="4"/>
    <n v="98115"/>
    <x v="1"/>
    <s v="OFF-AR-10000315"/>
    <x v="1"/>
    <x v="6"/>
    <s v="Dixon Ticonderoga Maple Cedar Pencil, #2"/>
    <n v="9.2099999999999991"/>
    <n v="3"/>
    <n v="0"/>
    <n v="2.3025000000000002"/>
    <n v="2.5000000000000001E-3"/>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n v="2.8999999999999998E-3"/>
  </r>
  <r>
    <n v="4744"/>
    <x v="2347"/>
    <x v="3"/>
    <x v="916"/>
    <d v="2014-03-06T00:00:00"/>
    <s v="Same Day"/>
    <s v="JD-16060"/>
    <s v="Julia Dunbar"/>
    <x v="0"/>
    <s v="United States"/>
    <s v="Rochester"/>
    <x v="11"/>
    <n v="55901"/>
    <x v="2"/>
    <s v="OFF-FA-10002763"/>
    <x v="1"/>
    <x v="13"/>
    <s v="Advantus Map Pennant Flags and Round Head Tacks"/>
    <n v="7.9"/>
    <n v="2"/>
    <n v="0"/>
    <n v="2.5279999999999996"/>
    <n v="3.2000000000000002E-3"/>
  </r>
  <r>
    <n v="4745"/>
    <x v="2347"/>
    <x v="3"/>
    <x v="916"/>
    <d v="2014-03-06T00:00:00"/>
    <s v="Same Day"/>
    <s v="JD-16060"/>
    <s v="Julia Dunbar"/>
    <x v="0"/>
    <s v="United States"/>
    <s v="Rochester"/>
    <x v="11"/>
    <n v="55901"/>
    <x v="2"/>
    <s v="OFF-ST-10000877"/>
    <x v="1"/>
    <x v="4"/>
    <s v="Recycled Steel Personal File for Standard File Folders"/>
    <n v="221.16"/>
    <n v="4"/>
    <n v="0"/>
    <n v="57.501599999999996"/>
    <n v="2.5999999999999999E-3"/>
  </r>
  <r>
    <n v="4746"/>
    <x v="2347"/>
    <x v="3"/>
    <x v="916"/>
    <d v="2014-03-06T00:00:00"/>
    <s v="Same Day"/>
    <s v="JD-16060"/>
    <s v="Julia Dunbar"/>
    <x v="0"/>
    <s v="United States"/>
    <s v="Rochester"/>
    <x v="11"/>
    <n v="55901"/>
    <x v="2"/>
    <s v="OFF-BI-10001071"/>
    <x v="1"/>
    <x v="8"/>
    <s v="GBC ProClick Punch Binding System"/>
    <n v="127.96"/>
    <n v="2"/>
    <n v="0"/>
    <n v="62.700400000000002"/>
    <n v="4.8999999999999998E-3"/>
  </r>
  <r>
    <n v="4747"/>
    <x v="2347"/>
    <x v="3"/>
    <x v="916"/>
    <d v="2014-03-06T00:00:00"/>
    <s v="Same Day"/>
    <s v="JD-16060"/>
    <s v="Julia Dunbar"/>
    <x v="0"/>
    <s v="United States"/>
    <s v="Rochester"/>
    <x v="11"/>
    <n v="55901"/>
    <x v="2"/>
    <s v="OFF-BI-10001097"/>
    <x v="1"/>
    <x v="8"/>
    <s v="Avery Hole Reinforcements"/>
    <n v="18.690000000000001"/>
    <n v="3"/>
    <n v="0"/>
    <n v="9.158100000000001"/>
    <n v="4.8999999999999998E-3"/>
  </r>
  <r>
    <n v="4748"/>
    <x v="2348"/>
    <x v="0"/>
    <x v="840"/>
    <d v="2013-03-04T00:00:00"/>
    <s v="Same Day"/>
    <s v="TS-21160"/>
    <s v="Theresa Swint"/>
    <x v="1"/>
    <s v="United States"/>
    <s v="San Francisco"/>
    <x v="1"/>
    <n v="94110"/>
    <x v="1"/>
    <s v="OFF-SU-10004782"/>
    <x v="1"/>
    <x v="14"/>
    <s v="Elite 5&quot; Scissors"/>
    <n v="25.349999999999998"/>
    <n v="3"/>
    <n v="0"/>
    <n v="7.6049999999999978"/>
    <n v="3.0000000000000001E-3"/>
  </r>
  <r>
    <n v="4749"/>
    <x v="2348"/>
    <x v="0"/>
    <x v="840"/>
    <d v="2013-03-04T00:00:00"/>
    <s v="Same Day"/>
    <s v="TS-21160"/>
    <s v="Theresa Swint"/>
    <x v="1"/>
    <s v="United States"/>
    <s v="San Francisco"/>
    <x v="1"/>
    <n v="94110"/>
    <x v="1"/>
    <s v="FUR-FU-10000672"/>
    <x v="0"/>
    <x v="5"/>
    <s v="Executive Impressions 10&quot; Spectator Wall Clock"/>
    <n v="35.28"/>
    <n v="3"/>
    <n v="0"/>
    <n v="11.995199999999997"/>
    <n v="3.3999999999999998E-3"/>
  </r>
  <r>
    <n v="4750"/>
    <x v="2349"/>
    <x v="0"/>
    <x v="435"/>
    <d v="2013-12-26T00:00:00"/>
    <s v="First Class"/>
    <s v="BV-11245"/>
    <s v="Benjamin Venier"/>
    <x v="1"/>
    <s v="United States"/>
    <s v="Seattle"/>
    <x v="4"/>
    <n v="98103"/>
    <x v="1"/>
    <s v="OFF-PA-10002986"/>
    <x v="1"/>
    <x v="10"/>
    <s v="Xerox 1898"/>
    <n v="33.4"/>
    <n v="5"/>
    <n v="0"/>
    <n v="16.032"/>
    <n v="4.7999999999999996E-3"/>
  </r>
  <r>
    <n v="4751"/>
    <x v="2350"/>
    <x v="0"/>
    <x v="877"/>
    <d v="2013-10-10T00:00:00"/>
    <s v="First Class"/>
    <s v="DL-13495"/>
    <s v="Dionis Lloyd"/>
    <x v="1"/>
    <s v="United States"/>
    <s v="Spokane"/>
    <x v="4"/>
    <n v="99207"/>
    <x v="1"/>
    <s v="TEC-MA-10001972"/>
    <x v="2"/>
    <x v="15"/>
    <s v="Okidata C331dn Printer"/>
    <n v="837.59999999999991"/>
    <n v="3"/>
    <n v="0.2"/>
    <n v="62.82000000000005"/>
    <n v="7.5000000000000099E-4"/>
  </r>
  <r>
    <n v="4752"/>
    <x v="2351"/>
    <x v="0"/>
    <x v="10"/>
    <d v="2013-12-14T00:00:00"/>
    <s v="Standard Class"/>
    <s v="EB-13870"/>
    <s v="Emily Burns"/>
    <x v="0"/>
    <s v="United States"/>
    <s v="Franklin"/>
    <x v="18"/>
    <n v="37064"/>
    <x v="0"/>
    <s v="TEC-PH-10000169"/>
    <x v="2"/>
    <x v="7"/>
    <s v="ARKON Windshield Dashboard Air Vent Car Mount Holder"/>
    <n v="40.68"/>
    <n v="3"/>
    <n v="0.2"/>
    <n v="-9.153000000000004"/>
    <n v="-2.2499999999999998E-3"/>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n v="-1.1249999999999999E-3"/>
  </r>
  <r>
    <n v="4754"/>
    <x v="2353"/>
    <x v="1"/>
    <x v="295"/>
    <d v="2012-12-16T00:00:00"/>
    <s v="Standard Class"/>
    <s v="JB-15925"/>
    <s v="Joni Blumstein"/>
    <x v="0"/>
    <s v="United States"/>
    <s v="Austin"/>
    <x v="5"/>
    <n v="78745"/>
    <x v="2"/>
    <s v="TEC-AC-10002018"/>
    <x v="2"/>
    <x v="11"/>
    <s v="AmazonBasics 3-Button USB Wired Mouse"/>
    <n v="22.368000000000002"/>
    <n v="4"/>
    <n v="0.2"/>
    <n v="6.4308000000000014"/>
    <n v="2.875E-3"/>
  </r>
  <r>
    <n v="4755"/>
    <x v="2354"/>
    <x v="3"/>
    <x v="447"/>
    <d v="2014-02-09T00:00:00"/>
    <s v="Standard Class"/>
    <s v="SC-20380"/>
    <s v="Shahid Collister"/>
    <x v="0"/>
    <s v="United States"/>
    <s v="Pembroke Pines"/>
    <x v="2"/>
    <n v="33024"/>
    <x v="0"/>
    <s v="OFF-BI-10000301"/>
    <x v="1"/>
    <x v="8"/>
    <s v="GBC Instant Report Kit"/>
    <n v="3.8820000000000006"/>
    <n v="2"/>
    <n v="0.7"/>
    <n v="-2.5880000000000001"/>
    <n v="-6.6666666666666697E-3"/>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n v="3.5000000000000001E-3"/>
  </r>
  <r>
    <n v="4757"/>
    <x v="2355"/>
    <x v="3"/>
    <x v="296"/>
    <d v="2014-09-26T00:00:00"/>
    <s v="Standard Class"/>
    <s v="EB-13870"/>
    <s v="Emily Burns"/>
    <x v="0"/>
    <s v="United States"/>
    <s v="Philadelphia"/>
    <x v="9"/>
    <n v="19143"/>
    <x v="3"/>
    <s v="OFF-BI-10004141"/>
    <x v="1"/>
    <x v="8"/>
    <s v="Insertable Tab Indexes For Data Binders"/>
    <n v="1.9080000000000004"/>
    <n v="2"/>
    <n v="0.7"/>
    <n v="-1.5264000000000002"/>
    <n v="-8.0000000000000002E-3"/>
  </r>
  <r>
    <n v="4758"/>
    <x v="2356"/>
    <x v="3"/>
    <x v="504"/>
    <d v="2014-05-06T00:00:00"/>
    <s v="Standard Class"/>
    <s v="TC-21475"/>
    <s v="Tony Chapman"/>
    <x v="2"/>
    <s v="United States"/>
    <s v="Danville"/>
    <x v="10"/>
    <n v="61832"/>
    <x v="2"/>
    <s v="OFF-BI-10001575"/>
    <x v="1"/>
    <x v="8"/>
    <s v="GBC Linen Binding Covers"/>
    <n v="43.371999999999993"/>
    <n v="7"/>
    <n v="0.8"/>
    <n v="-69.395200000000031"/>
    <n v="-1.6E-2"/>
  </r>
  <r>
    <n v="4759"/>
    <x v="2357"/>
    <x v="2"/>
    <x v="935"/>
    <d v="2011-11-07T00:00:00"/>
    <s v="Standard Class"/>
    <s v="SG-20605"/>
    <s v="Speros Goranitis"/>
    <x v="0"/>
    <s v="United States"/>
    <s v="New York City"/>
    <x v="15"/>
    <n v="10009"/>
    <x v="3"/>
    <s v="TEC-PH-10000984"/>
    <x v="2"/>
    <x v="7"/>
    <s v="Panasonic KX-TG9471B"/>
    <n v="783.96"/>
    <n v="4"/>
    <n v="0"/>
    <n v="219.50880000000006"/>
    <n v="2.8E-3"/>
  </r>
  <r>
    <n v="4760"/>
    <x v="2357"/>
    <x v="2"/>
    <x v="935"/>
    <d v="2011-11-07T00:00:00"/>
    <s v="Standard Class"/>
    <s v="SG-20605"/>
    <s v="Speros Goranitis"/>
    <x v="0"/>
    <s v="United States"/>
    <s v="New York City"/>
    <x v="15"/>
    <n v="10009"/>
    <x v="3"/>
    <s v="OFF-BI-10000666"/>
    <x v="1"/>
    <x v="8"/>
    <s v="Surelock Post Binders"/>
    <n v="48.896000000000001"/>
    <n v="2"/>
    <n v="0.2"/>
    <n v="18.335999999999999"/>
    <n v="3.7499999999999999E-3"/>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n v="3.6250000000000002E-3"/>
  </r>
  <r>
    <n v="4762"/>
    <x v="2358"/>
    <x v="0"/>
    <x v="945"/>
    <d v="2014-01-05T00:00:00"/>
    <s v="Standard Class"/>
    <s v="BM-11785"/>
    <s v="Bryan Mills"/>
    <x v="0"/>
    <s v="United States"/>
    <s v="Columbus"/>
    <x v="24"/>
    <n v="43229"/>
    <x v="3"/>
    <s v="OFF-LA-10003720"/>
    <x v="1"/>
    <x v="2"/>
    <s v="Avery 487"/>
    <n v="5.9039999999999999"/>
    <n v="2"/>
    <n v="0.2"/>
    <n v="1.9925999999999999"/>
    <n v="3.375E-3"/>
  </r>
  <r>
    <n v="4763"/>
    <x v="2358"/>
    <x v="0"/>
    <x v="945"/>
    <d v="2014-01-05T00:00:00"/>
    <s v="Standard Class"/>
    <s v="BM-11785"/>
    <s v="Bryan Mills"/>
    <x v="0"/>
    <s v="United States"/>
    <s v="Columbus"/>
    <x v="24"/>
    <n v="43229"/>
    <x v="3"/>
    <s v="OFF-SU-10001664"/>
    <x v="1"/>
    <x v="14"/>
    <s v="Acme Office Executive Series Stainless Steel Trimmers"/>
    <n v="13.712000000000002"/>
    <n v="2"/>
    <n v="0.2"/>
    <n v="1.0284"/>
    <n v="7.5000000000000002E-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n v="4.7000000000000002E-3"/>
  </r>
  <r>
    <n v="4765"/>
    <x v="2360"/>
    <x v="3"/>
    <x v="221"/>
    <d v="2014-11-28T00:00:00"/>
    <s v="First Class"/>
    <s v="PG-18820"/>
    <s v="Patrick Gardner"/>
    <x v="0"/>
    <s v="United States"/>
    <s v="San Francisco"/>
    <x v="1"/>
    <n v="94110"/>
    <x v="1"/>
    <s v="OFF-AR-10001860"/>
    <x v="1"/>
    <x v="6"/>
    <s v="BIC Liqua Brite Liner"/>
    <n v="27.76"/>
    <n v="4"/>
    <n v="0"/>
    <n v="9.9936000000000007"/>
    <n v="3.5999999999999999E-3"/>
  </r>
  <r>
    <n v="4766"/>
    <x v="2361"/>
    <x v="1"/>
    <x v="999"/>
    <d v="2012-04-28T00:00:00"/>
    <s v="Standard Class"/>
    <s v="DB-13270"/>
    <s v="Deborah Brumfield"/>
    <x v="2"/>
    <s v="United States"/>
    <s v="New York City"/>
    <x v="15"/>
    <n v="10009"/>
    <x v="3"/>
    <s v="OFF-AR-10001044"/>
    <x v="1"/>
    <x v="6"/>
    <s v="BOSTON Ranger #55 Pencil Sharpener, Black"/>
    <n v="25.99"/>
    <n v="1"/>
    <n v="0"/>
    <n v="7.5370999999999988"/>
    <n v="2.8999999999999998E-3"/>
  </r>
  <r>
    <n v="4767"/>
    <x v="2362"/>
    <x v="1"/>
    <x v="1000"/>
    <d v="2012-03-12T00:00:00"/>
    <s v="First Class"/>
    <s v="NS-18640"/>
    <s v="Noel Staavos"/>
    <x v="1"/>
    <s v="United States"/>
    <s v="San Antonio"/>
    <x v="5"/>
    <n v="78207"/>
    <x v="2"/>
    <s v="TEC-AC-10002473"/>
    <x v="2"/>
    <x v="11"/>
    <s v="Maxell 4.7GB DVD-R"/>
    <n v="113.52000000000001"/>
    <n v="5"/>
    <n v="0.2"/>
    <n v="29.798999999999999"/>
    <n v="2.6250000000000002E-3"/>
  </r>
  <r>
    <n v="4768"/>
    <x v="2362"/>
    <x v="1"/>
    <x v="1000"/>
    <d v="2012-03-12T00:00:00"/>
    <s v="First Class"/>
    <s v="NS-18640"/>
    <s v="Noel Staavos"/>
    <x v="1"/>
    <s v="United States"/>
    <s v="San Antonio"/>
    <x v="5"/>
    <n v="78207"/>
    <x v="2"/>
    <s v="TEC-PH-10001809"/>
    <x v="2"/>
    <x v="7"/>
    <s v="Panasonic KX T7736-B Digital phone"/>
    <n v="359.88"/>
    <n v="3"/>
    <n v="0.2"/>
    <n v="22.492499999999993"/>
    <n v="6.2500000000000001E-4"/>
  </r>
  <r>
    <n v="4769"/>
    <x v="2363"/>
    <x v="3"/>
    <x v="455"/>
    <d v="2014-06-04T00:00:00"/>
    <s v="Same Day"/>
    <s v="CS-11860"/>
    <s v="Cari Schnelling"/>
    <x v="0"/>
    <s v="United States"/>
    <s v="Jacksonville"/>
    <x v="3"/>
    <n v="28540"/>
    <x v="0"/>
    <s v="OFF-PA-10004733"/>
    <x v="1"/>
    <x v="10"/>
    <s v="Things To Do Today Spiral Book"/>
    <n v="25.344000000000001"/>
    <n v="4"/>
    <n v="0.2"/>
    <n v="9.1871999999999989"/>
    <n v="3.6250000000000002E-3"/>
  </r>
  <r>
    <n v="4770"/>
    <x v="2364"/>
    <x v="0"/>
    <x v="251"/>
    <d v="2013-09-25T00:00:00"/>
    <s v="Second Class"/>
    <s v="CC-12430"/>
    <s v="Chuck Clark"/>
    <x v="2"/>
    <s v="United States"/>
    <s v="San Francisco"/>
    <x v="1"/>
    <n v="94109"/>
    <x v="1"/>
    <s v="OFF-BI-10003355"/>
    <x v="1"/>
    <x v="8"/>
    <s v="Cardinal Holdit Business Card Pockets"/>
    <n v="11.952000000000002"/>
    <n v="3"/>
    <n v="0.2"/>
    <n v="4.1832000000000003"/>
    <n v="3.5000000000000001E-3"/>
  </r>
  <r>
    <n v="4771"/>
    <x v="2364"/>
    <x v="0"/>
    <x v="251"/>
    <d v="2013-09-25T00:00:00"/>
    <s v="Second Class"/>
    <s v="CC-12430"/>
    <s v="Chuck Clark"/>
    <x v="2"/>
    <s v="United States"/>
    <s v="San Francisco"/>
    <x v="1"/>
    <n v="94109"/>
    <x v="1"/>
    <s v="OFF-SU-10001212"/>
    <x v="1"/>
    <x v="14"/>
    <s v="Kleencut Forged Office Shears by Acme United Corporation"/>
    <n v="6.24"/>
    <n v="3"/>
    <n v="0"/>
    <n v="1.8719999999999997"/>
    <n v="3.0000000000000001E-3"/>
  </r>
  <r>
    <n v="4772"/>
    <x v="2365"/>
    <x v="2"/>
    <x v="656"/>
    <d v="2011-11-03T00:00:00"/>
    <s v="Second Class"/>
    <s v="AC-10450"/>
    <s v="Amy Cox"/>
    <x v="0"/>
    <s v="United States"/>
    <s v="Avondale"/>
    <x v="16"/>
    <n v="85323"/>
    <x v="1"/>
    <s v="TEC-PH-10000486"/>
    <x v="2"/>
    <x v="7"/>
    <s v="Plantronics HL10 Handset Lifter"/>
    <n v="742.33600000000001"/>
    <n v="8"/>
    <n v="0.2"/>
    <n v="83.512799999999913"/>
    <n v="1.1249999999999999E-3"/>
  </r>
  <r>
    <n v="4773"/>
    <x v="2366"/>
    <x v="3"/>
    <x v="51"/>
    <d v="2014-11-28T00:00:00"/>
    <s v="Standard Class"/>
    <s v="CM-12385"/>
    <s v="Christopher Martinez"/>
    <x v="0"/>
    <s v="United States"/>
    <s v="Chicago"/>
    <x v="10"/>
    <n v="60610"/>
    <x v="2"/>
    <s v="FUR-FU-10004909"/>
    <x v="0"/>
    <x v="5"/>
    <s v="Contemporary Wood/Metal Frame"/>
    <n v="6.4640000000000004"/>
    <n v="1"/>
    <n v="0.6"/>
    <n v="-4.0400000000000009"/>
    <n v="-6.2500000000000003E-3"/>
  </r>
  <r>
    <n v="4774"/>
    <x v="2366"/>
    <x v="3"/>
    <x v="51"/>
    <d v="2014-11-28T00:00:00"/>
    <s v="Standard Class"/>
    <s v="CM-12385"/>
    <s v="Christopher Martinez"/>
    <x v="0"/>
    <s v="United States"/>
    <s v="Chicago"/>
    <x v="10"/>
    <n v="60610"/>
    <x v="2"/>
    <s v="OFF-LA-10001613"/>
    <x v="1"/>
    <x v="2"/>
    <s v="Avery File Folder Labels"/>
    <n v="11.52"/>
    <n v="5"/>
    <n v="0.2"/>
    <n v="4.1760000000000002"/>
    <n v="3.6250000000000002E-3"/>
  </r>
  <r>
    <n v="4775"/>
    <x v="2366"/>
    <x v="3"/>
    <x v="51"/>
    <d v="2014-11-28T00:00:00"/>
    <s v="Standard Class"/>
    <s v="CM-12385"/>
    <s v="Christopher Martinez"/>
    <x v="0"/>
    <s v="United States"/>
    <s v="Chicago"/>
    <x v="10"/>
    <n v="60610"/>
    <x v="2"/>
    <s v="TEC-PH-10004447"/>
    <x v="2"/>
    <x v="7"/>
    <s v="Toshiba IPT2010-SD IP Telephone"/>
    <n v="222.38400000000001"/>
    <n v="2"/>
    <n v="0.2"/>
    <n v="16.678799999999995"/>
    <n v="7.5000000000000002E-4"/>
  </r>
  <r>
    <n v="4776"/>
    <x v="2367"/>
    <x v="3"/>
    <x v="673"/>
    <d v="2014-11-22T00:00:00"/>
    <s v="Standard Class"/>
    <s v="EK-13795"/>
    <s v="Eileen Kiefer"/>
    <x v="2"/>
    <s v="United States"/>
    <s v="Escondido"/>
    <x v="1"/>
    <n v="92025"/>
    <x v="1"/>
    <s v="OFF-AR-10000255"/>
    <x v="1"/>
    <x v="6"/>
    <s v="Newell 328"/>
    <n v="23.36"/>
    <n v="4"/>
    <n v="0"/>
    <n v="6.073599999999999"/>
    <n v="2.5999999999999999E-3"/>
  </r>
  <r>
    <n v="4777"/>
    <x v="2368"/>
    <x v="0"/>
    <x v="317"/>
    <d v="2013-02-23T00:00:00"/>
    <s v="Second Class"/>
    <s v="CK-12760"/>
    <s v="Cyma Kinney"/>
    <x v="1"/>
    <s v="United States"/>
    <s v="Long Beach"/>
    <x v="15"/>
    <n v="11561"/>
    <x v="3"/>
    <s v="OFF-LA-10004425"/>
    <x v="1"/>
    <x v="2"/>
    <s v="Staples"/>
    <n v="8.67"/>
    <n v="3"/>
    <n v="0"/>
    <n v="4.0749000000000004"/>
    <n v="4.7000000000000002E-3"/>
  </r>
  <r>
    <n v="4778"/>
    <x v="2368"/>
    <x v="0"/>
    <x v="317"/>
    <d v="2013-02-23T00:00:00"/>
    <s v="Second Class"/>
    <s v="CK-12760"/>
    <s v="Cyma Kinney"/>
    <x v="1"/>
    <s v="United States"/>
    <s v="Long Beach"/>
    <x v="15"/>
    <n v="11561"/>
    <x v="3"/>
    <s v="OFF-SU-10001664"/>
    <x v="1"/>
    <x v="14"/>
    <s v="Acme Office Executive Series Stainless Steel Trimmers"/>
    <n v="25.71"/>
    <n v="3"/>
    <n v="0"/>
    <n v="6.6846000000000005"/>
    <n v="2.5999999999999999E-3"/>
  </r>
  <r>
    <n v="4779"/>
    <x v="2369"/>
    <x v="3"/>
    <x v="659"/>
    <d v="2014-11-12T00:00:00"/>
    <s v="Standard Class"/>
    <s v="PK-19075"/>
    <s v="Pete Kriz"/>
    <x v="0"/>
    <s v="United States"/>
    <s v="Newark"/>
    <x v="13"/>
    <n v="19711"/>
    <x v="3"/>
    <s v="OFF-AP-10000696"/>
    <x v="1"/>
    <x v="9"/>
    <s v="Holmes Odor Grabber"/>
    <n v="100.94"/>
    <n v="7"/>
    <n v="0"/>
    <n v="33.310199999999995"/>
    <n v="3.3E-3"/>
  </r>
  <r>
    <n v="4780"/>
    <x v="2370"/>
    <x v="2"/>
    <x v="1001"/>
    <d v="2011-07-10T00:00:00"/>
    <s v="First Class"/>
    <s v="MH-18025"/>
    <s v="Michelle Huthwaite"/>
    <x v="0"/>
    <s v="United States"/>
    <s v="Buffalo"/>
    <x v="15"/>
    <n v="14215"/>
    <x v="3"/>
    <s v="FUR-CH-10002647"/>
    <x v="0"/>
    <x v="1"/>
    <s v="Situations Contoured Folding Chairs, 4/Set"/>
    <n v="63.882000000000005"/>
    <n v="1"/>
    <n v="0.1"/>
    <n v="10.647000000000004"/>
    <n v="1.66666666666667E-3"/>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n v="0"/>
  </r>
  <r>
    <n v="4782"/>
    <x v="2371"/>
    <x v="2"/>
    <x v="845"/>
    <d v="2011-11-12T00:00:00"/>
    <s v="Standard Class"/>
    <s v="SC-20725"/>
    <s v="Steven Cartwright"/>
    <x v="0"/>
    <s v="United States"/>
    <s v="Houston"/>
    <x v="5"/>
    <n v="77070"/>
    <x v="2"/>
    <s v="OFF-BI-10000201"/>
    <x v="1"/>
    <x v="8"/>
    <s v="Avery Triangle Shaped Sheet Lifters, Black, 2/Pack"/>
    <n v="1.4759999999999995"/>
    <n v="3"/>
    <n v="0.8"/>
    <n v="-2.214"/>
    <n v="-1.4999999999999999E-2"/>
  </r>
  <r>
    <n v="4783"/>
    <x v="2371"/>
    <x v="2"/>
    <x v="845"/>
    <d v="2011-11-12T00:00:00"/>
    <s v="Standard Class"/>
    <s v="SC-20725"/>
    <s v="Steven Cartwright"/>
    <x v="0"/>
    <s v="United States"/>
    <s v="Houston"/>
    <x v="5"/>
    <n v="77070"/>
    <x v="2"/>
    <s v="OFF-SU-10004115"/>
    <x v="1"/>
    <x v="14"/>
    <s v="Acme Stainless Steel Office Snips"/>
    <n v="40.711999999999996"/>
    <n v="7"/>
    <n v="0.2"/>
    <n v="3.5623000000000022"/>
    <n v="8.7500000000000099E-4"/>
  </r>
  <r>
    <n v="4784"/>
    <x v="2372"/>
    <x v="3"/>
    <x v="480"/>
    <d v="2014-02-02T00:00:00"/>
    <s v="Standard Class"/>
    <s v="GB-14575"/>
    <s v="Giulietta Baptist"/>
    <x v="0"/>
    <s v="United States"/>
    <s v="Wichita"/>
    <x v="41"/>
    <n v="67212"/>
    <x v="2"/>
    <s v="OFF-PA-10000806"/>
    <x v="1"/>
    <x v="10"/>
    <s v="Xerox 1934"/>
    <n v="279.89999999999998"/>
    <n v="5"/>
    <n v="0"/>
    <n v="137.15100000000001"/>
    <n v="4.8999999999999998E-3"/>
  </r>
  <r>
    <n v="4785"/>
    <x v="2373"/>
    <x v="1"/>
    <x v="555"/>
    <d v="2012-12-16T00:00:00"/>
    <s v="Standard Class"/>
    <s v="IM-15070"/>
    <s v="Irene Maddox"/>
    <x v="0"/>
    <s v="United States"/>
    <s v="Colorado Springs"/>
    <x v="22"/>
    <n v="80906"/>
    <x v="1"/>
    <s v="OFF-AR-10001473"/>
    <x v="1"/>
    <x v="6"/>
    <s v="Newell 313"/>
    <n v="13.120000000000001"/>
    <n v="5"/>
    <n v="0.2"/>
    <n v="1.1480000000000006"/>
    <n v="8.7500000000000002E-4"/>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n v="-2.0666666666666701E-2"/>
  </r>
  <r>
    <n v="4787"/>
    <x v="2373"/>
    <x v="1"/>
    <x v="555"/>
    <d v="2012-12-16T00:00:00"/>
    <s v="Standard Class"/>
    <s v="IM-15070"/>
    <s v="Irene Maddox"/>
    <x v="0"/>
    <s v="United States"/>
    <s v="Colorado Springs"/>
    <x v="22"/>
    <n v="80906"/>
    <x v="1"/>
    <s v="OFF-AR-10001545"/>
    <x v="1"/>
    <x v="6"/>
    <s v="Newell 326"/>
    <n v="4.2240000000000002"/>
    <n v="3"/>
    <n v="0.2"/>
    <n v="0.47519999999999984"/>
    <n v="1.1249999999999999E-3"/>
  </r>
  <r>
    <n v="4788"/>
    <x v="2373"/>
    <x v="1"/>
    <x v="555"/>
    <d v="2012-12-16T00:00:00"/>
    <s v="Standard Class"/>
    <s v="IM-15070"/>
    <s v="Irene Maddox"/>
    <x v="0"/>
    <s v="United States"/>
    <s v="Colorado Springs"/>
    <x v="22"/>
    <n v="80906"/>
    <x v="1"/>
    <s v="TEC-AC-10004396"/>
    <x v="2"/>
    <x v="11"/>
    <s v="Logitech Keyboard K120"/>
    <n v="58.08"/>
    <n v="4"/>
    <n v="0.2"/>
    <n v="-6.5339999999999954"/>
    <n v="-1.1249999999999999E-3"/>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n v="2.875E-3"/>
  </r>
  <r>
    <n v="4790"/>
    <x v="2373"/>
    <x v="1"/>
    <x v="555"/>
    <d v="2012-12-16T00:00:00"/>
    <s v="Standard Class"/>
    <s v="IM-15070"/>
    <s v="Irene Maddox"/>
    <x v="0"/>
    <s v="United States"/>
    <s v="Colorado Springs"/>
    <x v="22"/>
    <n v="80906"/>
    <x v="1"/>
    <s v="FUR-FU-10001473"/>
    <x v="0"/>
    <x v="5"/>
    <s v="DAX Wood Document Frame"/>
    <n v="54.920000000000009"/>
    <n v="5"/>
    <n v="0.2"/>
    <n v="10.983999999999996"/>
    <n v="2E-3"/>
  </r>
  <r>
    <n v="4791"/>
    <x v="2373"/>
    <x v="1"/>
    <x v="555"/>
    <d v="2012-12-16T00:00:00"/>
    <s v="Standard Class"/>
    <s v="IM-15070"/>
    <s v="Irene Maddox"/>
    <x v="0"/>
    <s v="United States"/>
    <s v="Colorado Springs"/>
    <x v="22"/>
    <n v="80906"/>
    <x v="1"/>
    <s v="FUR-TA-10000849"/>
    <x v="0"/>
    <x v="3"/>
    <s v="Bevis Rectangular Conference Tables"/>
    <n v="364.95"/>
    <n v="5"/>
    <n v="0.5"/>
    <n v="-248.16599999999994"/>
    <n v="-6.7999999999999996E-3"/>
  </r>
  <r>
    <n v="4792"/>
    <x v="2373"/>
    <x v="1"/>
    <x v="555"/>
    <d v="2012-12-16T00:00:00"/>
    <s v="Standard Class"/>
    <s v="IM-15070"/>
    <s v="Irene Maddox"/>
    <x v="0"/>
    <s v="United States"/>
    <s v="Colorado Springs"/>
    <x v="22"/>
    <n v="80906"/>
    <x v="1"/>
    <s v="OFF-PA-10001166"/>
    <x v="1"/>
    <x v="10"/>
    <s v="Xerox 1932"/>
    <n v="85.055999999999997"/>
    <n v="3"/>
    <n v="0.2"/>
    <n v="28.706399999999991"/>
    <n v="3.375E-3"/>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n v="3.5000000000000001E-3"/>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n v="4.4999999999999997E-3"/>
  </r>
  <r>
    <n v="4795"/>
    <x v="2375"/>
    <x v="1"/>
    <x v="199"/>
    <d v="2012-03-23T00:00:00"/>
    <s v="Standard Class"/>
    <s v="MF-18250"/>
    <s v="Monica Federle"/>
    <x v="1"/>
    <s v="United States"/>
    <s v="Los Angeles"/>
    <x v="1"/>
    <n v="90036"/>
    <x v="1"/>
    <s v="FUR-FU-10001215"/>
    <x v="0"/>
    <x v="5"/>
    <s v="Howard Miller 11-1/2&quot; Diameter Brentwood Wall Clock"/>
    <n v="43.13"/>
    <n v="1"/>
    <n v="0"/>
    <n v="18.114600000000003"/>
    <n v="4.1999999999999997E-3"/>
  </r>
  <r>
    <n v="4796"/>
    <x v="2376"/>
    <x v="1"/>
    <x v="863"/>
    <d v="2012-08-17T00:00:00"/>
    <s v="Standard Class"/>
    <s v="CK-12595"/>
    <s v="Clytie Kelty"/>
    <x v="0"/>
    <s v="United States"/>
    <s v="Marietta"/>
    <x v="32"/>
    <n v="30062"/>
    <x v="0"/>
    <s v="OFF-BI-10004187"/>
    <x v="1"/>
    <x v="8"/>
    <s v="Staples"/>
    <n v="5.64"/>
    <n v="3"/>
    <n v="0"/>
    <n v="2.7071999999999994"/>
    <n v="4.7999999999999996E-3"/>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n v="-7.6666666666666602E-3"/>
  </r>
  <r>
    <n v="4798"/>
    <x v="2377"/>
    <x v="0"/>
    <x v="675"/>
    <d v="2013-05-20T00:00:00"/>
    <s v="Standard Class"/>
    <s v="MK-17905"/>
    <s v="Michael Kennedy"/>
    <x v="1"/>
    <s v="United States"/>
    <s v="Jacksonville"/>
    <x v="2"/>
    <n v="32216"/>
    <x v="0"/>
    <s v="OFF-PA-10004983"/>
    <x v="1"/>
    <x v="10"/>
    <s v="Xerox 23"/>
    <n v="31.104000000000006"/>
    <n v="6"/>
    <n v="0.2"/>
    <n v="10.8864"/>
    <n v="3.5000000000000001E-3"/>
  </r>
  <r>
    <n v="4799"/>
    <x v="2377"/>
    <x v="0"/>
    <x v="675"/>
    <d v="2013-05-20T00:00:00"/>
    <s v="Standard Class"/>
    <s v="MK-17905"/>
    <s v="Michael Kennedy"/>
    <x v="1"/>
    <s v="United States"/>
    <s v="Jacksonville"/>
    <x v="2"/>
    <n v="32216"/>
    <x v="0"/>
    <s v="FUR-FU-10002396"/>
    <x v="0"/>
    <x v="5"/>
    <s v="DAX Copper Panel Document Frame, 5 x 7 Size"/>
    <n v="30.192"/>
    <n v="3"/>
    <n v="0.2"/>
    <n v="8.3028000000000031"/>
    <n v="2.7499999999999998E-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n v="1E-3"/>
  </r>
  <r>
    <n v="4801"/>
    <x v="2377"/>
    <x v="0"/>
    <x v="675"/>
    <d v="2013-05-20T00:00:00"/>
    <s v="Standard Class"/>
    <s v="MK-17905"/>
    <s v="Michael Kennedy"/>
    <x v="1"/>
    <s v="United States"/>
    <s v="Jacksonville"/>
    <x v="2"/>
    <n v="32216"/>
    <x v="0"/>
    <s v="OFF-AR-10002467"/>
    <x v="1"/>
    <x v="6"/>
    <s v="Dixon Ticonderoga Pencils"/>
    <n v="4.7679999999999998"/>
    <n v="2"/>
    <n v="0.2"/>
    <n v="0.41720000000000046"/>
    <n v="8.7500000000000099E-4"/>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n v="-7.3333333333333297E-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n v="-7.3333333333333297E-3"/>
  </r>
  <r>
    <n v="4804"/>
    <x v="2378"/>
    <x v="3"/>
    <x v="1002"/>
    <d v="2014-07-18T00:00:00"/>
    <s v="Second Class"/>
    <s v="MH-17455"/>
    <s v="Mark Hamilton"/>
    <x v="0"/>
    <s v="United States"/>
    <s v="Philadelphia"/>
    <x v="9"/>
    <n v="19140"/>
    <x v="3"/>
    <s v="TEC-PH-10003885"/>
    <x v="2"/>
    <x v="7"/>
    <s v="Cisco SPA508G"/>
    <n v="39.593999999999994"/>
    <n v="1"/>
    <n v="0.4"/>
    <n v="-7.2589000000000041"/>
    <n v="-1.83333333333333E-3"/>
  </r>
  <r>
    <n v="4805"/>
    <x v="2378"/>
    <x v="3"/>
    <x v="1002"/>
    <d v="2014-07-18T00:00:00"/>
    <s v="Second Class"/>
    <s v="MH-17455"/>
    <s v="Mark Hamilton"/>
    <x v="0"/>
    <s v="United States"/>
    <s v="Philadelphia"/>
    <x v="9"/>
    <n v="19140"/>
    <x v="3"/>
    <s v="FUR-FU-10002501"/>
    <x v="0"/>
    <x v="5"/>
    <s v="Nu-Dell Executive Frame"/>
    <n v="91.00800000000001"/>
    <n v="9"/>
    <n v="0.2"/>
    <n v="19.339199999999998"/>
    <n v="2.1250000000000002E-3"/>
  </r>
  <r>
    <n v="4806"/>
    <x v="2379"/>
    <x v="1"/>
    <x v="6"/>
    <d v="2012-11-25T00:00:00"/>
    <s v="Second Class"/>
    <s v="NG-18430"/>
    <s v="Nathan Gelder"/>
    <x v="0"/>
    <s v="United States"/>
    <s v="Los Angeles"/>
    <x v="1"/>
    <n v="90008"/>
    <x v="1"/>
    <s v="OFF-PA-10000176"/>
    <x v="1"/>
    <x v="10"/>
    <s v="Xerox 1887"/>
    <n v="37.94"/>
    <n v="2"/>
    <n v="0"/>
    <n v="18.211199999999998"/>
    <n v="4.7999999999999996E-3"/>
  </r>
  <r>
    <n v="4807"/>
    <x v="2379"/>
    <x v="1"/>
    <x v="6"/>
    <d v="2012-11-25T00:00:00"/>
    <s v="Second Class"/>
    <s v="NG-18430"/>
    <s v="Nathan Gelder"/>
    <x v="0"/>
    <s v="United States"/>
    <s v="Los Angeles"/>
    <x v="1"/>
    <n v="90008"/>
    <x v="1"/>
    <s v="OFF-PA-10000327"/>
    <x v="1"/>
    <x v="10"/>
    <s v="Xerox 1971"/>
    <n v="42.800000000000004"/>
    <n v="10"/>
    <n v="0"/>
    <n v="19.259999999999998"/>
    <n v="4.4999999999999997E-3"/>
  </r>
  <r>
    <n v="4808"/>
    <x v="2379"/>
    <x v="1"/>
    <x v="6"/>
    <d v="2012-11-25T00:00:00"/>
    <s v="Second Class"/>
    <s v="NG-18430"/>
    <s v="Nathan Gelder"/>
    <x v="0"/>
    <s v="United States"/>
    <s v="Los Angeles"/>
    <x v="1"/>
    <n v="90008"/>
    <x v="1"/>
    <s v="OFF-ST-10004634"/>
    <x v="1"/>
    <x v="4"/>
    <s v="Personal Folder Holder, Ebony"/>
    <n v="33.630000000000003"/>
    <n v="3"/>
    <n v="0"/>
    <n v="10.088999999999999"/>
    <n v="3.0000000000000001E-3"/>
  </r>
  <r>
    <n v="4809"/>
    <x v="2380"/>
    <x v="2"/>
    <x v="533"/>
    <d v="2011-11-28T00:00:00"/>
    <s v="Standard Class"/>
    <s v="PB-19210"/>
    <s v="Phillip Breyer"/>
    <x v="1"/>
    <s v="United States"/>
    <s v="Philadelphia"/>
    <x v="9"/>
    <n v="19134"/>
    <x v="3"/>
    <s v="OFF-EN-10003040"/>
    <x v="1"/>
    <x v="12"/>
    <s v="Quality Park Security Envelopes"/>
    <n v="62.808000000000007"/>
    <n v="3"/>
    <n v="0.2"/>
    <n v="21.197700000000001"/>
    <n v="3.375E-3"/>
  </r>
  <r>
    <n v="4810"/>
    <x v="2381"/>
    <x v="1"/>
    <x v="17"/>
    <d v="2012-12-30T00:00:00"/>
    <s v="First Class"/>
    <s v="RE-19450"/>
    <s v="Richard Eichhorn"/>
    <x v="0"/>
    <s v="United States"/>
    <s v="Eau Claire"/>
    <x v="6"/>
    <n v="54703"/>
    <x v="2"/>
    <s v="OFF-PA-10003228"/>
    <x v="1"/>
    <x v="10"/>
    <s v="Xerox 1917"/>
    <n v="195.64"/>
    <n v="4"/>
    <n v="0"/>
    <n v="91.950799999999987"/>
    <n v="4.7000000000000002E-3"/>
  </r>
  <r>
    <n v="4811"/>
    <x v="2381"/>
    <x v="1"/>
    <x v="17"/>
    <d v="2012-12-30T00:00:00"/>
    <s v="First Class"/>
    <s v="RE-19450"/>
    <s v="Richard Eichhorn"/>
    <x v="0"/>
    <s v="United States"/>
    <s v="Eau Claire"/>
    <x v="6"/>
    <n v="54703"/>
    <x v="2"/>
    <s v="TEC-PH-10004345"/>
    <x v="2"/>
    <x v="7"/>
    <s v="Cisco SPA 502G IP Phone"/>
    <n v="239.9"/>
    <n v="2"/>
    <n v="0"/>
    <n v="71.97"/>
    <n v="3.0000000000000001E-3"/>
  </r>
  <r>
    <n v="4812"/>
    <x v="2382"/>
    <x v="0"/>
    <x v="696"/>
    <d v="2013-11-20T00:00:00"/>
    <s v="Second Class"/>
    <s v="EB-14110"/>
    <s v="Eugene Barchas"/>
    <x v="0"/>
    <s v="United States"/>
    <s v="Philadelphia"/>
    <x v="9"/>
    <n v="19134"/>
    <x v="3"/>
    <s v="FUR-CH-10000785"/>
    <x v="0"/>
    <x v="1"/>
    <s v="Global Ergonomic Managers Chair"/>
    <n v="380.05799999999994"/>
    <n v="3"/>
    <n v="0.3"/>
    <n v="-21.717600000000004"/>
    <n v="-5.7142857142857201E-4"/>
  </r>
  <r>
    <n v="4813"/>
    <x v="2382"/>
    <x v="0"/>
    <x v="696"/>
    <d v="2013-11-20T00:00:00"/>
    <s v="Second Class"/>
    <s v="EB-14110"/>
    <s v="Eugene Barchas"/>
    <x v="0"/>
    <s v="United States"/>
    <s v="Philadelphia"/>
    <x v="9"/>
    <n v="19134"/>
    <x v="3"/>
    <s v="TEC-CO-10004115"/>
    <x v="2"/>
    <x v="16"/>
    <s v="Sharp AL-1530CS Digital Copier"/>
    <n v="1199.9759999999999"/>
    <n v="4"/>
    <n v="0.4"/>
    <n v="179.99639999999999"/>
    <n v="1.5E-3"/>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n v="2E-3"/>
  </r>
  <r>
    <n v="4815"/>
    <x v="2383"/>
    <x v="0"/>
    <x v="541"/>
    <d v="2013-05-11T00:00:00"/>
    <s v="First Class"/>
    <s v="TB-21625"/>
    <s v="Trudy Brown"/>
    <x v="0"/>
    <s v="United States"/>
    <s v="Los Angeles"/>
    <x v="1"/>
    <n v="90004"/>
    <x v="1"/>
    <s v="OFF-PA-10002751"/>
    <x v="1"/>
    <x v="10"/>
    <s v="Xerox 1920"/>
    <n v="17.940000000000001"/>
    <n v="3"/>
    <n v="0"/>
    <n v="8.0730000000000004"/>
    <n v="4.4999999999999997E-3"/>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n v="3.375E-3"/>
  </r>
  <r>
    <n v="4817"/>
    <x v="2384"/>
    <x v="2"/>
    <x v="58"/>
    <d v="2011-12-31T00:00:00"/>
    <s v="Standard Class"/>
    <s v="MG-17695"/>
    <s v="Maureen Gnade"/>
    <x v="0"/>
    <s v="United States"/>
    <s v="Philadelphia"/>
    <x v="9"/>
    <n v="19134"/>
    <x v="3"/>
    <s v="OFF-AP-10002998"/>
    <x v="1"/>
    <x v="9"/>
    <s v="Holmes 99% HEPA Air Purifier"/>
    <n v="34.655999999999999"/>
    <n v="2"/>
    <n v="0.2"/>
    <n v="5.6315999999999971"/>
    <n v="1.6249999999999999E-3"/>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n v="1E-3"/>
  </r>
  <r>
    <n v="4819"/>
    <x v="2384"/>
    <x v="2"/>
    <x v="58"/>
    <d v="2011-12-31T00:00:00"/>
    <s v="Standard Class"/>
    <s v="MG-17695"/>
    <s v="Maureen Gnade"/>
    <x v="0"/>
    <s v="United States"/>
    <s v="Philadelphia"/>
    <x v="9"/>
    <n v="19134"/>
    <x v="3"/>
    <s v="OFF-ST-10001370"/>
    <x v="1"/>
    <x v="4"/>
    <s v="Sensible Storage WireTech Storage Systems"/>
    <n v="227.13600000000002"/>
    <n v="4"/>
    <n v="0.2"/>
    <n v="-42.588000000000036"/>
    <n v="-1.8749999999999999E-3"/>
  </r>
  <r>
    <n v="4820"/>
    <x v="2385"/>
    <x v="3"/>
    <x v="110"/>
    <d v="2014-06-15T00:00:00"/>
    <s v="Standard Class"/>
    <s v="LW-17125"/>
    <s v="Liz Willingham"/>
    <x v="0"/>
    <s v="United States"/>
    <s v="Norwich"/>
    <x v="29"/>
    <n v="6360"/>
    <x v="3"/>
    <s v="OFF-BI-10004040"/>
    <x v="1"/>
    <x v="8"/>
    <s v="Wilson Jones Impact Binders"/>
    <n v="10.36"/>
    <n v="2"/>
    <n v="0"/>
    <n v="5.0763999999999996"/>
    <n v="4.8999999999999998E-3"/>
  </r>
  <r>
    <n v="4821"/>
    <x v="2386"/>
    <x v="1"/>
    <x v="1003"/>
    <d v="2012-04-11T00:00:00"/>
    <s v="Standard Class"/>
    <s v="PF-19120"/>
    <s v="Peter Fuller"/>
    <x v="0"/>
    <s v="United States"/>
    <s v="San Antonio"/>
    <x v="5"/>
    <n v="78207"/>
    <x v="2"/>
    <s v="OFF-AP-10002651"/>
    <x v="1"/>
    <x v="9"/>
    <s v="Hoover Upright Vacuum With Dirt Cup"/>
    <n v="463.24799999999988"/>
    <n v="8"/>
    <n v="0.8"/>
    <n v="-1181.2824000000003"/>
    <n v="-2.5499999999999998E-2"/>
  </r>
  <r>
    <n v="4822"/>
    <x v="2386"/>
    <x v="1"/>
    <x v="1003"/>
    <d v="2012-04-11T00:00:00"/>
    <s v="Standard Class"/>
    <s v="PF-19120"/>
    <s v="Peter Fuller"/>
    <x v="0"/>
    <s v="United States"/>
    <s v="San Antonio"/>
    <x v="5"/>
    <n v="78207"/>
    <x v="2"/>
    <s v="TEC-AC-10002402"/>
    <x v="2"/>
    <x v="11"/>
    <s v="Razer Kraken PRO Over Ear PC and Music Headset"/>
    <n v="383.952"/>
    <n v="6"/>
    <n v="0.2"/>
    <n v="47.993999999999971"/>
    <n v="1.25E-3"/>
  </r>
  <r>
    <n v="4823"/>
    <x v="2387"/>
    <x v="0"/>
    <x v="212"/>
    <d v="2013-07-12T00:00:00"/>
    <s v="Same Day"/>
    <s v="NZ-18565"/>
    <s v="Nick Zandusky"/>
    <x v="2"/>
    <s v="United States"/>
    <s v="Yuma"/>
    <x v="16"/>
    <n v="85364"/>
    <x v="1"/>
    <s v="OFF-BI-10001658"/>
    <x v="1"/>
    <x v="8"/>
    <s v="GBC Standard Therm-A-Bind Covers"/>
    <n v="44.856000000000009"/>
    <n v="6"/>
    <n v="0.7"/>
    <n v="-35.884799999999984"/>
    <n v="-8.0000000000000002E-3"/>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n v="-8.0000000000000002E-3"/>
  </r>
  <r>
    <n v="4825"/>
    <x v="2388"/>
    <x v="0"/>
    <x v="831"/>
    <d v="2013-11-27T00:00:00"/>
    <s v="Standard Class"/>
    <s v="CK-12205"/>
    <s v="Chloris Kastensmidt"/>
    <x v="0"/>
    <s v="United States"/>
    <s v="Columbus"/>
    <x v="24"/>
    <n v="43229"/>
    <x v="3"/>
    <s v="FUR-CH-10003817"/>
    <x v="0"/>
    <x v="1"/>
    <s v="Global Value Steno Chair, Gray"/>
    <n v="127.554"/>
    <n v="3"/>
    <n v="0.3"/>
    <n v="-9.1109999999999971"/>
    <n v="-7.1428571428571396E-4"/>
  </r>
  <r>
    <n v="4826"/>
    <x v="2388"/>
    <x v="0"/>
    <x v="831"/>
    <d v="2013-11-27T00:00:00"/>
    <s v="Standard Class"/>
    <s v="CK-12205"/>
    <s v="Chloris Kastensmidt"/>
    <x v="0"/>
    <s v="United States"/>
    <s v="Columbus"/>
    <x v="24"/>
    <n v="43229"/>
    <x v="3"/>
    <s v="FUR-FU-10001876"/>
    <x v="0"/>
    <x v="5"/>
    <s v="Computer Room Manger, 14&quot;"/>
    <n v="77.951999999999998"/>
    <n v="3"/>
    <n v="0.2"/>
    <n v="15.590399999999995"/>
    <n v="2E-3"/>
  </r>
  <r>
    <n v="4827"/>
    <x v="2389"/>
    <x v="3"/>
    <x v="105"/>
    <d v="2014-11-16T00:00:00"/>
    <s v="First Class"/>
    <s v="JE-15610"/>
    <s v="Jim Epp"/>
    <x v="1"/>
    <s v="United States"/>
    <s v="Los Angeles"/>
    <x v="1"/>
    <n v="90036"/>
    <x v="1"/>
    <s v="OFF-BI-10003460"/>
    <x v="1"/>
    <x v="8"/>
    <s v="Acco 3-Hole Punch"/>
    <n v="14.016"/>
    <n v="4"/>
    <n v="0.2"/>
    <n v="4.9055999999999997"/>
    <n v="3.5000000000000001E-3"/>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n v="2.8E-3"/>
  </r>
  <r>
    <n v="4829"/>
    <x v="2390"/>
    <x v="2"/>
    <x v="301"/>
    <d v="2011-11-08T00:00:00"/>
    <s v="Standard Class"/>
    <s v="JO-15145"/>
    <s v="Jack O'Briant"/>
    <x v="1"/>
    <s v="United States"/>
    <s v="Richmond"/>
    <x v="0"/>
    <n v="40475"/>
    <x v="0"/>
    <s v="OFF-AR-10001919"/>
    <x v="1"/>
    <x v="6"/>
    <s v="OIC #2 Pencils, Medium Soft"/>
    <n v="5.64"/>
    <n v="3"/>
    <n v="0"/>
    <n v="1.6355999999999997"/>
    <n v="2.8999999999999998E-3"/>
  </r>
  <r>
    <n v="4830"/>
    <x v="2391"/>
    <x v="0"/>
    <x v="666"/>
    <d v="2013-05-22T00:00:00"/>
    <s v="Standard Class"/>
    <s v="TT-21220"/>
    <s v="Thomas Thornton"/>
    <x v="0"/>
    <s v="United States"/>
    <s v="New York City"/>
    <x v="15"/>
    <n v="10035"/>
    <x v="3"/>
    <s v="OFF-BI-10002393"/>
    <x v="1"/>
    <x v="8"/>
    <s v="Binder Posts"/>
    <n v="13.776000000000002"/>
    <n v="3"/>
    <n v="0.2"/>
    <n v="4.4771999999999998"/>
    <n v="3.2499999999999999E-3"/>
  </r>
  <r>
    <n v="4831"/>
    <x v="2392"/>
    <x v="2"/>
    <x v="845"/>
    <d v="2011-11-12T00:00:00"/>
    <s v="Standard Class"/>
    <s v="MS-17365"/>
    <s v="Maribeth Schnelling"/>
    <x v="0"/>
    <s v="United States"/>
    <s v="Wausau"/>
    <x v="6"/>
    <n v="54401"/>
    <x v="2"/>
    <s v="OFF-AP-10001293"/>
    <x v="1"/>
    <x v="9"/>
    <s v="Belkin 8 Outlet Surge Protector"/>
    <n v="245.88"/>
    <n v="6"/>
    <n v="0"/>
    <n v="68.846399999999988"/>
    <n v="2.8E-3"/>
  </r>
  <r>
    <n v="4832"/>
    <x v="2392"/>
    <x v="2"/>
    <x v="845"/>
    <d v="2011-11-12T00:00:00"/>
    <s v="Standard Class"/>
    <s v="MS-17365"/>
    <s v="Maribeth Schnelling"/>
    <x v="0"/>
    <s v="United States"/>
    <s v="Wausau"/>
    <x v="6"/>
    <n v="54401"/>
    <x v="2"/>
    <s v="OFF-ST-10004258"/>
    <x v="1"/>
    <x v="4"/>
    <s v="Portable Personal File Box"/>
    <n v="36.630000000000003"/>
    <n v="3"/>
    <n v="0"/>
    <n v="9.8901000000000039"/>
    <n v="2.7000000000000001E-3"/>
  </r>
  <r>
    <n v="4833"/>
    <x v="2392"/>
    <x v="2"/>
    <x v="845"/>
    <d v="2011-11-12T00:00:00"/>
    <s v="Standard Class"/>
    <s v="MS-17365"/>
    <s v="Maribeth Schnelling"/>
    <x v="0"/>
    <s v="United States"/>
    <s v="Wausau"/>
    <x v="6"/>
    <n v="54401"/>
    <x v="2"/>
    <s v="OFF-ST-10002214"/>
    <x v="1"/>
    <x v="4"/>
    <s v="X-Rack File for Hanging Folders"/>
    <n v="22.58"/>
    <n v="2"/>
    <n v="0"/>
    <n v="5.8707999999999991"/>
    <n v="2.5999999999999999E-3"/>
  </r>
  <r>
    <n v="4834"/>
    <x v="2392"/>
    <x v="2"/>
    <x v="845"/>
    <d v="2011-11-12T00:00:00"/>
    <s v="Standard Class"/>
    <s v="MS-17365"/>
    <s v="Maribeth Schnelling"/>
    <x v="0"/>
    <s v="United States"/>
    <s v="Wausau"/>
    <x v="6"/>
    <n v="54401"/>
    <x v="2"/>
    <s v="OFF-BI-10004970"/>
    <x v="1"/>
    <x v="8"/>
    <s v="ACCOHIDE 3-Ring Binder, Blue, 1&quot;"/>
    <n v="12.39"/>
    <n v="3"/>
    <n v="0"/>
    <n v="5.8232999999999997"/>
    <n v="4.7000000000000002E-3"/>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n v="3.375E-3"/>
  </r>
  <r>
    <n v="4836"/>
    <x v="2393"/>
    <x v="3"/>
    <x v="361"/>
    <d v="2014-10-11T00:00:00"/>
    <s v="Standard Class"/>
    <s v="MP-18175"/>
    <s v="Mike Pelletier"/>
    <x v="2"/>
    <s v="United States"/>
    <s v="San Francisco"/>
    <x v="1"/>
    <n v="94110"/>
    <x v="1"/>
    <s v="OFF-PA-10002581"/>
    <x v="1"/>
    <x v="10"/>
    <s v="Xerox 1951"/>
    <n v="61.96"/>
    <n v="2"/>
    <n v="0"/>
    <n v="27.881999999999998"/>
    <n v="4.4999999999999997E-3"/>
  </r>
  <r>
    <n v="4837"/>
    <x v="2393"/>
    <x v="3"/>
    <x v="361"/>
    <d v="2014-10-11T00:00:00"/>
    <s v="Standard Class"/>
    <s v="MP-18175"/>
    <s v="Mike Pelletier"/>
    <x v="2"/>
    <s v="United States"/>
    <s v="San Francisco"/>
    <x v="1"/>
    <n v="94110"/>
    <x v="1"/>
    <s v="OFF-BI-10001097"/>
    <x v="1"/>
    <x v="8"/>
    <s v="Avery Hole Reinforcements"/>
    <n v="19.936000000000003"/>
    <n v="4"/>
    <n v="0.2"/>
    <n v="7.2267999999999999"/>
    <n v="3.6250000000000002E-3"/>
  </r>
  <r>
    <n v="4838"/>
    <x v="2394"/>
    <x v="3"/>
    <x v="702"/>
    <d v="2014-06-04T00:00:00"/>
    <s v="First Class"/>
    <s v="FH-14350"/>
    <s v="Fred Harton"/>
    <x v="0"/>
    <s v="United States"/>
    <s v="Dublin"/>
    <x v="24"/>
    <n v="43017"/>
    <x v="3"/>
    <s v="OFF-BI-10003429"/>
    <x v="1"/>
    <x v="8"/>
    <s v="Cardinal HOLDit! Binder Insert Strips,Extra Strips"/>
    <n v="3.7980000000000005"/>
    <n v="2"/>
    <n v="0.7"/>
    <n v="-2.6585999999999999"/>
    <n v="-7.0000000000000001E-3"/>
  </r>
  <r>
    <n v="4839"/>
    <x v="2394"/>
    <x v="3"/>
    <x v="702"/>
    <d v="2014-06-04T00:00:00"/>
    <s v="First Class"/>
    <s v="FH-14350"/>
    <s v="Fred Harton"/>
    <x v="0"/>
    <s v="United States"/>
    <s v="Dublin"/>
    <x v="24"/>
    <n v="43017"/>
    <x v="3"/>
    <s v="OFF-PA-10000682"/>
    <x v="1"/>
    <x v="10"/>
    <s v="Xerox 1924"/>
    <n v="27.744000000000003"/>
    <n v="6"/>
    <n v="0.2"/>
    <n v="10.057200000000002"/>
    <n v="3.6250000000000002E-3"/>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n v="-2.16666666666667E-3"/>
  </r>
  <r>
    <n v="4841"/>
    <x v="2395"/>
    <x v="3"/>
    <x v="225"/>
    <d v="2014-11-26T00:00:00"/>
    <s v="Standard Class"/>
    <s v="SC-20050"/>
    <s v="Sample Company A"/>
    <x v="2"/>
    <s v="United States"/>
    <s v="Henderson"/>
    <x v="0"/>
    <n v="42420"/>
    <x v="0"/>
    <s v="FUR-FU-10000629"/>
    <x v="0"/>
    <x v="5"/>
    <s v="9-3/4 Diameter Round Wall Clock"/>
    <n v="27.58"/>
    <n v="2"/>
    <n v="0"/>
    <n v="11.583600000000001"/>
    <n v="4.1999999999999997E-3"/>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n v="-7.3333333333333401E-3"/>
  </r>
  <r>
    <n v="4843"/>
    <x v="2397"/>
    <x v="3"/>
    <x v="365"/>
    <d v="2014-10-05T00:00:00"/>
    <s v="Standard Class"/>
    <s v="JO-15280"/>
    <s v="Jas O'Carroll"/>
    <x v="0"/>
    <s v="United States"/>
    <s v="Memphis"/>
    <x v="18"/>
    <n v="38109"/>
    <x v="0"/>
    <s v="OFF-ST-10001418"/>
    <x v="1"/>
    <x v="4"/>
    <s v="Carina Media Storage Towers in Natural &amp; Black"/>
    <n v="243.92"/>
    <n v="5"/>
    <n v="0.2"/>
    <n v="-54.881999999999998"/>
    <n v="-2.2499999999999998E-3"/>
  </r>
  <r>
    <n v="4844"/>
    <x v="2398"/>
    <x v="0"/>
    <x v="77"/>
    <d v="2013-11-10T00:00:00"/>
    <s v="First Class"/>
    <s v="CC-12475"/>
    <s v="Cindy Chapman"/>
    <x v="0"/>
    <s v="United States"/>
    <s v="Lakewood"/>
    <x v="30"/>
    <n v="8701"/>
    <x v="3"/>
    <s v="OFF-FA-10004968"/>
    <x v="1"/>
    <x v="13"/>
    <s v="Rubber Band Ball"/>
    <n v="14.96"/>
    <n v="4"/>
    <n v="0"/>
    <n v="0.2992000000000008"/>
    <n v="2.0000000000000101E-4"/>
  </r>
  <r>
    <n v="4845"/>
    <x v="2399"/>
    <x v="2"/>
    <x v="527"/>
    <d v="2011-04-05T00:00:00"/>
    <s v="First Class"/>
    <s v="MZ-17515"/>
    <s v="Mary Zewe"/>
    <x v="1"/>
    <s v="United States"/>
    <s v="Los Angeles"/>
    <x v="1"/>
    <n v="90008"/>
    <x v="1"/>
    <s v="OFF-BI-10004140"/>
    <x v="1"/>
    <x v="8"/>
    <s v="Avery Non-Stick Binders"/>
    <n v="7.1840000000000011"/>
    <n v="2"/>
    <n v="0.2"/>
    <n v="2.2449999999999992"/>
    <n v="3.1250000000000002E-3"/>
  </r>
  <r>
    <n v="4846"/>
    <x v="2400"/>
    <x v="1"/>
    <x v="862"/>
    <d v="2012-07-26T00:00:00"/>
    <s v="Second Class"/>
    <s v="MS-17830"/>
    <s v="Melanie Seite"/>
    <x v="0"/>
    <s v="United States"/>
    <s v="Rochester"/>
    <x v="15"/>
    <n v="14609"/>
    <x v="3"/>
    <s v="OFF-BI-10003460"/>
    <x v="1"/>
    <x v="8"/>
    <s v="Acco 3-Hole Punch"/>
    <n v="10.512"/>
    <n v="3"/>
    <n v="0.2"/>
    <n v="3.6791999999999998"/>
    <n v="3.5000000000000001E-3"/>
  </r>
  <r>
    <n v="4847"/>
    <x v="2401"/>
    <x v="2"/>
    <x v="402"/>
    <d v="2011-06-27T00:00:00"/>
    <s v="Second Class"/>
    <s v="GK-14620"/>
    <s v="Grace Kelly"/>
    <x v="1"/>
    <s v="United States"/>
    <s v="Salem"/>
    <x v="21"/>
    <n v="97301"/>
    <x v="1"/>
    <s v="TEC-PH-10002115"/>
    <x v="2"/>
    <x v="7"/>
    <s v="Plantronics 81402"/>
    <n v="263.96000000000004"/>
    <n v="5"/>
    <n v="0.2"/>
    <n v="19.796999999999997"/>
    <n v="7.5000000000000002E-4"/>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n v="2.5000000000000001E-3"/>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n v="8.7500000000000099E-4"/>
  </r>
  <r>
    <n v="4850"/>
    <x v="2402"/>
    <x v="2"/>
    <x v="78"/>
    <d v="2011-09-14T00:00:00"/>
    <s v="Standard Class"/>
    <s v="MC-17275"/>
    <s v="Marc Crier"/>
    <x v="0"/>
    <s v="United States"/>
    <s v="Pasco"/>
    <x v="4"/>
    <n v="99301"/>
    <x v="1"/>
    <s v="OFF-AR-10003045"/>
    <x v="1"/>
    <x v="6"/>
    <s v="Prang Colored Pencils"/>
    <n v="5.88"/>
    <n v="2"/>
    <n v="0"/>
    <n v="2.6459999999999999"/>
    <n v="4.4999999999999997E-3"/>
  </r>
  <r>
    <n v="4851"/>
    <x v="2402"/>
    <x v="2"/>
    <x v="78"/>
    <d v="2011-09-14T00:00:00"/>
    <s v="Standard Class"/>
    <s v="MC-17275"/>
    <s v="Marc Crier"/>
    <x v="0"/>
    <s v="United States"/>
    <s v="Pasco"/>
    <x v="4"/>
    <n v="99301"/>
    <x v="1"/>
    <s v="FUR-CH-10000454"/>
    <x v="0"/>
    <x v="1"/>
    <s v="Hon Deluxe Fabric Upholstered Stacking Chairs, Rounded Back"/>
    <n v="975.92"/>
    <n v="5"/>
    <n v="0.2"/>
    <n v="121.98999999999992"/>
    <n v="1.25E-3"/>
  </r>
  <r>
    <n v="4852"/>
    <x v="2402"/>
    <x v="2"/>
    <x v="78"/>
    <d v="2011-09-14T00:00:00"/>
    <s v="Standard Class"/>
    <s v="MC-17275"/>
    <s v="Marc Crier"/>
    <x v="0"/>
    <s v="United States"/>
    <s v="Pasco"/>
    <x v="4"/>
    <n v="99301"/>
    <x v="1"/>
    <s v="OFF-AR-10000380"/>
    <x v="1"/>
    <x v="6"/>
    <s v="Hunt PowerHouse Electric Pencil Sharpener, Blue"/>
    <n v="303.83999999999997"/>
    <n v="8"/>
    <n v="0"/>
    <n v="91.151999999999958"/>
    <n v="3.0000000000000001E-3"/>
  </r>
  <r>
    <n v="4853"/>
    <x v="2402"/>
    <x v="2"/>
    <x v="78"/>
    <d v="2011-09-14T00:00:00"/>
    <s v="Standard Class"/>
    <s v="MC-17275"/>
    <s v="Marc Crier"/>
    <x v="0"/>
    <s v="United States"/>
    <s v="Pasco"/>
    <x v="4"/>
    <n v="99301"/>
    <x v="1"/>
    <s v="OFF-ST-10000736"/>
    <x v="1"/>
    <x v="4"/>
    <s v="Carina Double Wide Media Storage Towers in Natural &amp; Black"/>
    <n v="485.88"/>
    <n v="6"/>
    <n v="0"/>
    <n v="19.43519999999998"/>
    <n v="4.0000000000000002E-4"/>
  </r>
  <r>
    <n v="4854"/>
    <x v="2403"/>
    <x v="2"/>
    <x v="432"/>
    <d v="2011-12-15T00:00:00"/>
    <s v="Second Class"/>
    <s v="LH-17155"/>
    <s v="Logan Haushalter"/>
    <x v="0"/>
    <s v="United States"/>
    <s v="Oakland"/>
    <x v="1"/>
    <n v="94601"/>
    <x v="1"/>
    <s v="FUR-FU-10004270"/>
    <x v="0"/>
    <x v="5"/>
    <s v="Eldon Image Series Desk Accessories, Burgundy"/>
    <n v="12.54"/>
    <n v="3"/>
    <n v="0"/>
    <n v="4.5144000000000002"/>
    <n v="3.5999999999999999E-3"/>
  </r>
  <r>
    <n v="4855"/>
    <x v="2403"/>
    <x v="2"/>
    <x v="432"/>
    <d v="2011-12-15T00:00:00"/>
    <s v="Second Class"/>
    <s v="LH-17155"/>
    <s v="Logan Haushalter"/>
    <x v="0"/>
    <s v="United States"/>
    <s v="Oakland"/>
    <x v="1"/>
    <n v="94601"/>
    <x v="1"/>
    <s v="OFF-ST-10000617"/>
    <x v="1"/>
    <x v="4"/>
    <s v="Woodgrain Magazine Files by Perma"/>
    <n v="8.94"/>
    <n v="3"/>
    <n v="0"/>
    <n v="0.62579999999999902"/>
    <n v="6.9999999999999902E-4"/>
  </r>
  <r>
    <n v="4856"/>
    <x v="2403"/>
    <x v="2"/>
    <x v="432"/>
    <d v="2011-12-15T00:00:00"/>
    <s v="Second Class"/>
    <s v="LH-17155"/>
    <s v="Logan Haushalter"/>
    <x v="0"/>
    <s v="United States"/>
    <s v="Oakland"/>
    <x v="1"/>
    <n v="94601"/>
    <x v="1"/>
    <s v="FUR-FU-10001706"/>
    <x v="0"/>
    <x v="5"/>
    <s v="Longer-Life Soft White Bulbs"/>
    <n v="9.24"/>
    <n v="3"/>
    <n v="0"/>
    <n v="4.4352"/>
    <n v="4.7999999999999996E-3"/>
  </r>
  <r>
    <n v="4857"/>
    <x v="2404"/>
    <x v="1"/>
    <x v="1004"/>
    <d v="2012-01-17T00:00:00"/>
    <s v="Standard Class"/>
    <s v="PB-19150"/>
    <s v="Philip Brown"/>
    <x v="0"/>
    <s v="United States"/>
    <s v="Los Angeles"/>
    <x v="1"/>
    <n v="90004"/>
    <x v="1"/>
    <s v="OFF-BI-10003364"/>
    <x v="1"/>
    <x v="8"/>
    <s v="Binding Machine Supplies"/>
    <n v="70.00800000000001"/>
    <n v="3"/>
    <n v="0.2"/>
    <n v="24.502800000000001"/>
    <n v="3.5000000000000001E-3"/>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n v="4.8999999999999998E-3"/>
  </r>
  <r>
    <n v="4859"/>
    <x v="2404"/>
    <x v="1"/>
    <x v="1004"/>
    <d v="2012-01-17T00:00:00"/>
    <s v="Standard Class"/>
    <s v="PB-19150"/>
    <s v="Philip Brown"/>
    <x v="0"/>
    <s v="United States"/>
    <s v="Los Angeles"/>
    <x v="1"/>
    <n v="90004"/>
    <x v="1"/>
    <s v="FUR-FU-10004845"/>
    <x v="0"/>
    <x v="5"/>
    <s v="Deflect-o EconoMat Nonstudded, No Bevel Mat"/>
    <n v="464.84999999999997"/>
    <n v="9"/>
    <n v="0"/>
    <n v="92.969999999999985"/>
    <n v="2E-3"/>
  </r>
  <r>
    <n v="4860"/>
    <x v="2405"/>
    <x v="3"/>
    <x v="934"/>
    <d v="2014-12-20T00:00:00"/>
    <s v="Standard Class"/>
    <s v="SS-20140"/>
    <s v="Saphhira Shifley"/>
    <x v="1"/>
    <s v="United States"/>
    <s v="Oak Park"/>
    <x v="10"/>
    <n v="60302"/>
    <x v="2"/>
    <s v="OFF-AR-10000823"/>
    <x v="1"/>
    <x v="6"/>
    <s v="Newell 307"/>
    <n v="10.192000000000002"/>
    <n v="7"/>
    <n v="0.2"/>
    <n v="1.0192000000000001"/>
    <n v="1E-3"/>
  </r>
  <r>
    <n v="4861"/>
    <x v="2406"/>
    <x v="0"/>
    <x v="122"/>
    <d v="2013-12-25T00:00:00"/>
    <s v="Standard Class"/>
    <s v="GK-14620"/>
    <s v="Grace Kelly"/>
    <x v="1"/>
    <s v="United States"/>
    <s v="Morristown"/>
    <x v="30"/>
    <n v="7960"/>
    <x v="3"/>
    <s v="OFF-BI-10001359"/>
    <x v="1"/>
    <x v="8"/>
    <s v="GBC DocuBind TL300 Electric Binding System"/>
    <n v="1793.98"/>
    <n v="2"/>
    <n v="0"/>
    <n v="843.17059999999992"/>
    <n v="4.7000000000000002E-3"/>
  </r>
  <r>
    <n v="4862"/>
    <x v="2407"/>
    <x v="2"/>
    <x v="909"/>
    <d v="2011-04-16T00:00:00"/>
    <s v="Second Class"/>
    <s v="GM-14455"/>
    <s v="Gary Mitchum"/>
    <x v="2"/>
    <s v="United States"/>
    <s v="Austin"/>
    <x v="5"/>
    <n v="78745"/>
    <x v="2"/>
    <s v="TEC-PH-10001835"/>
    <x v="2"/>
    <x v="7"/>
    <s v="Jawbone JAMBOX Wireless Bluetooth Speaker"/>
    <n v="758.35200000000009"/>
    <n v="6"/>
    <n v="0.2"/>
    <n v="265.42320000000001"/>
    <n v="3.5000000000000001E-3"/>
  </r>
  <r>
    <n v="4863"/>
    <x v="2408"/>
    <x v="0"/>
    <x v="338"/>
    <d v="2013-11-15T00:00:00"/>
    <s v="Standard Class"/>
    <s v="SH-19975"/>
    <s v="Sally Hughsby"/>
    <x v="1"/>
    <s v="United States"/>
    <s v="New York City"/>
    <x v="15"/>
    <n v="10011"/>
    <x v="3"/>
    <s v="OFF-BI-10001191"/>
    <x v="1"/>
    <x v="8"/>
    <s v="Canvas Sectional Post Binders"/>
    <n v="20.368000000000002"/>
    <n v="1"/>
    <n v="0.2"/>
    <n v="7.3834"/>
    <n v="3.6250000000000002E-3"/>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n v="3.375E-3"/>
  </r>
  <r>
    <n v="4865"/>
    <x v="2409"/>
    <x v="3"/>
    <x v="335"/>
    <d v="2014-07-01T00:00:00"/>
    <s v="Standard Class"/>
    <s v="SC-20725"/>
    <s v="Steven Cartwright"/>
    <x v="0"/>
    <s v="United States"/>
    <s v="New York City"/>
    <x v="15"/>
    <n v="10024"/>
    <x v="3"/>
    <s v="TEC-PH-10001425"/>
    <x v="2"/>
    <x v="7"/>
    <s v="Mophie Juice Pack Helium for iPhone"/>
    <n v="239.96999999999997"/>
    <n v="3"/>
    <n v="0"/>
    <n v="67.191599999999994"/>
    <n v="2.8E-3"/>
  </r>
  <r>
    <n v="4866"/>
    <x v="2410"/>
    <x v="3"/>
    <x v="38"/>
    <d v="2014-11-19T00:00:00"/>
    <s v="Standard Class"/>
    <s v="TT-21070"/>
    <s v="Ted Trevino"/>
    <x v="0"/>
    <s v="United States"/>
    <s v="Seattle"/>
    <x v="4"/>
    <n v="98103"/>
    <x v="1"/>
    <s v="FUR-CH-10001215"/>
    <x v="0"/>
    <x v="1"/>
    <s v="Global Troy Executive Leather Low-Back Tilter"/>
    <n v="2404.7040000000002"/>
    <n v="6"/>
    <n v="0.2"/>
    <n v="150.29399999999998"/>
    <n v="6.2500000000000001E-4"/>
  </r>
  <r>
    <n v="4867"/>
    <x v="2410"/>
    <x v="3"/>
    <x v="38"/>
    <d v="2014-11-19T00:00:00"/>
    <s v="Standard Class"/>
    <s v="TT-21070"/>
    <s v="Ted Trevino"/>
    <x v="0"/>
    <s v="United States"/>
    <s v="Seattle"/>
    <x v="4"/>
    <n v="98103"/>
    <x v="1"/>
    <s v="OFF-BI-10001718"/>
    <x v="1"/>
    <x v="8"/>
    <s v="GBC DocuBind P50 Personal Binding Machine"/>
    <n v="563.024"/>
    <n v="11"/>
    <n v="0.2"/>
    <n v="190.02059999999997"/>
    <n v="3.375E-3"/>
  </r>
  <r>
    <n v="4868"/>
    <x v="2410"/>
    <x v="3"/>
    <x v="38"/>
    <d v="2014-11-19T00:00:00"/>
    <s v="Standard Class"/>
    <s v="TT-21070"/>
    <s v="Ted Trevino"/>
    <x v="0"/>
    <s v="United States"/>
    <s v="Seattle"/>
    <x v="4"/>
    <n v="98103"/>
    <x v="1"/>
    <s v="OFF-ST-10000991"/>
    <x v="1"/>
    <x v="4"/>
    <s v="Space Solutions HD Industrial Steel Shelving."/>
    <n v="344.90999999999997"/>
    <n v="3"/>
    <n v="0"/>
    <n v="10.347300000000004"/>
    <n v="2.9999999999999997E-4"/>
  </r>
  <r>
    <n v="4869"/>
    <x v="2410"/>
    <x v="3"/>
    <x v="38"/>
    <d v="2014-11-19T00:00:00"/>
    <s v="Standard Class"/>
    <s v="TT-21070"/>
    <s v="Ted Trevino"/>
    <x v="0"/>
    <s v="United States"/>
    <s v="Seattle"/>
    <x v="4"/>
    <n v="98103"/>
    <x v="1"/>
    <s v="OFF-LA-10001613"/>
    <x v="1"/>
    <x v="2"/>
    <s v="Avery File Folder Labels"/>
    <n v="8.64"/>
    <n v="3"/>
    <n v="0"/>
    <n v="4.2336"/>
    <n v="4.8999999999999998E-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n v="-1.66666666666667E-3"/>
  </r>
  <r>
    <n v="4871"/>
    <x v="2411"/>
    <x v="3"/>
    <x v="221"/>
    <d v="2014-11-30T00:00:00"/>
    <s v="Standard Class"/>
    <s v="SC-20440"/>
    <s v="Shaun Chance"/>
    <x v="1"/>
    <s v="United States"/>
    <s v="Lancaster"/>
    <x v="9"/>
    <n v="17602"/>
    <x v="3"/>
    <s v="OFF-PA-10000675"/>
    <x v="1"/>
    <x v="10"/>
    <s v="Xerox 1919"/>
    <n v="229.54400000000001"/>
    <n v="7"/>
    <n v="0.2"/>
    <n v="83.209699999999998"/>
    <n v="3.6250000000000002E-3"/>
  </r>
  <r>
    <n v="4872"/>
    <x v="2412"/>
    <x v="3"/>
    <x v="979"/>
    <d v="2014-05-28T00:00:00"/>
    <s v="Standard Class"/>
    <s v="KL-16645"/>
    <s v="Ken Lonsdale"/>
    <x v="0"/>
    <s v="United States"/>
    <s v="Houston"/>
    <x v="5"/>
    <n v="77095"/>
    <x v="2"/>
    <s v="OFF-FA-10000840"/>
    <x v="1"/>
    <x v="13"/>
    <s v="OIC Thumb-Tacks"/>
    <n v="1.8239999999999998"/>
    <n v="2"/>
    <n v="0.2"/>
    <n v="0.61559999999999993"/>
    <n v="3.375E-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n v="-2.5499999999999998E-2"/>
  </r>
  <r>
    <n v="4874"/>
    <x v="2412"/>
    <x v="3"/>
    <x v="979"/>
    <d v="2014-05-28T00:00:00"/>
    <s v="Standard Class"/>
    <s v="KL-16645"/>
    <s v="Ken Lonsdale"/>
    <x v="0"/>
    <s v="United States"/>
    <s v="Houston"/>
    <x v="5"/>
    <n v="77095"/>
    <x v="2"/>
    <s v="OFF-ST-10002301"/>
    <x v="1"/>
    <x v="4"/>
    <s v="Tennsco Commercial Shelving"/>
    <n v="48.816000000000003"/>
    <n v="3"/>
    <n v="0.2"/>
    <n v="-11.593800000000005"/>
    <n v="-2.3749999999999999E-3"/>
  </r>
  <r>
    <n v="4875"/>
    <x v="2412"/>
    <x v="3"/>
    <x v="979"/>
    <d v="2014-05-28T00:00:00"/>
    <s v="Standard Class"/>
    <s v="KL-16645"/>
    <s v="Ken Lonsdale"/>
    <x v="0"/>
    <s v="United States"/>
    <s v="Houston"/>
    <x v="5"/>
    <n v="77095"/>
    <x v="2"/>
    <s v="OFF-BI-10001922"/>
    <x v="1"/>
    <x v="8"/>
    <s v="Storex Dura Pro Binders"/>
    <n v="1.1879999999999997"/>
    <n v="1"/>
    <n v="0.8"/>
    <n v="-1.9602000000000008"/>
    <n v="-1.6500000000000001E-2"/>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n v="2.5000000000000001E-3"/>
  </r>
  <r>
    <n v="4877"/>
    <x v="2414"/>
    <x v="2"/>
    <x v="462"/>
    <d v="2011-10-09T00:00:00"/>
    <s v="Standard Class"/>
    <s v="SL-20155"/>
    <s v="Sara Luxemburg"/>
    <x v="2"/>
    <s v="United States"/>
    <s v="Durham"/>
    <x v="3"/>
    <n v="27707"/>
    <x v="0"/>
    <s v="OFF-ST-10000532"/>
    <x v="1"/>
    <x v="4"/>
    <s v="Advantus Rolling Drawer Organizers"/>
    <n v="61.567999999999998"/>
    <n v="2"/>
    <n v="0.2"/>
    <n v="4.6175999999999995"/>
    <n v="7.5000000000000002E-4"/>
  </r>
  <r>
    <n v="4878"/>
    <x v="2414"/>
    <x v="2"/>
    <x v="462"/>
    <d v="2011-10-09T00:00:00"/>
    <s v="Standard Class"/>
    <s v="SL-20155"/>
    <s v="Sara Luxemburg"/>
    <x v="2"/>
    <s v="United States"/>
    <s v="Durham"/>
    <x v="3"/>
    <n v="27707"/>
    <x v="0"/>
    <s v="OFF-AR-10002335"/>
    <x v="1"/>
    <x v="6"/>
    <s v="DIXON Oriole Pencils"/>
    <n v="6.1920000000000002"/>
    <n v="3"/>
    <n v="0.2"/>
    <n v="0.46440000000000037"/>
    <n v="7.5000000000000002E-4"/>
  </r>
  <r>
    <n v="4879"/>
    <x v="2415"/>
    <x v="0"/>
    <x v="875"/>
    <d v="2013-08-01T00:00:00"/>
    <s v="First Class"/>
    <s v="PW-19240"/>
    <s v="Pierre Wener"/>
    <x v="0"/>
    <s v="United States"/>
    <s v="Pensacola"/>
    <x v="2"/>
    <n v="32503"/>
    <x v="0"/>
    <s v="OFF-BI-10000201"/>
    <x v="1"/>
    <x v="8"/>
    <s v="Avery Triangle Shaped Sheet Lifters, Black, 2/Pack"/>
    <n v="2.2140000000000004"/>
    <n v="3"/>
    <n v="0.7"/>
    <n v="-1.4760000000000004"/>
    <n v="-6.6666666666666697E-3"/>
  </r>
  <r>
    <n v="4880"/>
    <x v="2416"/>
    <x v="3"/>
    <x v="808"/>
    <d v="2014-11-06T00:00:00"/>
    <s v="Second Class"/>
    <s v="TB-21175"/>
    <s v="Thomas Boland"/>
    <x v="1"/>
    <s v="United States"/>
    <s v="Henderson"/>
    <x v="0"/>
    <n v="42420"/>
    <x v="0"/>
    <s v="OFF-EN-10004846"/>
    <x v="1"/>
    <x v="12"/>
    <s v="Letter or Legal Size Expandable Poly String Tie Envelopes"/>
    <n v="5.32"/>
    <n v="2"/>
    <n v="0"/>
    <n v="2.6068000000000002"/>
    <n v="4.8999999999999998E-3"/>
  </r>
  <r>
    <n v="4881"/>
    <x v="2416"/>
    <x v="3"/>
    <x v="808"/>
    <d v="2014-11-06T00:00:00"/>
    <s v="Second Class"/>
    <s v="TB-21175"/>
    <s v="Thomas Boland"/>
    <x v="1"/>
    <s v="United States"/>
    <s v="Henderson"/>
    <x v="0"/>
    <n v="42420"/>
    <x v="0"/>
    <s v="FUR-CH-10000454"/>
    <x v="0"/>
    <x v="1"/>
    <s v="Hon Deluxe Fabric Upholstered Stacking Chairs, Rounded Back"/>
    <n v="975.92"/>
    <n v="4"/>
    <n v="0"/>
    <n v="292.77599999999995"/>
    <n v="3.0000000000000001E-3"/>
  </r>
  <r>
    <n v="4882"/>
    <x v="2416"/>
    <x v="3"/>
    <x v="808"/>
    <d v="2014-11-06T00:00:00"/>
    <s v="Second Class"/>
    <s v="TB-21175"/>
    <s v="Thomas Boland"/>
    <x v="1"/>
    <s v="United States"/>
    <s v="Henderson"/>
    <x v="0"/>
    <n v="42420"/>
    <x v="0"/>
    <s v="TEC-AC-10004145"/>
    <x v="2"/>
    <x v="11"/>
    <s v="Logitech diNovo Edge Keyboard"/>
    <n v="2249.91"/>
    <n v="9"/>
    <n v="0"/>
    <n v="517.47930000000008"/>
    <n v="2.3E-3"/>
  </r>
  <r>
    <n v="4883"/>
    <x v="2416"/>
    <x v="3"/>
    <x v="808"/>
    <d v="2014-11-06T00:00:00"/>
    <s v="Second Class"/>
    <s v="TB-21175"/>
    <s v="Thomas Boland"/>
    <x v="1"/>
    <s v="United States"/>
    <s v="Henderson"/>
    <x v="0"/>
    <n v="42420"/>
    <x v="0"/>
    <s v="OFF-ST-10001580"/>
    <x v="1"/>
    <x v="4"/>
    <s v="Super Decoflex Portable Personal File"/>
    <n v="59.92"/>
    <n v="4"/>
    <n v="0"/>
    <n v="16.7776"/>
    <n v="2.8E-3"/>
  </r>
  <r>
    <n v="4884"/>
    <x v="2417"/>
    <x v="3"/>
    <x v="144"/>
    <d v="2014-03-16T00:00:00"/>
    <s v="Standard Class"/>
    <s v="AH-10210"/>
    <s v="Alan Hwang"/>
    <x v="0"/>
    <s v="United States"/>
    <s v="Anaheim"/>
    <x v="1"/>
    <n v="92804"/>
    <x v="1"/>
    <s v="OFF-BI-10003876"/>
    <x v="1"/>
    <x v="8"/>
    <s v="Green Canvas Binder for 8-1/2&quot; x 14&quot; Sheets"/>
    <n v="171.20000000000002"/>
    <n v="5"/>
    <n v="0.2"/>
    <n v="64.199999999999989"/>
    <n v="3.7499999999999999E-3"/>
  </r>
  <r>
    <n v="4885"/>
    <x v="2417"/>
    <x v="3"/>
    <x v="144"/>
    <d v="2014-03-16T00:00:00"/>
    <s v="Standard Class"/>
    <s v="AH-10210"/>
    <s v="Alan Hwang"/>
    <x v="0"/>
    <s v="United States"/>
    <s v="Anaheim"/>
    <x v="1"/>
    <n v="92804"/>
    <x v="1"/>
    <s v="OFF-AR-10001972"/>
    <x v="1"/>
    <x v="6"/>
    <s v="Newell 323"/>
    <n v="3.36"/>
    <n v="2"/>
    <n v="0"/>
    <n v="0.87360000000000015"/>
    <n v="2.5999999999999999E-3"/>
  </r>
  <r>
    <n v="4886"/>
    <x v="2418"/>
    <x v="2"/>
    <x v="757"/>
    <d v="2011-12-20T00:00:00"/>
    <s v="Standard Class"/>
    <s v="SC-20695"/>
    <s v="Steve Chapman"/>
    <x v="1"/>
    <s v="United States"/>
    <s v="Detroit"/>
    <x v="12"/>
    <n v="48227"/>
    <x v="2"/>
    <s v="OFF-PA-10000595"/>
    <x v="1"/>
    <x v="10"/>
    <s v="Xerox 1929"/>
    <n v="114.2"/>
    <n v="5"/>
    <n v="0"/>
    <n v="52.531999999999996"/>
    <n v="4.5999999999999999E-3"/>
  </r>
  <r>
    <n v="4887"/>
    <x v="2419"/>
    <x v="0"/>
    <x v="85"/>
    <d v="2013-12-02T00:00:00"/>
    <s v="Second Class"/>
    <s v="RF-19345"/>
    <s v="Randy Ferguson"/>
    <x v="1"/>
    <s v="United States"/>
    <s v="Marietta"/>
    <x v="32"/>
    <n v="30062"/>
    <x v="0"/>
    <s v="FUR-CH-10004477"/>
    <x v="0"/>
    <x v="1"/>
    <s v="Global Push Button Manager's Chair, Indigo"/>
    <n v="182.67000000000002"/>
    <n v="3"/>
    <n v="0"/>
    <n v="52.974299999999992"/>
    <n v="2.8999999999999998E-3"/>
  </r>
  <r>
    <n v="4888"/>
    <x v="2419"/>
    <x v="0"/>
    <x v="85"/>
    <d v="2013-12-02T00:00:00"/>
    <s v="Second Class"/>
    <s v="RF-19345"/>
    <s v="Randy Ferguson"/>
    <x v="1"/>
    <s v="United States"/>
    <s v="Marietta"/>
    <x v="32"/>
    <n v="30062"/>
    <x v="0"/>
    <s v="TEC-AC-10003441"/>
    <x v="2"/>
    <x v="11"/>
    <s v="Kingston Digital DataTraveler 32GB USB 2.0"/>
    <n v="101.69999999999999"/>
    <n v="6"/>
    <n v="0"/>
    <n v="6.1019999999999968"/>
    <n v="5.9999999999999995E-4"/>
  </r>
  <r>
    <n v="4889"/>
    <x v="2419"/>
    <x v="0"/>
    <x v="85"/>
    <d v="2013-12-02T00:00:00"/>
    <s v="Second Class"/>
    <s v="RF-19345"/>
    <s v="Randy Ferguson"/>
    <x v="1"/>
    <s v="United States"/>
    <s v="Marietta"/>
    <x v="32"/>
    <n v="30062"/>
    <x v="0"/>
    <s v="OFF-ST-10004459"/>
    <x v="1"/>
    <x v="4"/>
    <s v="Tennsco Single-Tier Lockers"/>
    <n v="1126.02"/>
    <n v="3"/>
    <n v="0"/>
    <n v="56.300999999999988"/>
    <n v="5.0000000000000001E-4"/>
  </r>
  <r>
    <n v="4890"/>
    <x v="2419"/>
    <x v="0"/>
    <x v="85"/>
    <d v="2013-12-02T00:00:00"/>
    <s v="Second Class"/>
    <s v="RF-19345"/>
    <s v="Randy Ferguson"/>
    <x v="1"/>
    <s v="United States"/>
    <s v="Marietta"/>
    <x v="32"/>
    <n v="30062"/>
    <x v="0"/>
    <s v="OFF-ST-10003805"/>
    <x v="1"/>
    <x v="4"/>
    <s v="24 Capacity Maxi Data Binder Racks, Pearl"/>
    <n v="1263.3000000000002"/>
    <n v="6"/>
    <n v="0"/>
    <n v="315.82499999999993"/>
    <n v="2.5000000000000001E-3"/>
  </r>
  <r>
    <n v="4891"/>
    <x v="2420"/>
    <x v="0"/>
    <x v="443"/>
    <d v="2013-12-31T00:00:00"/>
    <s v="Standard Class"/>
    <s v="EH-13765"/>
    <s v="Edward Hooks"/>
    <x v="1"/>
    <s v="United States"/>
    <s v="Seattle"/>
    <x v="4"/>
    <n v="98103"/>
    <x v="1"/>
    <s v="OFF-AR-10001246"/>
    <x v="1"/>
    <x v="6"/>
    <s v="Newell 317"/>
    <n v="8.82"/>
    <n v="3"/>
    <n v="0"/>
    <n v="2.5577999999999994"/>
    <n v="2.8999999999999998E-3"/>
  </r>
  <r>
    <n v="4892"/>
    <x v="2420"/>
    <x v="0"/>
    <x v="443"/>
    <d v="2013-12-31T00:00:00"/>
    <s v="Standard Class"/>
    <s v="EH-13765"/>
    <s v="Edward Hooks"/>
    <x v="1"/>
    <s v="United States"/>
    <s v="Seattle"/>
    <x v="4"/>
    <n v="98103"/>
    <x v="1"/>
    <s v="OFF-PA-10001295"/>
    <x v="1"/>
    <x v="10"/>
    <s v="Computer Printout Paper with Letter-Trim Perforations"/>
    <n v="37.94"/>
    <n v="2"/>
    <n v="0"/>
    <n v="18.211199999999998"/>
    <n v="4.7999999999999996E-3"/>
  </r>
  <r>
    <n v="4893"/>
    <x v="2420"/>
    <x v="0"/>
    <x v="443"/>
    <d v="2013-12-31T00:00:00"/>
    <s v="Standard Class"/>
    <s v="EH-13765"/>
    <s v="Edward Hooks"/>
    <x v="1"/>
    <s v="United States"/>
    <s v="Seattle"/>
    <x v="4"/>
    <n v="98103"/>
    <x v="1"/>
    <s v="OFF-AR-10001231"/>
    <x v="1"/>
    <x v="6"/>
    <s v="Sanford EarthWrite Recycled Pencils, Medium Soft, #2"/>
    <n v="4.2"/>
    <n v="2"/>
    <n v="0"/>
    <n v="1.1760000000000002"/>
    <n v="2.8E-3"/>
  </r>
  <r>
    <n v="4894"/>
    <x v="2420"/>
    <x v="0"/>
    <x v="443"/>
    <d v="2013-12-31T00:00:00"/>
    <s v="Standard Class"/>
    <s v="EH-13765"/>
    <s v="Edward Hooks"/>
    <x v="1"/>
    <s v="United States"/>
    <s v="Seattle"/>
    <x v="4"/>
    <n v="98103"/>
    <x v="1"/>
    <s v="OFF-ST-10002743"/>
    <x v="1"/>
    <x v="4"/>
    <s v="SAFCO Boltless Steel Shelving"/>
    <n v="227.28"/>
    <n v="2"/>
    <n v="0"/>
    <n v="2.2727999999999895"/>
    <n v="9.9999999999999503E-5"/>
  </r>
  <r>
    <n v="4895"/>
    <x v="2420"/>
    <x v="0"/>
    <x v="443"/>
    <d v="2013-12-31T00:00:00"/>
    <s v="Standard Class"/>
    <s v="EH-13765"/>
    <s v="Edward Hooks"/>
    <x v="1"/>
    <s v="United States"/>
    <s v="Seattle"/>
    <x v="4"/>
    <n v="98103"/>
    <x v="1"/>
    <s v="OFF-PA-10004327"/>
    <x v="1"/>
    <x v="10"/>
    <s v="Xerox 1911"/>
    <n v="47.9"/>
    <n v="1"/>
    <n v="0"/>
    <n v="22.991999999999997"/>
    <n v="4.7999999999999996E-3"/>
  </r>
  <r>
    <n v="4896"/>
    <x v="2420"/>
    <x v="0"/>
    <x v="443"/>
    <d v="2013-12-31T00:00:00"/>
    <s v="Standard Class"/>
    <s v="EH-13765"/>
    <s v="Edward Hooks"/>
    <x v="1"/>
    <s v="United States"/>
    <s v="Seattle"/>
    <x v="4"/>
    <n v="98103"/>
    <x v="1"/>
    <s v="OFF-EN-10004773"/>
    <x v="1"/>
    <x v="12"/>
    <s v="Staples"/>
    <n v="61.96"/>
    <n v="2"/>
    <n v="0"/>
    <n v="30.360399999999998"/>
    <n v="4.8999999999999998E-3"/>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n v="5.0000000000000001E-4"/>
  </r>
  <r>
    <n v="4898"/>
    <x v="2421"/>
    <x v="2"/>
    <x v="771"/>
    <d v="2011-10-17T00:00:00"/>
    <s v="First Class"/>
    <s v="AC-10660"/>
    <s v="Anna Chung"/>
    <x v="0"/>
    <s v="United States"/>
    <s v="Parma"/>
    <x v="24"/>
    <n v="44134"/>
    <x v="3"/>
    <s v="FUR-CH-10003761"/>
    <x v="0"/>
    <x v="1"/>
    <s v="Global Italian Leather Office Chair"/>
    <n v="183.37199999999999"/>
    <n v="2"/>
    <n v="0.3"/>
    <n v="-7.8588000000000022"/>
    <n v="-4.2857142857142898E-4"/>
  </r>
  <r>
    <n v="4899"/>
    <x v="2421"/>
    <x v="2"/>
    <x v="771"/>
    <d v="2011-10-17T00:00:00"/>
    <s v="First Class"/>
    <s v="AC-10660"/>
    <s v="Anna Chung"/>
    <x v="0"/>
    <s v="United States"/>
    <s v="Parma"/>
    <x v="24"/>
    <n v="44134"/>
    <x v="3"/>
    <s v="OFF-PA-10002230"/>
    <x v="1"/>
    <x v="10"/>
    <s v="Xerox 1897"/>
    <n v="7.9680000000000009"/>
    <n v="2"/>
    <n v="0.2"/>
    <n v="2.8884000000000007"/>
    <n v="3.6250000000000002E-3"/>
  </r>
  <r>
    <n v="4900"/>
    <x v="2422"/>
    <x v="0"/>
    <x v="250"/>
    <d v="2013-08-28T00:00:00"/>
    <s v="Standard Class"/>
    <s v="SG-20470"/>
    <s v="Sheri Gordon"/>
    <x v="0"/>
    <s v="United States"/>
    <s v="Gresham"/>
    <x v="21"/>
    <n v="97030"/>
    <x v="1"/>
    <s v="OFF-BI-10000088"/>
    <x v="1"/>
    <x v="8"/>
    <s v="GBC Imprintable Covers"/>
    <n v="26.352000000000004"/>
    <n v="8"/>
    <n v="0.7"/>
    <n v="-18.446399999999997"/>
    <n v="-7.0000000000000001E-3"/>
  </r>
  <r>
    <n v="4901"/>
    <x v="2423"/>
    <x v="3"/>
    <x v="94"/>
    <d v="2014-12-22T00:00:00"/>
    <s v="Standard Class"/>
    <s v="CA-12310"/>
    <s v="Christine Abelman"/>
    <x v="1"/>
    <s v="United States"/>
    <s v="Anaheim"/>
    <x v="1"/>
    <n v="92804"/>
    <x v="1"/>
    <s v="OFF-ST-10001526"/>
    <x v="1"/>
    <x v="4"/>
    <s v="Iceberg Mobile Mega Data/Printer Cart "/>
    <n v="481.32"/>
    <n v="4"/>
    <n v="0"/>
    <n v="125.14319999999998"/>
    <n v="2.5999999999999999E-3"/>
  </r>
  <r>
    <n v="4902"/>
    <x v="2423"/>
    <x v="3"/>
    <x v="94"/>
    <d v="2014-12-22T00:00:00"/>
    <s v="Standard Class"/>
    <s v="CA-12310"/>
    <s v="Christine Abelman"/>
    <x v="1"/>
    <s v="United States"/>
    <s v="Anaheim"/>
    <x v="1"/>
    <n v="92804"/>
    <x v="1"/>
    <s v="OFF-SU-10002557"/>
    <x v="1"/>
    <x v="14"/>
    <s v="Fiskars Spring-Action Scissors"/>
    <n v="13.98"/>
    <n v="1"/>
    <n v="0"/>
    <n v="3.6348000000000003"/>
    <n v="2.5999999999999999E-3"/>
  </r>
  <r>
    <n v="4903"/>
    <x v="2424"/>
    <x v="3"/>
    <x v="469"/>
    <d v="2014-03-13T00:00:00"/>
    <s v="Standard Class"/>
    <s v="SH-20395"/>
    <s v="Shahid Hopkins"/>
    <x v="0"/>
    <s v="United States"/>
    <s v="New York City"/>
    <x v="15"/>
    <n v="10035"/>
    <x v="3"/>
    <s v="OFF-BI-10003669"/>
    <x v="1"/>
    <x v="8"/>
    <s v="3M Organizer Strips"/>
    <n v="25.92"/>
    <n v="6"/>
    <n v="0.2"/>
    <n v="9.0719999999999992"/>
    <n v="3.5000000000000001E-3"/>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n v="4.5999999999999999E-3"/>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n v="-2.8571428571428601E-4"/>
  </r>
  <r>
    <n v="4906"/>
    <x v="2426"/>
    <x v="2"/>
    <x v="1005"/>
    <d v="2011-10-16T00:00:00"/>
    <s v="Second Class"/>
    <s v="JE-15610"/>
    <s v="Jim Epp"/>
    <x v="1"/>
    <s v="United States"/>
    <s v="Concord"/>
    <x v="38"/>
    <n v="3301"/>
    <x v="3"/>
    <s v="OFF-BI-10003476"/>
    <x v="1"/>
    <x v="8"/>
    <s v="Avery Metallic Poly Binders"/>
    <n v="22.92"/>
    <n v="4"/>
    <n v="0"/>
    <n v="11.0016"/>
    <n v="4.7999999999999996E-3"/>
  </r>
  <r>
    <n v="4907"/>
    <x v="2426"/>
    <x v="2"/>
    <x v="1005"/>
    <d v="2011-10-16T00:00:00"/>
    <s v="Second Class"/>
    <s v="JE-15610"/>
    <s v="Jim Epp"/>
    <x v="1"/>
    <s v="United States"/>
    <s v="Concord"/>
    <x v="38"/>
    <n v="3301"/>
    <x v="3"/>
    <s v="OFF-ST-10001469"/>
    <x v="1"/>
    <x v="4"/>
    <s v="Fellowes Bankers Box Recycled Super Stor/Drawer"/>
    <n v="269.89999999999998"/>
    <n v="5"/>
    <n v="0"/>
    <n v="16.193999999999988"/>
    <n v="5.9999999999999995E-4"/>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n v="-7.3333333333333401E-3"/>
  </r>
  <r>
    <n v="4909"/>
    <x v="2427"/>
    <x v="2"/>
    <x v="728"/>
    <d v="2011-11-23T00:00:00"/>
    <s v="Second Class"/>
    <s v="MS-17530"/>
    <s v="MaryBeth Skach"/>
    <x v="0"/>
    <s v="United States"/>
    <s v="Fairfield"/>
    <x v="24"/>
    <n v="45014"/>
    <x v="3"/>
    <s v="TEC-PH-10004875"/>
    <x v="2"/>
    <x v="7"/>
    <s v="PNY Rapid USB Car Charger - Black"/>
    <n v="9.5879999999999992"/>
    <n v="2"/>
    <n v="0.4"/>
    <n v="-2.0773999999999999"/>
    <n v="-2.16666666666667E-3"/>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n v="3.6250000000000002E-3"/>
  </r>
  <r>
    <n v="4911"/>
    <x v="2428"/>
    <x v="3"/>
    <x v="424"/>
    <d v="2014-01-19T00:00:00"/>
    <s v="Standard Class"/>
    <s v="BH-11710"/>
    <s v="Brosina Hoffman"/>
    <x v="0"/>
    <s v="United States"/>
    <s v="Johnson City"/>
    <x v="18"/>
    <n v="37604"/>
    <x v="0"/>
    <s v="OFF-PA-10000019"/>
    <x v="1"/>
    <x v="10"/>
    <s v="Xerox 1931"/>
    <n v="36.288000000000011"/>
    <n v="7"/>
    <n v="0.2"/>
    <n v="12.700800000000001"/>
    <n v="3.5000000000000001E-3"/>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n v="6.2500000000000001E-4"/>
  </r>
  <r>
    <n v="4913"/>
    <x v="2428"/>
    <x v="3"/>
    <x v="424"/>
    <d v="2014-01-19T00:00:00"/>
    <s v="Standard Class"/>
    <s v="BH-11710"/>
    <s v="Brosina Hoffman"/>
    <x v="0"/>
    <s v="United States"/>
    <s v="Johnson City"/>
    <x v="18"/>
    <n v="37604"/>
    <x v="0"/>
    <s v="OFF-BI-10002003"/>
    <x v="1"/>
    <x v="8"/>
    <s v="Ibico Presentation Index for Binding Systems"/>
    <n v="5.9700000000000006"/>
    <n v="5"/>
    <n v="0.7"/>
    <n v="-4.577"/>
    <n v="-7.6666666666666602E-3"/>
  </r>
  <r>
    <n v="4914"/>
    <x v="2428"/>
    <x v="3"/>
    <x v="424"/>
    <d v="2014-01-19T00:00:00"/>
    <s v="Standard Class"/>
    <s v="BH-11710"/>
    <s v="Brosina Hoffman"/>
    <x v="0"/>
    <s v="United States"/>
    <s v="Johnson City"/>
    <x v="18"/>
    <n v="37604"/>
    <x v="0"/>
    <s v="OFF-BI-10003727"/>
    <x v="1"/>
    <x v="8"/>
    <s v="Avery Durable Slant Ring Binders With Label Holder"/>
    <n v="2.508"/>
    <n v="2"/>
    <n v="0.7"/>
    <n v="-1.8391999999999999"/>
    <n v="-7.3333333333333297E-3"/>
  </r>
  <r>
    <n v="4915"/>
    <x v="2429"/>
    <x v="1"/>
    <x v="496"/>
    <d v="2012-09-26T00:00:00"/>
    <s v="Second Class"/>
    <s v="ME-17725"/>
    <s v="Max Engle"/>
    <x v="0"/>
    <s v="United States"/>
    <s v="Seattle"/>
    <x v="4"/>
    <n v="98105"/>
    <x v="1"/>
    <s v="OFF-AR-10004042"/>
    <x v="1"/>
    <x v="6"/>
    <s v="BOSTON Model 1800 Electric Pencil Sharpeners, Putty/Woodgrain"/>
    <n v="35.96"/>
    <n v="2"/>
    <n v="0"/>
    <n v="10.428399999999996"/>
    <n v="2.8999999999999998E-3"/>
  </r>
  <r>
    <n v="4916"/>
    <x v="2429"/>
    <x v="1"/>
    <x v="496"/>
    <d v="2012-09-26T00:00:00"/>
    <s v="Second Class"/>
    <s v="ME-17725"/>
    <s v="Max Engle"/>
    <x v="0"/>
    <s v="United States"/>
    <s v="Seattle"/>
    <x v="4"/>
    <n v="98105"/>
    <x v="1"/>
    <s v="OFF-BI-10001097"/>
    <x v="1"/>
    <x v="8"/>
    <s v="Avery Hole Reinforcements"/>
    <n v="14.952000000000002"/>
    <n v="3"/>
    <n v="0.2"/>
    <n v="5.4201000000000006"/>
    <n v="3.6250000000000002E-3"/>
  </r>
  <r>
    <n v="4917"/>
    <x v="2430"/>
    <x v="3"/>
    <x v="449"/>
    <d v="2014-10-12T00:00:00"/>
    <s v="Second Class"/>
    <s v="MB-17305"/>
    <s v="Maria Bertelson"/>
    <x v="0"/>
    <s v="United States"/>
    <s v="League City"/>
    <x v="5"/>
    <n v="77573"/>
    <x v="2"/>
    <s v="OFF-AR-10004344"/>
    <x v="1"/>
    <x v="6"/>
    <s v="Bulldog Vacuum Base Pencil Sharpener"/>
    <n v="67.144000000000005"/>
    <n v="7"/>
    <n v="0.2"/>
    <n v="5.8750999999999962"/>
    <n v="8.7499999999999904E-4"/>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n v="-1.28571428571429E-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n v="2.2000000000000001E-3"/>
  </r>
  <r>
    <n v="4920"/>
    <x v="2431"/>
    <x v="0"/>
    <x v="1006"/>
    <d v="2013-01-07T00:00:00"/>
    <s v="Standard Class"/>
    <s v="BM-11575"/>
    <s v="Brendan Murry"/>
    <x v="1"/>
    <s v="United States"/>
    <s v="Gaithersburg"/>
    <x v="39"/>
    <n v="20877"/>
    <x v="3"/>
    <s v="TEC-PH-10000455"/>
    <x v="2"/>
    <x v="7"/>
    <s v="GE 30522EE2"/>
    <n v="231.98"/>
    <n v="2"/>
    <n v="0"/>
    <n v="67.274199999999979"/>
    <n v="2.8999999999999998E-3"/>
  </r>
  <r>
    <n v="4921"/>
    <x v="2432"/>
    <x v="3"/>
    <x v="971"/>
    <d v="2014-08-24T00:00:00"/>
    <s v="Standard Class"/>
    <s v="SC-20575"/>
    <s v="Sonia Cooley"/>
    <x v="0"/>
    <s v="United States"/>
    <s v="Chicago"/>
    <x v="10"/>
    <n v="60653"/>
    <x v="2"/>
    <s v="OFF-BI-10002393"/>
    <x v="1"/>
    <x v="8"/>
    <s v="Binder Posts"/>
    <n v="2.2959999999999994"/>
    <n v="2"/>
    <n v="0.8"/>
    <n v="-3.9032000000000009"/>
    <n v="-1.7000000000000001E-2"/>
  </r>
  <r>
    <n v="4922"/>
    <x v="2433"/>
    <x v="3"/>
    <x v="53"/>
    <d v="2014-12-30T00:00:00"/>
    <s v="Second Class"/>
    <s v="MH-18115"/>
    <s v="Mick Hernandez"/>
    <x v="2"/>
    <s v="United States"/>
    <s v="Huntsville"/>
    <x v="19"/>
    <n v="35810"/>
    <x v="0"/>
    <s v="OFF-PA-10004381"/>
    <x v="1"/>
    <x v="10"/>
    <s v="14-7/8 x 11 Blue Bar Computer Printout Paper"/>
    <n v="96.08"/>
    <n v="2"/>
    <n v="0"/>
    <n v="46.118399999999994"/>
    <n v="4.7999999999999996E-3"/>
  </r>
  <r>
    <n v="4923"/>
    <x v="2433"/>
    <x v="3"/>
    <x v="53"/>
    <d v="2014-12-30T00:00:00"/>
    <s v="Second Class"/>
    <s v="MH-18115"/>
    <s v="Mick Hernandez"/>
    <x v="2"/>
    <s v="United States"/>
    <s v="Huntsville"/>
    <x v="19"/>
    <n v="35810"/>
    <x v="0"/>
    <s v="OFF-FA-10003059"/>
    <x v="1"/>
    <x v="13"/>
    <s v="Assorted Color Push Pins"/>
    <n v="3.62"/>
    <n v="2"/>
    <n v="0"/>
    <n v="1.1945999999999999"/>
    <n v="3.3E-3"/>
  </r>
  <r>
    <n v="4924"/>
    <x v="2433"/>
    <x v="3"/>
    <x v="53"/>
    <d v="2014-12-30T00:00:00"/>
    <s v="Second Class"/>
    <s v="MH-18115"/>
    <s v="Mick Hernandez"/>
    <x v="2"/>
    <s v="United States"/>
    <s v="Huntsville"/>
    <x v="19"/>
    <n v="35810"/>
    <x v="0"/>
    <s v="OFF-PA-10000994"/>
    <x v="1"/>
    <x v="10"/>
    <s v="Xerox 1915"/>
    <n v="629.09999999999991"/>
    <n v="6"/>
    <n v="0"/>
    <n v="301.96799999999996"/>
    <n v="4.7999999999999996E-3"/>
  </r>
  <r>
    <n v="4925"/>
    <x v="2433"/>
    <x v="3"/>
    <x v="53"/>
    <d v="2014-12-30T00:00:00"/>
    <s v="Second Class"/>
    <s v="MH-18115"/>
    <s v="Mick Hernandez"/>
    <x v="2"/>
    <s v="United States"/>
    <s v="Huntsville"/>
    <x v="19"/>
    <n v="35810"/>
    <x v="0"/>
    <s v="TEC-PH-10002890"/>
    <x v="2"/>
    <x v="7"/>
    <s v="AT&amp;T 17929 Lendline Telephone"/>
    <n v="90.48"/>
    <n v="2"/>
    <n v="0"/>
    <n v="23.524799999999999"/>
    <n v="2.5999999999999999E-3"/>
  </r>
  <r>
    <n v="4926"/>
    <x v="2434"/>
    <x v="3"/>
    <x v="18"/>
    <d v="2014-09-14T00:00:00"/>
    <s v="First Class"/>
    <s v="AR-10345"/>
    <s v="Alex Russell"/>
    <x v="1"/>
    <s v="United States"/>
    <s v="Lawrence"/>
    <x v="31"/>
    <n v="1841"/>
    <x v="3"/>
    <s v="OFF-AR-10003338"/>
    <x v="1"/>
    <x v="6"/>
    <s v="Eberhard Faber 3 1/2&quot; Golf Pencils"/>
    <n v="14.88"/>
    <n v="2"/>
    <n v="0"/>
    <n v="3.7200000000000006"/>
    <n v="2.5000000000000001E-3"/>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n v="-7.4000000000000003E-3"/>
  </r>
  <r>
    <n v="4928"/>
    <x v="2436"/>
    <x v="3"/>
    <x v="96"/>
    <d v="2014-12-07T00:00:00"/>
    <s v="Standard Class"/>
    <s v="AD-10180"/>
    <s v="Alan Dominguez"/>
    <x v="2"/>
    <s v="United States"/>
    <s v="Fairfield"/>
    <x v="29"/>
    <n v="6824"/>
    <x v="3"/>
    <s v="OFF-PA-10001972"/>
    <x v="1"/>
    <x v="10"/>
    <s v="Xerox 214"/>
    <n v="19.440000000000001"/>
    <n v="3"/>
    <n v="0"/>
    <n v="9.3312000000000008"/>
    <n v="4.7999999999999996E-3"/>
  </r>
  <r>
    <n v="4929"/>
    <x v="2436"/>
    <x v="3"/>
    <x v="96"/>
    <d v="2014-12-07T00:00:00"/>
    <s v="Standard Class"/>
    <s v="AD-10180"/>
    <s v="Alan Dominguez"/>
    <x v="2"/>
    <s v="United States"/>
    <s v="Fairfield"/>
    <x v="29"/>
    <n v="6824"/>
    <x v="3"/>
    <s v="FUR-CH-10000155"/>
    <x v="0"/>
    <x v="1"/>
    <s v="Global Comet Stacking Armless Chair"/>
    <n v="897.15000000000009"/>
    <n v="3"/>
    <n v="0"/>
    <n v="251.20200000000003"/>
    <n v="2.8E-3"/>
  </r>
  <r>
    <n v="4930"/>
    <x v="2437"/>
    <x v="2"/>
    <x v="814"/>
    <d v="2011-09-03T00:00:00"/>
    <s v="First Class"/>
    <s v="KD-16345"/>
    <s v="Katherine Ducich"/>
    <x v="0"/>
    <s v="United States"/>
    <s v="New York City"/>
    <x v="15"/>
    <n v="10009"/>
    <x v="3"/>
    <s v="OFF-AR-10000658"/>
    <x v="1"/>
    <x v="6"/>
    <s v="Newell 324"/>
    <n v="57.75"/>
    <n v="5"/>
    <n v="0"/>
    <n v="16.170000000000002"/>
    <n v="2.8E-3"/>
  </r>
  <r>
    <n v="4931"/>
    <x v="2437"/>
    <x v="2"/>
    <x v="814"/>
    <d v="2011-09-03T00:00:00"/>
    <s v="First Class"/>
    <s v="KD-16345"/>
    <s v="Katherine Ducich"/>
    <x v="0"/>
    <s v="United States"/>
    <s v="New York City"/>
    <x v="15"/>
    <n v="10009"/>
    <x v="3"/>
    <s v="OFF-PA-10000349"/>
    <x v="1"/>
    <x v="10"/>
    <s v="Staples"/>
    <n v="14.940000000000001"/>
    <n v="3"/>
    <n v="0"/>
    <n v="7.0218000000000007"/>
    <n v="4.7000000000000002E-3"/>
  </r>
  <r>
    <n v="4932"/>
    <x v="2438"/>
    <x v="3"/>
    <x v="613"/>
    <d v="2014-03-31T00:00:00"/>
    <s v="Standard Class"/>
    <s v="FM-14215"/>
    <s v="Filia McAdams"/>
    <x v="1"/>
    <s v="United States"/>
    <s v="Seattle"/>
    <x v="4"/>
    <n v="98103"/>
    <x v="1"/>
    <s v="OFF-AR-10001446"/>
    <x v="1"/>
    <x v="6"/>
    <s v="Newell 309"/>
    <n v="23.1"/>
    <n v="2"/>
    <n v="0"/>
    <n v="6.93"/>
    <n v="3.0000000000000001E-3"/>
  </r>
  <r>
    <n v="4933"/>
    <x v="2439"/>
    <x v="1"/>
    <x v="694"/>
    <d v="2012-10-04T00:00:00"/>
    <s v="Standard Class"/>
    <s v="ZC-21910"/>
    <s v="Zuschuss Carroll"/>
    <x v="0"/>
    <s v="United States"/>
    <s v="Aurora"/>
    <x v="22"/>
    <n v="80013"/>
    <x v="1"/>
    <s v="OFF-EN-10004483"/>
    <x v="1"/>
    <x v="12"/>
    <s v="#10 White Business Envelopes,4 1/8 x 9 1/2"/>
    <n v="12.536000000000001"/>
    <n v="1"/>
    <n v="0.2"/>
    <n v="4.2308999999999983"/>
    <n v="3.375E-3"/>
  </r>
  <r>
    <n v="4934"/>
    <x v="2439"/>
    <x v="1"/>
    <x v="694"/>
    <d v="2012-10-04T00:00:00"/>
    <s v="Standard Class"/>
    <s v="ZC-21910"/>
    <s v="Zuschuss Carroll"/>
    <x v="0"/>
    <s v="United States"/>
    <s v="Aurora"/>
    <x v="22"/>
    <n v="80013"/>
    <x v="1"/>
    <s v="OFF-BI-10002012"/>
    <x v="1"/>
    <x v="8"/>
    <s v="Wilson Jones Easy Flow II Sheet Lifters"/>
    <n v="1.0800000000000003"/>
    <n v="2"/>
    <n v="0.7"/>
    <n v="-0.79200000000000004"/>
    <n v="-7.3333333333333297E-3"/>
  </r>
  <r>
    <n v="4935"/>
    <x v="2439"/>
    <x v="1"/>
    <x v="694"/>
    <d v="2012-10-04T00:00:00"/>
    <s v="Standard Class"/>
    <s v="ZC-21910"/>
    <s v="Zuschuss Carroll"/>
    <x v="0"/>
    <s v="United States"/>
    <s v="Aurora"/>
    <x v="22"/>
    <n v="80013"/>
    <x v="1"/>
    <s v="OFF-FA-10003021"/>
    <x v="1"/>
    <x v="13"/>
    <s v="Staples"/>
    <n v="4.5120000000000005"/>
    <n v="3"/>
    <n v="0.2"/>
    <n v="0.84599999999999964"/>
    <n v="1.8749999999999999E-3"/>
  </r>
  <r>
    <n v="4936"/>
    <x v="2440"/>
    <x v="1"/>
    <x v="1007"/>
    <d v="2012-03-21T00:00:00"/>
    <s v="Standard Class"/>
    <s v="KS-16300"/>
    <s v="Karen Seio"/>
    <x v="1"/>
    <s v="United States"/>
    <s v="Lehi"/>
    <x v="7"/>
    <n v="84043"/>
    <x v="1"/>
    <s v="TEC-PH-10003356"/>
    <x v="2"/>
    <x v="7"/>
    <s v="SmartStand Mobile Device Holder, Assorted Colors"/>
    <n v="16.776000000000003"/>
    <n v="3"/>
    <n v="0.2"/>
    <n v="1.6776"/>
    <n v="1E-3"/>
  </r>
  <r>
    <n v="4937"/>
    <x v="2441"/>
    <x v="3"/>
    <x v="1008"/>
    <d v="2014-01-14T00:00:00"/>
    <s v="Standard Class"/>
    <s v="DP-13390"/>
    <s v="Dennis Pardue"/>
    <x v="2"/>
    <s v="United States"/>
    <s v="Tuscaloosa"/>
    <x v="19"/>
    <n v="35401"/>
    <x v="0"/>
    <s v="OFF-BI-10004728"/>
    <x v="1"/>
    <x v="8"/>
    <s v="Wilson Jones Turn Tabs Binder Tool for Ring Binders"/>
    <n v="33.74"/>
    <n v="7"/>
    <n v="0"/>
    <n v="15.5204"/>
    <n v="4.5999999999999999E-3"/>
  </r>
  <r>
    <n v="4938"/>
    <x v="2442"/>
    <x v="2"/>
    <x v="286"/>
    <d v="2011-01-19T00:00:00"/>
    <s v="Standard Class"/>
    <s v="BD-11605"/>
    <s v="Brian Dahlen"/>
    <x v="0"/>
    <s v="United States"/>
    <s v="San Francisco"/>
    <x v="1"/>
    <n v="94109"/>
    <x v="1"/>
    <s v="OFF-ST-10000078"/>
    <x v="1"/>
    <x v="4"/>
    <s v="Tennsco 6- and 18-Compartment Lockers"/>
    <n v="1325.8500000000001"/>
    <n v="5"/>
    <n v="0"/>
    <n v="238.65299999999991"/>
    <n v="1.8E-3"/>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n v="1.1764705882353E-4"/>
  </r>
  <r>
    <n v="4940"/>
    <x v="2442"/>
    <x v="2"/>
    <x v="286"/>
    <d v="2011-01-19T00:00:00"/>
    <s v="Standard Class"/>
    <s v="BD-11605"/>
    <s v="Brian Dahlen"/>
    <x v="0"/>
    <s v="United States"/>
    <s v="San Francisco"/>
    <x v="1"/>
    <n v="94109"/>
    <x v="1"/>
    <s v="OFF-AR-10003514"/>
    <x v="1"/>
    <x v="6"/>
    <s v="4009 Highlighters by Sanford"/>
    <n v="19.899999999999999"/>
    <n v="5"/>
    <n v="0"/>
    <n v="6.5669999999999984"/>
    <n v="3.3E-3"/>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n v="2.0999999999999999E-3"/>
  </r>
  <r>
    <n v="4942"/>
    <x v="2443"/>
    <x v="1"/>
    <x v="525"/>
    <d v="2012-02-13T00:00:00"/>
    <s v="Standard Class"/>
    <s v="IL-15100"/>
    <s v="Ivan Liston"/>
    <x v="0"/>
    <s v="United States"/>
    <s v="Wilmington"/>
    <x v="13"/>
    <n v="19805"/>
    <x v="3"/>
    <s v="FUR-BO-10002598"/>
    <x v="0"/>
    <x v="0"/>
    <s v="Hon Metal Bookcases, Putty"/>
    <n v="283.92"/>
    <n v="4"/>
    <n v="0"/>
    <n v="82.336799999999982"/>
    <n v="2.8999999999999998E-3"/>
  </r>
  <r>
    <n v="4943"/>
    <x v="2443"/>
    <x v="1"/>
    <x v="525"/>
    <d v="2012-02-13T00:00:00"/>
    <s v="Standard Class"/>
    <s v="IL-15100"/>
    <s v="Ivan Liston"/>
    <x v="0"/>
    <s v="United States"/>
    <s v="Wilmington"/>
    <x v="13"/>
    <n v="19805"/>
    <x v="3"/>
    <s v="OFF-AR-10001022"/>
    <x v="1"/>
    <x v="6"/>
    <s v="SANFORD Liquid Accent Tank-Style Highlighters"/>
    <n v="5.68"/>
    <n v="2"/>
    <n v="0"/>
    <n v="1.7607999999999997"/>
    <n v="3.0999999999999999E-3"/>
  </r>
  <r>
    <n v="4944"/>
    <x v="2444"/>
    <x v="3"/>
    <x v="202"/>
    <d v="2014-12-28T00:00:00"/>
    <s v="Standard Class"/>
    <s v="LP-17095"/>
    <s v="Liz Preis"/>
    <x v="0"/>
    <s v="United States"/>
    <s v="Lafayette"/>
    <x v="14"/>
    <n v="47905"/>
    <x v="2"/>
    <s v="OFF-ST-10004459"/>
    <x v="1"/>
    <x v="4"/>
    <s v="Tennsco Single-Tier Lockers"/>
    <n v="375.34"/>
    <n v="1"/>
    <n v="0"/>
    <n v="18.766999999999996"/>
    <n v="5.0000000000000001E-4"/>
  </r>
  <r>
    <n v="4945"/>
    <x v="2445"/>
    <x v="0"/>
    <x v="64"/>
    <d v="2013-09-07T00:00:00"/>
    <s v="First Class"/>
    <s v="JH-15985"/>
    <s v="Joseph Holt"/>
    <x v="0"/>
    <s v="United States"/>
    <s v="Redondo Beach"/>
    <x v="1"/>
    <n v="90278"/>
    <x v="1"/>
    <s v="OFF-PA-10004381"/>
    <x v="1"/>
    <x v="10"/>
    <s v="14-7/8 x 11 Blue Bar Computer Printout Paper"/>
    <n v="96.08"/>
    <n v="2"/>
    <n v="0"/>
    <n v="46.118399999999994"/>
    <n v="4.7999999999999996E-3"/>
  </r>
  <r>
    <n v="4946"/>
    <x v="2445"/>
    <x v="0"/>
    <x v="64"/>
    <d v="2013-09-07T00:00:00"/>
    <s v="First Class"/>
    <s v="JH-15985"/>
    <s v="Joseph Holt"/>
    <x v="0"/>
    <s v="United States"/>
    <s v="Redondo Beach"/>
    <x v="1"/>
    <n v="90278"/>
    <x v="1"/>
    <s v="OFF-BI-10000050"/>
    <x v="1"/>
    <x v="8"/>
    <s v="Angle-D Binders with Locking Rings, Label Holders"/>
    <n v="11.68"/>
    <n v="2"/>
    <n v="0.2"/>
    <n v="3.9419999999999993"/>
    <n v="3.375E-3"/>
  </r>
  <r>
    <n v="4947"/>
    <x v="2445"/>
    <x v="0"/>
    <x v="64"/>
    <d v="2013-09-07T00:00:00"/>
    <s v="First Class"/>
    <s v="JH-15985"/>
    <s v="Joseph Holt"/>
    <x v="0"/>
    <s v="United States"/>
    <s v="Redondo Beach"/>
    <x v="1"/>
    <n v="90278"/>
    <x v="1"/>
    <s v="OFF-FA-10000304"/>
    <x v="1"/>
    <x v="13"/>
    <s v="Advantus Push Pins"/>
    <n v="4.3600000000000003"/>
    <n v="2"/>
    <n v="0"/>
    <n v="1.7876000000000003"/>
    <n v="4.1000000000000003E-3"/>
  </r>
  <r>
    <n v="4948"/>
    <x v="2446"/>
    <x v="2"/>
    <x v="777"/>
    <d v="2011-10-09T00:00:00"/>
    <s v="Standard Class"/>
    <s v="JD-16015"/>
    <s v="Joy Daniels"/>
    <x v="0"/>
    <s v="United States"/>
    <s v="Seattle"/>
    <x v="4"/>
    <n v="98115"/>
    <x v="1"/>
    <s v="OFF-LA-10002475"/>
    <x v="1"/>
    <x v="2"/>
    <s v="Avery 519"/>
    <n v="29.24"/>
    <n v="4"/>
    <n v="0"/>
    <n v="13.742799999999999"/>
    <n v="4.7000000000000002E-3"/>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n v="3.5000000000000001E-3"/>
  </r>
  <r>
    <n v="4950"/>
    <x v="2447"/>
    <x v="3"/>
    <x v="344"/>
    <d v="2014-12-03T00:00:00"/>
    <s v="Standard Class"/>
    <s v="BD-11320"/>
    <s v="Bill Donatelli"/>
    <x v="0"/>
    <s v="United States"/>
    <s v="Los Angeles"/>
    <x v="1"/>
    <n v="90045"/>
    <x v="1"/>
    <s v="FUR-FU-10000732"/>
    <x v="0"/>
    <x v="5"/>
    <s v="Eldon 200 Class Desk Accessories"/>
    <n v="18.84"/>
    <n v="3"/>
    <n v="0"/>
    <n v="6.0287999999999995"/>
    <n v="3.2000000000000002E-3"/>
  </r>
  <r>
    <n v="4951"/>
    <x v="2448"/>
    <x v="0"/>
    <x v="99"/>
    <d v="2013-11-02T00:00:00"/>
    <s v="Second Class"/>
    <s v="DL-13330"/>
    <s v="Denise Leinenbach"/>
    <x v="0"/>
    <s v="United States"/>
    <s v="New York City"/>
    <x v="15"/>
    <n v="10009"/>
    <x v="3"/>
    <s v="OFF-AR-10004441"/>
    <x v="1"/>
    <x v="6"/>
    <s v="BIC Brite Liner Highlighters"/>
    <n v="12.419999999999998"/>
    <n v="3"/>
    <n v="0"/>
    <n v="5.2164000000000001"/>
    <n v="4.1999999999999997E-3"/>
  </r>
  <r>
    <n v="4952"/>
    <x v="2449"/>
    <x v="1"/>
    <x v="988"/>
    <d v="2012-06-13T00:00:00"/>
    <s v="Standard Class"/>
    <s v="NC-18415"/>
    <s v="Nathan Cano"/>
    <x v="0"/>
    <s v="United States"/>
    <s v="Royal Oak"/>
    <x v="12"/>
    <n v="48073"/>
    <x v="2"/>
    <s v="OFF-PA-10000304"/>
    <x v="1"/>
    <x v="10"/>
    <s v="Xerox 1995"/>
    <n v="12.96"/>
    <n v="2"/>
    <n v="0"/>
    <n v="6.2208000000000006"/>
    <n v="4.7999999999999996E-3"/>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n v="3.0000000000000001E-3"/>
  </r>
  <r>
    <n v="4954"/>
    <x v="2451"/>
    <x v="1"/>
    <x v="199"/>
    <d v="2012-03-20T00:00:00"/>
    <s v="Standard Class"/>
    <s v="MS-17980"/>
    <s v="Michael Stewart"/>
    <x v="1"/>
    <s v="United States"/>
    <s v="New York City"/>
    <x v="15"/>
    <n v="10009"/>
    <x v="3"/>
    <s v="TEC-PH-10001527"/>
    <x v="2"/>
    <x v="7"/>
    <s v="Plantronics MX500i Earset"/>
    <n v="85.9"/>
    <n v="2"/>
    <n v="0"/>
    <n v="2.5769999999999982"/>
    <n v="2.9999999999999997E-4"/>
  </r>
  <r>
    <n v="4955"/>
    <x v="2452"/>
    <x v="2"/>
    <x v="3"/>
    <d v="2011-06-13T00:00:00"/>
    <s v="Second Class"/>
    <s v="TS-21205"/>
    <s v="Thomas Seio"/>
    <x v="1"/>
    <s v="United States"/>
    <s v="North Las Vegas"/>
    <x v="33"/>
    <n v="89031"/>
    <x v="1"/>
    <s v="OFF-AR-10002335"/>
    <x v="1"/>
    <x v="6"/>
    <s v="DIXON Oriole Pencils"/>
    <n v="18.060000000000002"/>
    <n v="7"/>
    <n v="0"/>
    <n v="4.6956000000000007"/>
    <n v="2.5999999999999999E-3"/>
  </r>
  <r>
    <n v="4956"/>
    <x v="2452"/>
    <x v="2"/>
    <x v="3"/>
    <d v="2011-06-13T00:00:00"/>
    <s v="Second Class"/>
    <s v="TS-21205"/>
    <s v="Thomas Seio"/>
    <x v="1"/>
    <s v="United States"/>
    <s v="North Las Vegas"/>
    <x v="33"/>
    <n v="89031"/>
    <x v="1"/>
    <s v="OFF-PA-10003641"/>
    <x v="1"/>
    <x v="10"/>
    <s v="Xerox 1909"/>
    <n v="79.14"/>
    <n v="3"/>
    <n v="0"/>
    <n v="36.404399999999995"/>
    <n v="4.5999999999999999E-3"/>
  </r>
  <r>
    <n v="4957"/>
    <x v="2452"/>
    <x v="2"/>
    <x v="3"/>
    <d v="2011-06-13T00:00:00"/>
    <s v="Second Class"/>
    <s v="TS-21205"/>
    <s v="Thomas Seio"/>
    <x v="1"/>
    <s v="United States"/>
    <s v="North Las Vegas"/>
    <x v="33"/>
    <n v="89031"/>
    <x v="1"/>
    <s v="FUR-FU-10002685"/>
    <x v="0"/>
    <x v="5"/>
    <s v="Executive Impressions 13-1/2&quot; Indoor/Outdoor Wall Clock"/>
    <n v="37.4"/>
    <n v="2"/>
    <n v="0"/>
    <n v="14.212"/>
    <n v="3.8E-3"/>
  </r>
  <r>
    <n v="4958"/>
    <x v="2453"/>
    <x v="1"/>
    <x v="305"/>
    <d v="2012-03-26T00:00:00"/>
    <s v="Standard Class"/>
    <s v="JK-15730"/>
    <s v="Joe Kamberova"/>
    <x v="0"/>
    <s v="United States"/>
    <s v="Carrollton"/>
    <x v="5"/>
    <n v="75007"/>
    <x v="2"/>
    <s v="OFF-BI-10001308"/>
    <x v="1"/>
    <x v="8"/>
    <s v="GBC Standard Plastic Binding Systems' Combs"/>
    <n v="2.5119999999999996"/>
    <n v="2"/>
    <n v="0.8"/>
    <n v="-4.3960000000000026"/>
    <n v="-1.7500000000000002E-2"/>
  </r>
  <r>
    <n v="4959"/>
    <x v="2453"/>
    <x v="1"/>
    <x v="305"/>
    <d v="2012-03-26T00:00:00"/>
    <s v="Standard Class"/>
    <s v="JK-15730"/>
    <s v="Joe Kamberova"/>
    <x v="0"/>
    <s v="United States"/>
    <s v="Carrollton"/>
    <x v="5"/>
    <n v="75007"/>
    <x v="2"/>
    <s v="OFF-FA-10003485"/>
    <x v="1"/>
    <x v="13"/>
    <s v="Staples"/>
    <n v="18.864000000000001"/>
    <n v="9"/>
    <n v="0.2"/>
    <n v="6.1307999999999998"/>
    <n v="3.2499999999999999E-3"/>
  </r>
  <r>
    <n v="4960"/>
    <x v="2454"/>
    <x v="0"/>
    <x v="741"/>
    <d v="2013-11-23T00:00:00"/>
    <s v="Standard Class"/>
    <s v="TC-21535"/>
    <s v="Tracy Collins"/>
    <x v="2"/>
    <s v="United States"/>
    <s v="Los Angeles"/>
    <x v="1"/>
    <n v="90008"/>
    <x v="1"/>
    <s v="TEC-PH-10003357"/>
    <x v="2"/>
    <x v="7"/>
    <s v="Grandstream GXP2100 Mainstream Business Phone"/>
    <n v="61.192"/>
    <n v="1"/>
    <n v="0.2"/>
    <n v="6.1192000000000011"/>
    <n v="1E-3"/>
  </r>
  <r>
    <n v="4961"/>
    <x v="2454"/>
    <x v="0"/>
    <x v="741"/>
    <d v="2013-11-23T00:00:00"/>
    <s v="Standard Class"/>
    <s v="TC-21535"/>
    <s v="Tracy Collins"/>
    <x v="2"/>
    <s v="United States"/>
    <s v="Los Angeles"/>
    <x v="1"/>
    <n v="90008"/>
    <x v="1"/>
    <s v="OFF-AP-10002867"/>
    <x v="1"/>
    <x v="9"/>
    <s v="Fellowes Command Center 5-outlet power strip"/>
    <n v="67.84"/>
    <n v="1"/>
    <n v="0"/>
    <n v="18.316800000000001"/>
    <n v="2.7000000000000001E-3"/>
  </r>
  <r>
    <n v="4962"/>
    <x v="2455"/>
    <x v="2"/>
    <x v="1009"/>
    <d v="2011-03-08T00:00:00"/>
    <s v="First Class"/>
    <s v="AB-10015"/>
    <s v="Aaron Bergman"/>
    <x v="0"/>
    <s v="United States"/>
    <s v="Seattle"/>
    <x v="4"/>
    <n v="98103"/>
    <x v="1"/>
    <s v="FUR-CH-10004477"/>
    <x v="0"/>
    <x v="1"/>
    <s v="Global Push Button Manager's Chair, Indigo"/>
    <n v="48.712000000000003"/>
    <n v="1"/>
    <n v="0.2"/>
    <n v="5.4800999999999966"/>
    <n v="1.1249999999999999E-3"/>
  </r>
  <r>
    <n v="4963"/>
    <x v="2455"/>
    <x v="2"/>
    <x v="1009"/>
    <d v="2011-03-08T00:00:00"/>
    <s v="First Class"/>
    <s v="AB-10015"/>
    <s v="Aaron Bergman"/>
    <x v="0"/>
    <s v="United States"/>
    <s v="Seattle"/>
    <x v="4"/>
    <n v="98103"/>
    <x v="1"/>
    <s v="OFF-AR-10001427"/>
    <x v="1"/>
    <x v="6"/>
    <s v="Newell 330"/>
    <n v="17.940000000000001"/>
    <n v="3"/>
    <n v="0"/>
    <n v="4.6644000000000005"/>
    <n v="2.5999999999999999E-3"/>
  </r>
  <r>
    <n v="4964"/>
    <x v="2455"/>
    <x v="2"/>
    <x v="1009"/>
    <d v="2011-03-08T00:00:00"/>
    <s v="First Class"/>
    <s v="AB-10015"/>
    <s v="Aaron Bergman"/>
    <x v="0"/>
    <s v="United States"/>
    <s v="Seattle"/>
    <x v="4"/>
    <n v="98103"/>
    <x v="1"/>
    <s v="OFF-ST-10002344"/>
    <x v="1"/>
    <x v="4"/>
    <s v="Carina 42&quot;Hx23 3/4&quot;W Media Storage Unit"/>
    <n v="242.94"/>
    <n v="3"/>
    <n v="0"/>
    <n v="4.8588000000000164"/>
    <n v="2.0000000000000101E-4"/>
  </r>
  <r>
    <n v="4965"/>
    <x v="2456"/>
    <x v="0"/>
    <x v="666"/>
    <d v="2013-05-20T00:00:00"/>
    <s v="Second Class"/>
    <s v="DP-13000"/>
    <s v="Darren Powers"/>
    <x v="0"/>
    <s v="United States"/>
    <s v="Fort Lauderdale"/>
    <x v="2"/>
    <n v="33311"/>
    <x v="0"/>
    <s v="OFF-BI-10000301"/>
    <x v="1"/>
    <x v="8"/>
    <s v="GBC Instant Report Kit"/>
    <n v="7.7640000000000011"/>
    <n v="4"/>
    <n v="0.7"/>
    <n v="-5.1760000000000002"/>
    <n v="-6.6666666666666697E-3"/>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n v="1.25E-3"/>
  </r>
  <r>
    <n v="4967"/>
    <x v="2458"/>
    <x v="1"/>
    <x v="991"/>
    <d v="2012-08-05T00:00:00"/>
    <s v="Second Class"/>
    <s v="BE-11455"/>
    <s v="Brad Eason"/>
    <x v="2"/>
    <s v="United States"/>
    <s v="Providence"/>
    <x v="34"/>
    <n v="2908"/>
    <x v="3"/>
    <s v="TEC-PH-10001527"/>
    <x v="2"/>
    <x v="7"/>
    <s v="Plantronics MX500i Earset"/>
    <n v="128.85000000000002"/>
    <n v="3"/>
    <n v="0"/>
    <n v="3.8654999999999973"/>
    <n v="2.9999999999999997E-4"/>
  </r>
  <r>
    <n v="4968"/>
    <x v="2458"/>
    <x v="1"/>
    <x v="991"/>
    <d v="2012-08-05T00:00:00"/>
    <s v="Second Class"/>
    <s v="BE-11455"/>
    <s v="Brad Eason"/>
    <x v="2"/>
    <s v="United States"/>
    <s v="Providence"/>
    <x v="34"/>
    <n v="2908"/>
    <x v="3"/>
    <s v="OFF-PA-10001307"/>
    <x v="1"/>
    <x v="10"/>
    <s v="Important Message Pads, 50 4-1/4 x 5-1/2 Forms per Pad"/>
    <n v="8.4"/>
    <n v="2"/>
    <n v="0"/>
    <n v="4.1159999999999997"/>
    <n v="4.8999999999999998E-3"/>
  </r>
  <r>
    <n v="4969"/>
    <x v="2458"/>
    <x v="1"/>
    <x v="991"/>
    <d v="2012-08-05T00:00:00"/>
    <s v="Second Class"/>
    <s v="BE-11455"/>
    <s v="Brad Eason"/>
    <x v="2"/>
    <s v="United States"/>
    <s v="Providence"/>
    <x v="34"/>
    <n v="2908"/>
    <x v="3"/>
    <s v="TEC-AC-10004571"/>
    <x v="2"/>
    <x v="11"/>
    <s v="Logitech G700s Rechargeable Gaming Mouse"/>
    <n v="199.98"/>
    <n v="2"/>
    <n v="0"/>
    <n v="83.991600000000005"/>
    <n v="4.1999999999999997E-3"/>
  </r>
  <r>
    <n v="4970"/>
    <x v="2458"/>
    <x v="1"/>
    <x v="991"/>
    <d v="2012-08-05T00:00:00"/>
    <s v="Second Class"/>
    <s v="BE-11455"/>
    <s v="Brad Eason"/>
    <x v="2"/>
    <s v="United States"/>
    <s v="Providence"/>
    <x v="34"/>
    <n v="2908"/>
    <x v="3"/>
    <s v="FUR-CH-10001973"/>
    <x v="0"/>
    <x v="1"/>
    <s v="Office Star Flex Back Scooter Chair with White Frame"/>
    <n v="110.98"/>
    <n v="1"/>
    <n v="0"/>
    <n v="15.537199999999999"/>
    <n v="1.4E-3"/>
  </r>
  <r>
    <n v="4971"/>
    <x v="2459"/>
    <x v="0"/>
    <x v="61"/>
    <d v="2013-11-10T00:00:00"/>
    <s v="First Class"/>
    <s v="KL-16555"/>
    <s v="Kelly Lampkin"/>
    <x v="1"/>
    <s v="United States"/>
    <s v="Jacksonville"/>
    <x v="2"/>
    <n v="32216"/>
    <x v="0"/>
    <s v="FUR-CH-10000513"/>
    <x v="0"/>
    <x v="1"/>
    <s v="High-Back Leather Manager's Chair"/>
    <n v="207.98400000000004"/>
    <n v="2"/>
    <n v="0.2"/>
    <n v="-28.597800000000007"/>
    <n v="-1.3749999999999999E-3"/>
  </r>
  <r>
    <n v="4972"/>
    <x v="2459"/>
    <x v="0"/>
    <x v="61"/>
    <d v="2013-11-10T00:00:00"/>
    <s v="First Class"/>
    <s v="KL-16555"/>
    <s v="Kelly Lampkin"/>
    <x v="1"/>
    <s v="United States"/>
    <s v="Jacksonville"/>
    <x v="2"/>
    <n v="32216"/>
    <x v="0"/>
    <s v="OFF-PA-10002421"/>
    <x v="1"/>
    <x v="10"/>
    <s v="Embossed Ink Jet Note Cards"/>
    <n v="36.112000000000002"/>
    <n v="2"/>
    <n v="0.2"/>
    <n v="12.639200000000001"/>
    <n v="3.5000000000000001E-3"/>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n v="1.6249999999999999E-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n v="3.5000000000000001E-3"/>
  </r>
  <r>
    <n v="4975"/>
    <x v="2460"/>
    <x v="0"/>
    <x v="77"/>
    <d v="2013-11-13T00:00:00"/>
    <s v="Standard Class"/>
    <s v="PS-19045"/>
    <s v="Penelope Sewall"/>
    <x v="2"/>
    <s v="United States"/>
    <s v="Oceanside"/>
    <x v="1"/>
    <n v="92054"/>
    <x v="1"/>
    <s v="OFF-PA-10002246"/>
    <x v="1"/>
    <x v="10"/>
    <s v="Wirebound Four 2-3/4 x 5 Forms per Page, 400 Sets per Book"/>
    <n v="12.9"/>
    <n v="2"/>
    <n v="0"/>
    <n v="6.3209999999999997"/>
    <n v="4.8999999999999998E-3"/>
  </r>
  <r>
    <n v="4976"/>
    <x v="2461"/>
    <x v="1"/>
    <x v="227"/>
    <d v="2012-09-23T00:00:00"/>
    <s v="Second Class"/>
    <s v="JR-16210"/>
    <s v="Justin Ritter"/>
    <x v="1"/>
    <s v="United States"/>
    <s v="Jacksonville"/>
    <x v="2"/>
    <n v="32216"/>
    <x v="0"/>
    <s v="TEC-AC-10003198"/>
    <x v="2"/>
    <x v="11"/>
    <s v="Enermax Acrylux Wireless Keyboard"/>
    <n v="717.12000000000012"/>
    <n v="9"/>
    <n v="0.2"/>
    <n v="152.38799999999992"/>
    <n v="2.1250000000000002E-3"/>
  </r>
  <r>
    <n v="4977"/>
    <x v="2462"/>
    <x v="1"/>
    <x v="214"/>
    <d v="2012-12-09T00:00:00"/>
    <s v="First Class"/>
    <s v="AH-10210"/>
    <s v="Alan Hwang"/>
    <x v="0"/>
    <s v="United States"/>
    <s v="New York City"/>
    <x v="15"/>
    <n v="10024"/>
    <x v="3"/>
    <s v="OFF-BI-10001031"/>
    <x v="1"/>
    <x v="8"/>
    <s v="Pressboard Data Binders by Wilson Jones"/>
    <n v="21.36"/>
    <n v="5"/>
    <n v="0.2"/>
    <n v="7.2089999999999996"/>
    <n v="3.375E-3"/>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n v="3.5000000000000001E-3"/>
  </r>
  <r>
    <n v="4979"/>
    <x v="2462"/>
    <x v="1"/>
    <x v="214"/>
    <d v="2012-12-09T00:00:00"/>
    <s v="First Class"/>
    <s v="AH-10210"/>
    <s v="Alan Hwang"/>
    <x v="0"/>
    <s v="United States"/>
    <s v="New York City"/>
    <x v="15"/>
    <n v="10024"/>
    <x v="3"/>
    <s v="TEC-PH-10001336"/>
    <x v="2"/>
    <x v="7"/>
    <s v="Digium D40 VoIP phone"/>
    <n v="773.94"/>
    <n v="6"/>
    <n v="0"/>
    <n v="224.4426"/>
    <n v="2.8999999999999998E-3"/>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n v="7.5000000000000002E-4"/>
  </r>
  <r>
    <n v="4981"/>
    <x v="2463"/>
    <x v="0"/>
    <x v="10"/>
    <d v="2013-12-14T00:00:00"/>
    <s v="Second Class"/>
    <s v="RW-19630"/>
    <s v="Rob Williams"/>
    <x v="1"/>
    <s v="United States"/>
    <s v="Chicago"/>
    <x v="10"/>
    <n v="60610"/>
    <x v="2"/>
    <s v="OFF-AP-10003971"/>
    <x v="1"/>
    <x v="9"/>
    <s v="Belkin 6 Outlet Metallic Surge Strip"/>
    <n v="4.355999999999999"/>
    <n v="2"/>
    <n v="0.8"/>
    <n v="-11.761200000000002"/>
    <n v="-2.7E-2"/>
  </r>
  <r>
    <n v="4982"/>
    <x v="2463"/>
    <x v="0"/>
    <x v="10"/>
    <d v="2013-12-14T00:00:00"/>
    <s v="Second Class"/>
    <s v="RW-19630"/>
    <s v="Rob Williams"/>
    <x v="1"/>
    <s v="United States"/>
    <s v="Chicago"/>
    <x v="10"/>
    <n v="60610"/>
    <x v="2"/>
    <s v="TEC-AC-10000199"/>
    <x v="2"/>
    <x v="11"/>
    <s v="Kingston Digital DataTraveler 8GB USB 2.0"/>
    <n v="19.040000000000003"/>
    <n v="4"/>
    <n v="0.2"/>
    <n v="-1.4279999999999999"/>
    <n v="-7.5000000000000002E-4"/>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n v="4.5999999999999999E-3"/>
  </r>
  <r>
    <n v="4984"/>
    <x v="2465"/>
    <x v="0"/>
    <x v="61"/>
    <d v="2013-11-11T00:00:00"/>
    <s v="Second Class"/>
    <s v="IM-15070"/>
    <s v="Irene Maddox"/>
    <x v="0"/>
    <s v="United States"/>
    <s v="San Diego"/>
    <x v="1"/>
    <n v="92105"/>
    <x v="1"/>
    <s v="OFF-ST-10003442"/>
    <x v="1"/>
    <x v="4"/>
    <s v="Eldon Portable Mobile Manager"/>
    <n v="84.84"/>
    <n v="3"/>
    <n v="0"/>
    <n v="22.9068"/>
    <n v="2.7000000000000001E-3"/>
  </r>
  <r>
    <n v="4985"/>
    <x v="2466"/>
    <x v="1"/>
    <x v="684"/>
    <d v="2012-09-10T00:00:00"/>
    <s v="Standard Class"/>
    <s v="CK-12760"/>
    <s v="Cyma Kinney"/>
    <x v="1"/>
    <s v="United States"/>
    <s v="Nashville"/>
    <x v="18"/>
    <n v="37211"/>
    <x v="0"/>
    <s v="OFF-FA-10003059"/>
    <x v="1"/>
    <x v="13"/>
    <s v="Assorted Color Push Pins"/>
    <n v="7.2400000000000011"/>
    <n v="5"/>
    <n v="0.2"/>
    <n v="1.1764999999999992"/>
    <n v="1.6249999999999999E-3"/>
  </r>
  <r>
    <n v="4986"/>
    <x v="2467"/>
    <x v="2"/>
    <x v="1010"/>
    <d v="2011-09-03T00:00:00"/>
    <s v="Same Day"/>
    <s v="AG-10390"/>
    <s v="Allen Goldenen"/>
    <x v="0"/>
    <s v="United States"/>
    <s v="New York City"/>
    <x v="15"/>
    <n v="10009"/>
    <x v="3"/>
    <s v="OFF-LA-10001175"/>
    <x v="1"/>
    <x v="2"/>
    <s v="Avery 514"/>
    <n v="14.399999999999999"/>
    <n v="5"/>
    <n v="0"/>
    <n v="7.056"/>
    <n v="4.8999999999999998E-3"/>
  </r>
  <r>
    <n v="4987"/>
    <x v="2468"/>
    <x v="0"/>
    <x v="423"/>
    <d v="2013-04-29T00:00:00"/>
    <s v="Standard Class"/>
    <s v="CL-12700"/>
    <s v="Craig Leslie"/>
    <x v="2"/>
    <s v="United States"/>
    <s v="Colorado Springs"/>
    <x v="22"/>
    <n v="80906"/>
    <x v="1"/>
    <s v="OFF-PA-10003441"/>
    <x v="1"/>
    <x v="10"/>
    <s v="Xerox 226"/>
    <n v="15.552000000000003"/>
    <n v="3"/>
    <n v="0.2"/>
    <n v="5.4432"/>
    <n v="3.5000000000000001E-3"/>
  </r>
  <r>
    <n v="4988"/>
    <x v="2468"/>
    <x v="0"/>
    <x v="423"/>
    <d v="2013-04-29T00:00:00"/>
    <s v="Standard Class"/>
    <s v="CL-12700"/>
    <s v="Craig Leslie"/>
    <x v="2"/>
    <s v="United States"/>
    <s v="Colorado Springs"/>
    <x v="22"/>
    <n v="80906"/>
    <x v="1"/>
    <s v="FUR-CH-10004287"/>
    <x v="0"/>
    <x v="1"/>
    <s v="SAFCO Arco Folding Chair"/>
    <n v="1325.76"/>
    <n v="6"/>
    <n v="0.2"/>
    <n v="149.14799999999991"/>
    <n v="1.1249999999999999E-3"/>
  </r>
  <r>
    <n v="4989"/>
    <x v="2468"/>
    <x v="0"/>
    <x v="423"/>
    <d v="2013-04-29T00:00:00"/>
    <s v="Standard Class"/>
    <s v="CL-12700"/>
    <s v="Craig Leslie"/>
    <x v="2"/>
    <s v="United States"/>
    <s v="Colorado Springs"/>
    <x v="22"/>
    <n v="80906"/>
    <x v="1"/>
    <s v="OFF-BI-10004040"/>
    <x v="1"/>
    <x v="8"/>
    <s v="Wilson Jones Impact Binders"/>
    <n v="3.1080000000000001"/>
    <n v="2"/>
    <n v="0.7"/>
    <n v="-2.1755999999999993"/>
    <n v="-7.0000000000000001E-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n v="3.2499999999999999E-3"/>
  </r>
  <r>
    <n v="4991"/>
    <x v="2469"/>
    <x v="3"/>
    <x v="515"/>
    <d v="2014-09-05T00:00:00"/>
    <s v="Standard Class"/>
    <s v="AW-10930"/>
    <s v="Arthur Wiediger"/>
    <x v="2"/>
    <s v="United States"/>
    <s v="San Francisco"/>
    <x v="1"/>
    <n v="94110"/>
    <x v="1"/>
    <s v="TEC-PH-10002200"/>
    <x v="2"/>
    <x v="7"/>
    <s v="Aastra 6757i CT Wireless VoIP phone"/>
    <n v="689.40800000000002"/>
    <n v="4"/>
    <n v="0.2"/>
    <n v="77.558399999999978"/>
    <n v="1.1249999999999999E-3"/>
  </r>
  <r>
    <n v="4992"/>
    <x v="2470"/>
    <x v="3"/>
    <x v="226"/>
    <d v="2014-12-14T00:00:00"/>
    <s v="Standard Class"/>
    <s v="HG-14965"/>
    <s v="Henry Goldwyn"/>
    <x v="1"/>
    <s v="United States"/>
    <s v="Chicago"/>
    <x v="10"/>
    <n v="60653"/>
    <x v="2"/>
    <s v="OFF-BI-10001120"/>
    <x v="1"/>
    <x v="8"/>
    <s v="Ibico EPK-21 Electric Binding System"/>
    <n v="1889.9899999999998"/>
    <n v="5"/>
    <n v="0.8"/>
    <n v="-2929.4845000000005"/>
    <n v="-1.55E-2"/>
  </r>
  <r>
    <n v="4993"/>
    <x v="2471"/>
    <x v="1"/>
    <x v="217"/>
    <d v="2012-12-25T00:00:00"/>
    <s v="Standard Class"/>
    <s v="RB-19645"/>
    <s v="Robert Barroso"/>
    <x v="1"/>
    <s v="United States"/>
    <s v="Memphis"/>
    <x v="18"/>
    <n v="38109"/>
    <x v="0"/>
    <s v="OFF-EN-10000461"/>
    <x v="1"/>
    <x v="12"/>
    <s v="#10- 4 1/8&quot; x 9 1/2&quot; Recycled Envelopes"/>
    <n v="55.936000000000007"/>
    <n v="8"/>
    <n v="0.2"/>
    <n v="18.878399999999999"/>
    <n v="3.375E-3"/>
  </r>
  <r>
    <n v="4994"/>
    <x v="2471"/>
    <x v="1"/>
    <x v="217"/>
    <d v="2012-12-25T00:00:00"/>
    <s v="Standard Class"/>
    <s v="RB-19645"/>
    <s v="Robert Barroso"/>
    <x v="1"/>
    <s v="United States"/>
    <s v="Memphis"/>
    <x v="18"/>
    <n v="38109"/>
    <x v="0"/>
    <s v="OFF-LA-10004008"/>
    <x v="1"/>
    <x v="2"/>
    <s v="Avery 507"/>
    <n v="18.431999999999999"/>
    <n v="8"/>
    <n v="0.2"/>
    <n v="5.9903999999999984"/>
    <n v="3.2499999999999999E-3"/>
  </r>
  <r>
    <n v="4995"/>
    <x v="2471"/>
    <x v="1"/>
    <x v="217"/>
    <d v="2012-12-25T00:00:00"/>
    <s v="Standard Class"/>
    <s v="RB-19645"/>
    <s v="Robert Barroso"/>
    <x v="1"/>
    <s v="United States"/>
    <s v="Memphis"/>
    <x v="18"/>
    <n v="38109"/>
    <x v="0"/>
    <s v="FUR-FU-10000221"/>
    <x v="0"/>
    <x v="5"/>
    <s v="Master Caster Door Stop, Brown"/>
    <n v="20.32"/>
    <n v="5"/>
    <n v="0.2"/>
    <n v="3.5559999999999992"/>
    <n v="1.75E-3"/>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n v="3.6250000000000002E-3"/>
  </r>
  <r>
    <n v="4997"/>
    <x v="2473"/>
    <x v="3"/>
    <x v="434"/>
    <d v="2014-03-16T00:00:00"/>
    <s v="Standard Class"/>
    <s v="KS-16300"/>
    <s v="Karen Seio"/>
    <x v="1"/>
    <s v="United States"/>
    <s v="Raleigh"/>
    <x v="3"/>
    <n v="27604"/>
    <x v="0"/>
    <s v="OFF-AP-10000390"/>
    <x v="1"/>
    <x v="9"/>
    <s v="Euro Pro Shark Stick Mini Vacuum"/>
    <n v="48.783999999999999"/>
    <n v="1"/>
    <n v="0.2"/>
    <n v="3.6587999999999976"/>
    <n v="7.5000000000000002E-4"/>
  </r>
  <r>
    <n v="4998"/>
    <x v="2473"/>
    <x v="3"/>
    <x v="434"/>
    <d v="2014-03-16T00:00:00"/>
    <s v="Standard Class"/>
    <s v="KS-16300"/>
    <s v="Karen Seio"/>
    <x v="1"/>
    <s v="United States"/>
    <s v="Raleigh"/>
    <x v="3"/>
    <n v="27604"/>
    <x v="0"/>
    <s v="OFF-BI-10000014"/>
    <x v="1"/>
    <x v="8"/>
    <s v="Heavy-Duty E-Z-D Binders"/>
    <n v="13.092000000000002"/>
    <n v="4"/>
    <n v="0.7"/>
    <n v="-10.037199999999999"/>
    <n v="-7.6666666666666602E-3"/>
  </r>
  <r>
    <n v="4999"/>
    <x v="2474"/>
    <x v="0"/>
    <x v="1011"/>
    <d v="2013-02-04T00:00:00"/>
    <s v="Standard Class"/>
    <s v="SC-20050"/>
    <s v="Sample Company A"/>
    <x v="2"/>
    <s v="United States"/>
    <s v="Los Angeles"/>
    <x v="1"/>
    <n v="90045"/>
    <x v="1"/>
    <s v="TEC-PH-10004120"/>
    <x v="2"/>
    <x v="7"/>
    <s v="AT&amp;T 1080 Phone"/>
    <n v="109.59200000000001"/>
    <n v="1"/>
    <n v="0.2"/>
    <n v="8.2194000000000003"/>
    <n v="7.5000000000000002E-4"/>
  </r>
  <r>
    <n v="5000"/>
    <x v="2474"/>
    <x v="0"/>
    <x v="1011"/>
    <d v="2013-02-04T00:00:00"/>
    <s v="Standard Class"/>
    <s v="SC-20050"/>
    <s v="Sample Company A"/>
    <x v="2"/>
    <s v="United States"/>
    <s v="Los Angeles"/>
    <x v="1"/>
    <n v="90045"/>
    <x v="1"/>
    <s v="OFF-PA-10002764"/>
    <x v="1"/>
    <x v="10"/>
    <s v="Staples"/>
    <n v="56.7"/>
    <n v="5"/>
    <n v="0"/>
    <n v="27.782999999999998"/>
    <n v="4.8999999999999998E-3"/>
  </r>
  <r>
    <n v="5001"/>
    <x v="2475"/>
    <x v="3"/>
    <x v="917"/>
    <d v="2014-05-13T00:00:00"/>
    <s v="Standard Class"/>
    <s v="AB-10060"/>
    <s v="Adam Bellavance"/>
    <x v="2"/>
    <s v="United States"/>
    <s v="Los Angeles"/>
    <x v="1"/>
    <n v="90004"/>
    <x v="1"/>
    <s v="TEC-AC-10000736"/>
    <x v="2"/>
    <x v="11"/>
    <s v="Logitech G600 MMO Gaming Mouse"/>
    <n v="79.989999999999995"/>
    <n v="1"/>
    <n v="0"/>
    <n v="28.796399999999998"/>
    <n v="3.5999999999999999E-3"/>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n v="2.8999999999999998E-3"/>
  </r>
  <r>
    <n v="5003"/>
    <x v="2476"/>
    <x v="0"/>
    <x v="1012"/>
    <d v="2013-05-25T00:00:00"/>
    <s v="Same Day"/>
    <s v="EH-14125"/>
    <s v="Eugene Hildebrand"/>
    <x v="2"/>
    <s v="United States"/>
    <s v="Newport News"/>
    <x v="17"/>
    <n v="23602"/>
    <x v="0"/>
    <s v="OFF-PA-10004327"/>
    <x v="1"/>
    <x v="10"/>
    <s v="Xerox 1911"/>
    <n v="191.6"/>
    <n v="4"/>
    <n v="0"/>
    <n v="91.967999999999989"/>
    <n v="4.7999999999999996E-3"/>
  </r>
  <r>
    <n v="5004"/>
    <x v="2477"/>
    <x v="0"/>
    <x v="877"/>
    <d v="2013-10-13T00:00:00"/>
    <s v="Standard Class"/>
    <s v="CC-12475"/>
    <s v="Cindy Chapman"/>
    <x v="0"/>
    <s v="United States"/>
    <s v="Los Angeles"/>
    <x v="1"/>
    <n v="90032"/>
    <x v="1"/>
    <s v="OFF-PA-10000143"/>
    <x v="1"/>
    <x v="10"/>
    <s v="Astroparche Fine Business Paper"/>
    <n v="10.56"/>
    <n v="2"/>
    <n v="0"/>
    <n v="5.0688000000000004"/>
    <n v="4.7999999999999996E-3"/>
  </r>
  <r>
    <n v="5005"/>
    <x v="2478"/>
    <x v="2"/>
    <x v="1013"/>
    <d v="2011-05-02T00:00:00"/>
    <s v="Second Class"/>
    <s v="TM-21010"/>
    <s v="Tamara Manning"/>
    <x v="0"/>
    <s v="United States"/>
    <s v="Jackson"/>
    <x v="35"/>
    <n v="39212"/>
    <x v="0"/>
    <s v="TEC-AC-10002550"/>
    <x v="2"/>
    <x v="11"/>
    <s v="Maxell 4.7GB DVD-RW 3/Pack"/>
    <n v="47.79"/>
    <n v="3"/>
    <n v="0"/>
    <n v="16.2486"/>
    <n v="3.3999999999999998E-3"/>
  </r>
  <r>
    <n v="5006"/>
    <x v="2479"/>
    <x v="1"/>
    <x v="113"/>
    <d v="2012-11-14T00:00:00"/>
    <s v="Second Class"/>
    <s v="SC-20695"/>
    <s v="Steve Chapman"/>
    <x v="1"/>
    <s v="United States"/>
    <s v="Richmond"/>
    <x v="14"/>
    <n v="47374"/>
    <x v="2"/>
    <s v="OFF-ST-10003306"/>
    <x v="1"/>
    <x v="4"/>
    <s v="Letter Size Cart"/>
    <n v="714.30000000000007"/>
    <n v="5"/>
    <n v="0"/>
    <n v="207.14699999999993"/>
    <n v="2.8999999999999998E-3"/>
  </r>
  <r>
    <n v="5007"/>
    <x v="2480"/>
    <x v="1"/>
    <x v="529"/>
    <d v="2012-11-14T00:00:00"/>
    <s v="Standard Class"/>
    <s v="Dp-13240"/>
    <s v="Dean percer"/>
    <x v="2"/>
    <s v="United States"/>
    <s v="New York City"/>
    <x v="15"/>
    <n v="10035"/>
    <x v="3"/>
    <s v="TEC-MA-10000045"/>
    <x v="2"/>
    <x v="15"/>
    <s v="Zebra ZM400 Thermal Label Printer"/>
    <n v="2321.9"/>
    <n v="2"/>
    <n v="0"/>
    <n v="1114.5119999999999"/>
    <n v="4.7999999999999996E-3"/>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n v="1.6999999999999999E-3"/>
  </r>
  <r>
    <n v="5009"/>
    <x v="2481"/>
    <x v="1"/>
    <x v="67"/>
    <d v="2012-09-14T00:00:00"/>
    <s v="Standard Class"/>
    <s v="LR-17035"/>
    <s v="Lisa Ryan"/>
    <x v="1"/>
    <s v="United States"/>
    <s v="Philadelphia"/>
    <x v="9"/>
    <n v="19134"/>
    <x v="3"/>
    <s v="OFF-BI-10004781"/>
    <x v="1"/>
    <x v="8"/>
    <s v="GBC Wire Binding Strips"/>
    <n v="9.5220000000000002"/>
    <n v="1"/>
    <n v="0.7"/>
    <n v="-6.9827999999999975"/>
    <n v="-7.3333333333333297E-3"/>
  </r>
  <r>
    <n v="5010"/>
    <x v="2481"/>
    <x v="1"/>
    <x v="67"/>
    <d v="2012-09-14T00:00:00"/>
    <s v="Standard Class"/>
    <s v="LR-17035"/>
    <s v="Lisa Ryan"/>
    <x v="1"/>
    <s v="United States"/>
    <s v="Philadelphia"/>
    <x v="9"/>
    <n v="19134"/>
    <x v="3"/>
    <s v="TEC-PH-10002680"/>
    <x v="2"/>
    <x v="7"/>
    <s v="Samsung Galaxy Note 3"/>
    <n v="791.96399999999994"/>
    <n v="6"/>
    <n v="0.4"/>
    <n v="-131.9940000000002"/>
    <n v="-1.66666666666667E-3"/>
  </r>
  <r>
    <n v="5011"/>
    <x v="2481"/>
    <x v="1"/>
    <x v="67"/>
    <d v="2012-09-14T00:00:00"/>
    <s v="Standard Class"/>
    <s v="LR-17035"/>
    <s v="Lisa Ryan"/>
    <x v="1"/>
    <s v="United States"/>
    <s v="Philadelphia"/>
    <x v="9"/>
    <n v="19134"/>
    <x v="3"/>
    <s v="OFF-BI-10000848"/>
    <x v="1"/>
    <x v="8"/>
    <s v="Angle-D Ring Binders"/>
    <n v="4.9230000000000009"/>
    <n v="3"/>
    <n v="0.7"/>
    <n v="-3.9383999999999997"/>
    <n v="-8.0000000000000002E-3"/>
  </r>
  <r>
    <n v="5012"/>
    <x v="2482"/>
    <x v="3"/>
    <x v="943"/>
    <d v="2014-05-14T00:00:00"/>
    <s v="First Class"/>
    <s v="TS-21370"/>
    <s v="Todd Sumrall"/>
    <x v="1"/>
    <s v="United States"/>
    <s v="Phoenix"/>
    <x v="16"/>
    <n v="85023"/>
    <x v="1"/>
    <s v="FUR-BO-10004467"/>
    <x v="0"/>
    <x v="0"/>
    <s v="Bestar Classic Bookcase"/>
    <n v="209.97900000000001"/>
    <n v="7"/>
    <n v="0.7"/>
    <n v="-356.96429999999998"/>
    <n v="-1.7000000000000001E-2"/>
  </r>
  <r>
    <n v="5013"/>
    <x v="2483"/>
    <x v="3"/>
    <x v="246"/>
    <d v="2014-07-27T00:00:00"/>
    <s v="Standard Class"/>
    <s v="SW-20350"/>
    <s v="Sean Wendt"/>
    <x v="2"/>
    <s v="United States"/>
    <s v="Cleveland"/>
    <x v="24"/>
    <n v="44105"/>
    <x v="3"/>
    <s v="OFF-BI-10001670"/>
    <x v="1"/>
    <x v="8"/>
    <s v="Vinyl Sectional Post Binders"/>
    <n v="33.930000000000007"/>
    <n v="3"/>
    <n v="0.7"/>
    <n v="-22.619999999999997"/>
    <n v="-6.6666666666666602E-3"/>
  </r>
  <r>
    <n v="5014"/>
    <x v="2483"/>
    <x v="3"/>
    <x v="246"/>
    <d v="2014-07-27T00:00:00"/>
    <s v="Standard Class"/>
    <s v="SW-20350"/>
    <s v="Sean Wendt"/>
    <x v="2"/>
    <s v="United States"/>
    <s v="Cleveland"/>
    <x v="24"/>
    <n v="44105"/>
    <x v="3"/>
    <s v="OFF-ST-10000136"/>
    <x v="1"/>
    <x v="4"/>
    <s v="Letter Size File"/>
    <n v="222.32000000000005"/>
    <n v="7"/>
    <n v="0.2"/>
    <n v="25.010999999999967"/>
    <n v="1.1249999999999999E-3"/>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n v="-2.5000000000000001E-3"/>
  </r>
  <r>
    <n v="5016"/>
    <x v="2484"/>
    <x v="2"/>
    <x v="156"/>
    <d v="2011-11-29T00:00:00"/>
    <s v="Standard Class"/>
    <s v="TH-21100"/>
    <s v="Thea Hendricks"/>
    <x v="0"/>
    <s v="United States"/>
    <s v="Toledo"/>
    <x v="24"/>
    <n v="43615"/>
    <x v="3"/>
    <s v="FUR-FU-10002960"/>
    <x v="0"/>
    <x v="5"/>
    <s v="Eldon 200 Class Desk Accessories, Burgundy"/>
    <n v="35.168000000000006"/>
    <n v="7"/>
    <n v="0.2"/>
    <n v="9.6712000000000025"/>
    <n v="2.7499999999999998E-3"/>
  </r>
  <r>
    <n v="5017"/>
    <x v="2484"/>
    <x v="2"/>
    <x v="156"/>
    <d v="2011-11-29T00:00:00"/>
    <s v="Standard Class"/>
    <s v="TH-21100"/>
    <s v="Thea Hendricks"/>
    <x v="0"/>
    <s v="United States"/>
    <s v="Toledo"/>
    <x v="24"/>
    <n v="43615"/>
    <x v="3"/>
    <s v="TEC-PH-10002584"/>
    <x v="2"/>
    <x v="7"/>
    <s v="Samsung Galaxy S4"/>
    <n v="1502.376"/>
    <n v="4"/>
    <n v="0.4"/>
    <n v="-250.39600000000019"/>
    <n v="-1.66666666666667E-3"/>
  </r>
  <r>
    <n v="5018"/>
    <x v="2485"/>
    <x v="2"/>
    <x v="647"/>
    <d v="2011-11-18T00:00:00"/>
    <s v="First Class"/>
    <s v="SS-20410"/>
    <s v="Shahid Shariari"/>
    <x v="0"/>
    <s v="United States"/>
    <s v="Los Angeles"/>
    <x v="1"/>
    <n v="90008"/>
    <x v="1"/>
    <s v="FUR-FU-10002505"/>
    <x v="0"/>
    <x v="5"/>
    <s v="Eldon 100 Class Desk Accessories"/>
    <n v="10.11"/>
    <n v="3"/>
    <n v="0"/>
    <n v="3.2351999999999994"/>
    <n v="3.2000000000000002E-3"/>
  </r>
  <r>
    <n v="5019"/>
    <x v="2485"/>
    <x v="2"/>
    <x v="647"/>
    <d v="2011-11-18T00:00:00"/>
    <s v="First Class"/>
    <s v="SS-20410"/>
    <s v="Shahid Shariari"/>
    <x v="0"/>
    <s v="United States"/>
    <s v="Los Angeles"/>
    <x v="1"/>
    <n v="90008"/>
    <x v="1"/>
    <s v="TEC-AC-10003832"/>
    <x v="2"/>
    <x v="11"/>
    <s v="Logitech P710e Mobile Speakerphone"/>
    <n v="772.47"/>
    <n v="3"/>
    <n v="0"/>
    <n v="146.76929999999993"/>
    <n v="1.9E-3"/>
  </r>
  <r>
    <n v="5020"/>
    <x v="2485"/>
    <x v="2"/>
    <x v="647"/>
    <d v="2011-11-18T00:00:00"/>
    <s v="First Class"/>
    <s v="SS-20410"/>
    <s v="Shahid Shariari"/>
    <x v="0"/>
    <s v="United States"/>
    <s v="Los Angeles"/>
    <x v="1"/>
    <n v="90008"/>
    <x v="1"/>
    <s v="OFF-SU-10002537"/>
    <x v="1"/>
    <x v="14"/>
    <s v="Acme Box Cutter Scissors"/>
    <n v="20.46"/>
    <n v="2"/>
    <n v="0"/>
    <n v="5.3196000000000012"/>
    <n v="2.5999999999999999E-3"/>
  </r>
  <r>
    <n v="5021"/>
    <x v="2486"/>
    <x v="3"/>
    <x v="721"/>
    <d v="2014-03-26T00:00:00"/>
    <s v="Second Class"/>
    <s v="MZ-17515"/>
    <s v="Mary Zewe"/>
    <x v="1"/>
    <s v="United States"/>
    <s v="New York City"/>
    <x v="15"/>
    <n v="10011"/>
    <x v="3"/>
    <s v="OFF-SU-10003505"/>
    <x v="1"/>
    <x v="14"/>
    <s v="Premier Electric Letter Opener"/>
    <n v="347.58"/>
    <n v="3"/>
    <n v="0"/>
    <n v="17.378999999999976"/>
    <n v="4.9999999999999903E-4"/>
  </r>
  <r>
    <n v="5022"/>
    <x v="2487"/>
    <x v="0"/>
    <x v="122"/>
    <d v="2013-12-25T00:00:00"/>
    <s v="Standard Class"/>
    <s v="JE-15475"/>
    <s v="Jeremy Ellison"/>
    <x v="0"/>
    <s v="United States"/>
    <s v="San Diego"/>
    <x v="1"/>
    <n v="92037"/>
    <x v="1"/>
    <s v="TEC-AC-10001465"/>
    <x v="2"/>
    <x v="11"/>
    <s v="SanDisk Cruzer 64 GB USB Flash Drive"/>
    <n v="72.64"/>
    <n v="2"/>
    <n v="0"/>
    <n v="21.791999999999994"/>
    <n v="3.0000000000000001E-3"/>
  </r>
  <r>
    <n v="5023"/>
    <x v="2487"/>
    <x v="0"/>
    <x v="122"/>
    <d v="2013-12-25T00:00:00"/>
    <s v="Standard Class"/>
    <s v="JE-15475"/>
    <s v="Jeremy Ellison"/>
    <x v="0"/>
    <s v="United States"/>
    <s v="San Diego"/>
    <x v="1"/>
    <n v="92037"/>
    <x v="1"/>
    <s v="TEC-AC-10003832"/>
    <x v="2"/>
    <x v="11"/>
    <s v="Logitech P710e Mobile Speakerphone"/>
    <n v="772.47"/>
    <n v="3"/>
    <n v="0"/>
    <n v="146.76929999999993"/>
    <n v="1.9E-3"/>
  </r>
  <r>
    <n v="5024"/>
    <x v="2487"/>
    <x v="0"/>
    <x v="122"/>
    <d v="2013-12-25T00:00:00"/>
    <s v="Standard Class"/>
    <s v="JE-15475"/>
    <s v="Jeremy Ellison"/>
    <x v="0"/>
    <s v="United States"/>
    <s v="San Diego"/>
    <x v="1"/>
    <n v="92037"/>
    <x v="1"/>
    <s v="FUR-FU-10003731"/>
    <x v="0"/>
    <x v="5"/>
    <s v="Eldon Expressions Wood and Plastic Desk Accessories, Oak"/>
    <n v="39.92"/>
    <n v="4"/>
    <n v="0"/>
    <n v="11.177600000000002"/>
    <n v="2.8E-3"/>
  </r>
  <r>
    <n v="5025"/>
    <x v="2488"/>
    <x v="3"/>
    <x v="570"/>
    <d v="2014-08-04T00:00:00"/>
    <s v="Standard Class"/>
    <s v="RF-19735"/>
    <s v="Roland Fjeld"/>
    <x v="0"/>
    <s v="United States"/>
    <s v="Oklahoma City"/>
    <x v="26"/>
    <n v="73120"/>
    <x v="2"/>
    <s v="OFF-BI-10004828"/>
    <x v="1"/>
    <x v="8"/>
    <s v="GBC Poly Designer Binding Covers"/>
    <n v="33.479999999999997"/>
    <n v="2"/>
    <n v="0"/>
    <n v="16.405199999999997"/>
    <n v="4.8999999999999998E-3"/>
  </r>
  <r>
    <n v="5026"/>
    <x v="2488"/>
    <x v="3"/>
    <x v="570"/>
    <d v="2014-08-04T00:00:00"/>
    <s v="Standard Class"/>
    <s v="RF-19735"/>
    <s v="Roland Fjeld"/>
    <x v="0"/>
    <s v="United States"/>
    <s v="Oklahoma City"/>
    <x v="26"/>
    <n v="73120"/>
    <x v="2"/>
    <s v="TEC-PH-10003012"/>
    <x v="2"/>
    <x v="7"/>
    <s v="Nortel Meridian M3904 Professional Digital phone"/>
    <n v="461.97"/>
    <n v="3"/>
    <n v="0"/>
    <n v="133.97129999999996"/>
    <n v="2.8999999999999998E-3"/>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n v="4.4000000000000003E-3"/>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n v="2.3999999999999998E-3"/>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n v="2.2499999999999998E-3"/>
  </r>
  <r>
    <n v="5030"/>
    <x v="2490"/>
    <x v="3"/>
    <x v="926"/>
    <d v="2014-02-03T00:00:00"/>
    <s v="Standard Class"/>
    <s v="VG-21790"/>
    <s v="Vivek Gonzalez"/>
    <x v="0"/>
    <s v="United States"/>
    <s v="San Francisco"/>
    <x v="1"/>
    <n v="94109"/>
    <x v="1"/>
    <s v="OFF-AR-10001216"/>
    <x v="1"/>
    <x v="6"/>
    <s v="Newell 339"/>
    <n v="8.34"/>
    <n v="3"/>
    <n v="0"/>
    <n v="2.1683999999999997"/>
    <n v="2.5999999999999999E-3"/>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n v="2.5999999999999999E-3"/>
  </r>
  <r>
    <n v="5032"/>
    <x v="2490"/>
    <x v="3"/>
    <x v="926"/>
    <d v="2014-02-03T00:00:00"/>
    <s v="Standard Class"/>
    <s v="VG-21790"/>
    <s v="Vivek Gonzalez"/>
    <x v="0"/>
    <s v="United States"/>
    <s v="San Francisco"/>
    <x v="1"/>
    <n v="94109"/>
    <x v="1"/>
    <s v="OFF-BI-10002498"/>
    <x v="1"/>
    <x v="8"/>
    <s v="Clear Mylar Reinforcing Strips"/>
    <n v="119.61600000000001"/>
    <n v="8"/>
    <n v="0.2"/>
    <n v="40.370399999999997"/>
    <n v="3.375E-3"/>
  </r>
  <r>
    <n v="5033"/>
    <x v="2491"/>
    <x v="0"/>
    <x v="482"/>
    <d v="2014-01-03T00:00:00"/>
    <s v="Standard Class"/>
    <s v="BB-11545"/>
    <s v="Brenda Bowman"/>
    <x v="1"/>
    <s v="United States"/>
    <s v="Vineland"/>
    <x v="30"/>
    <n v="8360"/>
    <x v="3"/>
    <s v="FUR-CH-10003968"/>
    <x v="0"/>
    <x v="1"/>
    <s v="Novimex Turbo Task Chair"/>
    <n v="212.94"/>
    <n v="3"/>
    <n v="0"/>
    <n v="25.552800000000005"/>
    <n v="1.1999999999999999E-3"/>
  </r>
  <r>
    <n v="5034"/>
    <x v="2491"/>
    <x v="0"/>
    <x v="482"/>
    <d v="2014-01-03T00:00:00"/>
    <s v="Standard Class"/>
    <s v="BB-11545"/>
    <s v="Brenda Bowman"/>
    <x v="1"/>
    <s v="United States"/>
    <s v="Vineland"/>
    <x v="30"/>
    <n v="8360"/>
    <x v="3"/>
    <s v="OFF-AP-10002765"/>
    <x v="1"/>
    <x v="9"/>
    <s v="Fellowes Advanced Computer Series Surge Protectors"/>
    <n v="26.49"/>
    <n v="1"/>
    <n v="0"/>
    <n v="7.4172000000000011"/>
    <n v="2.8E-3"/>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n v="6.9999999999999999E-4"/>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n v="1.6999999999999999E-3"/>
  </r>
  <r>
    <n v="5037"/>
    <x v="2493"/>
    <x v="2"/>
    <x v="322"/>
    <d v="2011-04-12T00:00:00"/>
    <s v="Standard Class"/>
    <s v="SC-20260"/>
    <s v="Scott Cohen"/>
    <x v="1"/>
    <s v="United States"/>
    <s v="Seattle"/>
    <x v="4"/>
    <n v="98115"/>
    <x v="1"/>
    <s v="TEC-AC-10003441"/>
    <x v="2"/>
    <x v="11"/>
    <s v="Kingston Digital DataTraveler 32GB USB 2.0"/>
    <n v="33.9"/>
    <n v="2"/>
    <n v="0"/>
    <n v="2.0339999999999989"/>
    <n v="5.9999999999999995E-4"/>
  </r>
  <r>
    <n v="5038"/>
    <x v="2494"/>
    <x v="3"/>
    <x v="701"/>
    <d v="2014-11-22T00:00:00"/>
    <s v="Second Class"/>
    <s v="EG-13900"/>
    <s v="Emily Grady"/>
    <x v="0"/>
    <s v="United States"/>
    <s v="Naperville"/>
    <x v="10"/>
    <n v="60540"/>
    <x v="2"/>
    <s v="TEC-AC-10003610"/>
    <x v="2"/>
    <x v="11"/>
    <s v="Logitech Illuminated - Keyboard"/>
    <n v="239.96000000000004"/>
    <n v="5"/>
    <n v="0.2"/>
    <n v="83.98599999999999"/>
    <n v="3.5000000000000001E-3"/>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n v="-1.8571428571428599E-3"/>
  </r>
  <r>
    <n v="5040"/>
    <x v="2495"/>
    <x v="1"/>
    <x v="655"/>
    <d v="2012-07-12T00:00:00"/>
    <s v="First Class"/>
    <s v="TS-21370"/>
    <s v="Todd Sumrall"/>
    <x v="1"/>
    <s v="United States"/>
    <s v="Wilmington"/>
    <x v="13"/>
    <n v="19805"/>
    <x v="3"/>
    <s v="TEC-PH-10001817"/>
    <x v="2"/>
    <x v="7"/>
    <s v="Wilson Electronics DB Pro Signal Booster"/>
    <n v="716"/>
    <n v="2"/>
    <n v="0"/>
    <n v="193.32000000000005"/>
    <n v="2.7000000000000001E-3"/>
  </r>
  <r>
    <n v="5041"/>
    <x v="2495"/>
    <x v="1"/>
    <x v="655"/>
    <d v="2012-07-12T00:00:00"/>
    <s v="First Class"/>
    <s v="TS-21370"/>
    <s v="Todd Sumrall"/>
    <x v="1"/>
    <s v="United States"/>
    <s v="Wilmington"/>
    <x v="13"/>
    <n v="19805"/>
    <x v="3"/>
    <s v="OFF-BI-10004492"/>
    <x v="1"/>
    <x v="8"/>
    <s v="Tuf-Vin Binders"/>
    <n v="221.06"/>
    <n v="7"/>
    <n v="0"/>
    <n v="103.89819999999997"/>
    <n v="4.7000000000000002E-3"/>
  </r>
  <r>
    <n v="5042"/>
    <x v="2496"/>
    <x v="0"/>
    <x v="338"/>
    <d v="2013-11-14T00:00:00"/>
    <s v="Second Class"/>
    <s v="AI-10855"/>
    <s v="Arianne Irving"/>
    <x v="0"/>
    <s v="United States"/>
    <s v="Los Angeles"/>
    <x v="1"/>
    <n v="90036"/>
    <x v="1"/>
    <s v="OFF-PA-10002421"/>
    <x v="1"/>
    <x v="10"/>
    <s v="Embossed Ink Jet Note Cards"/>
    <n v="67.710000000000008"/>
    <n v="3"/>
    <n v="0"/>
    <n v="32.500799999999998"/>
    <n v="4.7999999999999996E-3"/>
  </r>
  <r>
    <n v="5043"/>
    <x v="2496"/>
    <x v="0"/>
    <x v="338"/>
    <d v="2013-11-14T00:00:00"/>
    <s v="Second Class"/>
    <s v="AI-10855"/>
    <s v="Arianne Irving"/>
    <x v="0"/>
    <s v="United States"/>
    <s v="Los Angeles"/>
    <x v="1"/>
    <n v="90036"/>
    <x v="1"/>
    <s v="OFF-AP-10000055"/>
    <x v="1"/>
    <x v="9"/>
    <s v="Belkin F9S820V06 8 Outlet Surge"/>
    <n v="129.91999999999999"/>
    <n v="4"/>
    <n v="0"/>
    <n v="38.975999999999985"/>
    <n v="3.0000000000000001E-3"/>
  </r>
  <r>
    <n v="5044"/>
    <x v="2496"/>
    <x v="0"/>
    <x v="338"/>
    <d v="2013-11-14T00:00:00"/>
    <s v="Second Class"/>
    <s v="AI-10855"/>
    <s v="Arianne Irving"/>
    <x v="0"/>
    <s v="United States"/>
    <s v="Los Angeles"/>
    <x v="1"/>
    <n v="90036"/>
    <x v="1"/>
    <s v="FUR-FU-10000965"/>
    <x v="0"/>
    <x v="5"/>
    <s v="Howard Miller 11-1/2&quot; Diameter Ridgewood Wall Clock"/>
    <n v="467.46"/>
    <n v="9"/>
    <n v="0"/>
    <n v="191.65860000000001"/>
    <n v="4.1000000000000003E-3"/>
  </r>
  <r>
    <n v="5045"/>
    <x v="2496"/>
    <x v="0"/>
    <x v="338"/>
    <d v="2013-11-14T00:00:00"/>
    <s v="Second Class"/>
    <s v="AI-10855"/>
    <s v="Arianne Irving"/>
    <x v="0"/>
    <s v="United States"/>
    <s v="Los Angeles"/>
    <x v="1"/>
    <n v="90036"/>
    <x v="1"/>
    <s v="OFF-PA-10001363"/>
    <x v="1"/>
    <x v="10"/>
    <s v="Xerox 1933"/>
    <n v="61.4"/>
    <n v="5"/>
    <n v="0"/>
    <n v="28.857999999999997"/>
    <n v="4.7000000000000002E-3"/>
  </r>
  <r>
    <n v="5046"/>
    <x v="2496"/>
    <x v="0"/>
    <x v="338"/>
    <d v="2013-11-14T00:00:00"/>
    <s v="Second Class"/>
    <s v="AI-10855"/>
    <s v="Arianne Irving"/>
    <x v="0"/>
    <s v="United States"/>
    <s v="Los Angeles"/>
    <x v="1"/>
    <n v="90036"/>
    <x v="1"/>
    <s v="OFF-ST-10001496"/>
    <x v="1"/>
    <x v="4"/>
    <s v="Standard Rollaway File with Lock"/>
    <n v="720.76"/>
    <n v="4"/>
    <n v="0"/>
    <n v="187.39760000000001"/>
    <n v="2.5999999999999999E-3"/>
  </r>
  <r>
    <n v="5047"/>
    <x v="2496"/>
    <x v="0"/>
    <x v="338"/>
    <d v="2013-11-14T00:00:00"/>
    <s v="Second Class"/>
    <s v="AI-10855"/>
    <s v="Arianne Irving"/>
    <x v="0"/>
    <s v="United States"/>
    <s v="Los Angeles"/>
    <x v="1"/>
    <n v="90036"/>
    <x v="1"/>
    <s v="OFF-BI-10004656"/>
    <x v="1"/>
    <x v="8"/>
    <s v="Peel &amp; Stick Add-On Corner Pockets"/>
    <n v="5.1840000000000011"/>
    <n v="3"/>
    <n v="0.2"/>
    <n v="1.8143999999999996"/>
    <n v="3.5000000000000001E-3"/>
  </r>
  <r>
    <n v="5048"/>
    <x v="2496"/>
    <x v="0"/>
    <x v="338"/>
    <d v="2013-11-14T00:00:00"/>
    <s v="Second Class"/>
    <s v="AI-10855"/>
    <s v="Arianne Irving"/>
    <x v="0"/>
    <s v="United States"/>
    <s v="Los Angeles"/>
    <x v="1"/>
    <n v="90036"/>
    <x v="1"/>
    <s v="OFF-AR-10001227"/>
    <x v="1"/>
    <x v="6"/>
    <s v="Newell 338"/>
    <n v="14.7"/>
    <n v="5"/>
    <n v="0"/>
    <n v="3.9690000000000003"/>
    <n v="2.7000000000000001E-3"/>
  </r>
  <r>
    <n v="5049"/>
    <x v="2497"/>
    <x v="2"/>
    <x v="691"/>
    <d v="2011-04-04T00:00:00"/>
    <s v="Standard Class"/>
    <s v="DD-13570"/>
    <s v="Dorothy Dickinson"/>
    <x v="0"/>
    <s v="United States"/>
    <s v="Chicago"/>
    <x v="10"/>
    <n v="60610"/>
    <x v="2"/>
    <s v="OFF-BI-10002071"/>
    <x v="1"/>
    <x v="8"/>
    <s v="Fellowes Black Plastic Comb Bindings"/>
    <n v="8.1339999999999986"/>
    <n v="7"/>
    <n v="0.8"/>
    <n v="-13.827800000000003"/>
    <n v="-1.7000000000000001E-2"/>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n v="1.75E-3"/>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n v="4.7000000000000002E-3"/>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n v="3.2499999999999999E-3"/>
  </r>
  <r>
    <n v="5053"/>
    <x v="2500"/>
    <x v="3"/>
    <x v="240"/>
    <d v="2014-05-20T00:00:00"/>
    <s v="Same Day"/>
    <s v="JC-15775"/>
    <s v="John Castell"/>
    <x v="0"/>
    <s v="United States"/>
    <s v="Atlanta"/>
    <x v="32"/>
    <n v="30318"/>
    <x v="0"/>
    <s v="OFF-PA-10003129"/>
    <x v="1"/>
    <x v="10"/>
    <s v="Tops White Computer Printout Paper"/>
    <n v="195.64"/>
    <n v="4"/>
    <n v="0"/>
    <n v="91.950799999999987"/>
    <n v="4.7000000000000002E-3"/>
  </r>
  <r>
    <n v="5054"/>
    <x v="2501"/>
    <x v="1"/>
    <x v="928"/>
    <d v="2012-01-08T00:00:00"/>
    <s v="Second Class"/>
    <s v="AH-10465"/>
    <s v="Amy Hunt"/>
    <x v="0"/>
    <s v="United States"/>
    <s v="Dallas"/>
    <x v="5"/>
    <n v="75217"/>
    <x v="2"/>
    <s v="TEC-AC-10003198"/>
    <x v="2"/>
    <x v="11"/>
    <s v="Enermax Acrylux Wireless Keyboard"/>
    <n v="398.40000000000003"/>
    <n v="5"/>
    <n v="0.2"/>
    <n v="84.659999999999982"/>
    <n v="2.1250000000000002E-3"/>
  </r>
  <r>
    <n v="5055"/>
    <x v="2501"/>
    <x v="1"/>
    <x v="928"/>
    <d v="2012-01-08T00:00:00"/>
    <s v="Second Class"/>
    <s v="AH-10465"/>
    <s v="Amy Hunt"/>
    <x v="0"/>
    <s v="United States"/>
    <s v="Dallas"/>
    <x v="5"/>
    <n v="75217"/>
    <x v="2"/>
    <s v="OFF-AR-10001246"/>
    <x v="1"/>
    <x v="6"/>
    <s v="Newell 317"/>
    <n v="7.0559999999999992"/>
    <n v="3"/>
    <n v="0.2"/>
    <n v="0.79379999999999962"/>
    <n v="1.1249999999999999E-3"/>
  </r>
  <r>
    <n v="5056"/>
    <x v="2501"/>
    <x v="1"/>
    <x v="928"/>
    <d v="2012-01-08T00:00:00"/>
    <s v="Second Class"/>
    <s v="AH-10465"/>
    <s v="Amy Hunt"/>
    <x v="0"/>
    <s v="United States"/>
    <s v="Dallas"/>
    <x v="5"/>
    <n v="75217"/>
    <x v="2"/>
    <s v="FUR-BO-10003272"/>
    <x v="0"/>
    <x v="0"/>
    <s v="O'Sullivan Living Dimensions 5-Shelf Bookcases"/>
    <n v="1352.3975999999998"/>
    <n v="9"/>
    <n v="0.32"/>
    <n v="-437.5404000000002"/>
    <n v="-3.2352941176470602E-3"/>
  </r>
  <r>
    <n v="5057"/>
    <x v="2502"/>
    <x v="1"/>
    <x v="1014"/>
    <d v="2012-09-11T00:00:00"/>
    <s v="First Class"/>
    <s v="NM-18520"/>
    <s v="Neoma Murray"/>
    <x v="0"/>
    <s v="United States"/>
    <s v="Moreno Valley"/>
    <x v="1"/>
    <n v="92553"/>
    <x v="1"/>
    <s v="OFF-PA-10002606"/>
    <x v="1"/>
    <x v="10"/>
    <s v="Xerox 1928"/>
    <n v="26.400000000000002"/>
    <n v="5"/>
    <n v="0"/>
    <n v="11.879999999999999"/>
    <n v="4.4999999999999997E-3"/>
  </r>
  <r>
    <n v="5058"/>
    <x v="2502"/>
    <x v="1"/>
    <x v="1014"/>
    <d v="2012-09-11T00:00:00"/>
    <s v="First Class"/>
    <s v="NM-18520"/>
    <s v="Neoma Murray"/>
    <x v="0"/>
    <s v="United States"/>
    <s v="Moreno Valley"/>
    <x v="1"/>
    <n v="92553"/>
    <x v="1"/>
    <s v="OFF-ST-10002486"/>
    <x v="1"/>
    <x v="4"/>
    <s v="Eldon Shelf Savers Cubes and Bins"/>
    <n v="41.88"/>
    <n v="6"/>
    <n v="0"/>
    <n v="0.83759999999999835"/>
    <n v="2.0000000000000001E-4"/>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n v="-8.3333333333333297E-3"/>
  </r>
  <r>
    <n v="5060"/>
    <x v="2504"/>
    <x v="0"/>
    <x v="5"/>
    <d v="2013-12-08T00:00:00"/>
    <s v="Second Class"/>
    <s v="TP-21130"/>
    <s v="Theone Pippenger"/>
    <x v="0"/>
    <s v="United States"/>
    <s v="Georgetown"/>
    <x v="0"/>
    <n v="40324"/>
    <x v="0"/>
    <s v="TEC-PH-10000560"/>
    <x v="2"/>
    <x v="7"/>
    <s v="Samsung Galaxy S III - 16GB - pebble blue (T-Mobile)"/>
    <n v="699.98"/>
    <n v="2"/>
    <n v="0"/>
    <n v="195.99440000000004"/>
    <n v="2.8E-3"/>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n v="1.1999999999999999E-3"/>
  </r>
  <r>
    <n v="5062"/>
    <x v="2505"/>
    <x v="1"/>
    <x v="412"/>
    <d v="2012-05-12T00:00:00"/>
    <s v="Standard Class"/>
    <s v="DL-12925"/>
    <s v="Daniel Lacy"/>
    <x v="0"/>
    <s v="United States"/>
    <s v="Minneapolis"/>
    <x v="11"/>
    <n v="55407"/>
    <x v="2"/>
    <s v="OFF-BI-10003684"/>
    <x v="1"/>
    <x v="8"/>
    <s v="Wilson Jones Legal Size Ring Binders"/>
    <n v="43.98"/>
    <n v="2"/>
    <n v="0"/>
    <n v="21.99"/>
    <n v="5.0000000000000001E-3"/>
  </r>
  <r>
    <n v="5063"/>
    <x v="2505"/>
    <x v="1"/>
    <x v="412"/>
    <d v="2012-05-12T00:00:00"/>
    <s v="Standard Class"/>
    <s v="DL-12925"/>
    <s v="Daniel Lacy"/>
    <x v="0"/>
    <s v="United States"/>
    <s v="Minneapolis"/>
    <x v="11"/>
    <n v="55407"/>
    <x v="2"/>
    <s v="TEC-PH-10000441"/>
    <x v="2"/>
    <x v="7"/>
    <s v="VTech DS6151"/>
    <n v="377.96999999999997"/>
    <n v="3"/>
    <n v="0"/>
    <n v="105.83160000000002"/>
    <n v="2.8E-3"/>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n v="8.9999999999999998E-4"/>
  </r>
  <r>
    <n v="5065"/>
    <x v="2506"/>
    <x v="3"/>
    <x v="585"/>
    <d v="2014-09-25T00:00:00"/>
    <s v="First Class"/>
    <s v="CA-12265"/>
    <s v="Christina Anderson"/>
    <x v="0"/>
    <s v="United States"/>
    <s v="Wilmington"/>
    <x v="13"/>
    <n v="19805"/>
    <x v="3"/>
    <s v="TEC-PH-10004977"/>
    <x v="2"/>
    <x v="7"/>
    <s v="GE 30524EE4"/>
    <n v="391.98"/>
    <n v="2"/>
    <n v="0"/>
    <n v="113.67419999999998"/>
    <n v="2.8999999999999998E-3"/>
  </r>
  <r>
    <n v="5066"/>
    <x v="2507"/>
    <x v="3"/>
    <x v="329"/>
    <d v="2014-12-08T00:00:00"/>
    <s v="Standard Class"/>
    <s v="SC-20380"/>
    <s v="Shahid Collister"/>
    <x v="0"/>
    <s v="United States"/>
    <s v="Burlington"/>
    <x v="3"/>
    <n v="27217"/>
    <x v="0"/>
    <s v="TEC-AC-10002001"/>
    <x v="2"/>
    <x v="11"/>
    <s v="Logitech Wireless Gaming Headset G930"/>
    <n v="383.97600000000006"/>
    <n v="3"/>
    <n v="0.2"/>
    <n v="81.59490000000001"/>
    <n v="2.1250000000000002E-3"/>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n v="-3.6666666666666701E-3"/>
  </r>
  <r>
    <n v="5068"/>
    <x v="2508"/>
    <x v="3"/>
    <x v="787"/>
    <d v="2014-01-20T00:00:00"/>
    <s v="Standard Class"/>
    <s v="TT-21460"/>
    <s v="Tonja Turnell"/>
    <x v="2"/>
    <s v="United States"/>
    <s v="Los Angeles"/>
    <x v="1"/>
    <n v="90008"/>
    <x v="1"/>
    <s v="OFF-AR-10003504"/>
    <x v="1"/>
    <x v="6"/>
    <s v="Newell 347"/>
    <n v="21.400000000000002"/>
    <n v="5"/>
    <n v="0"/>
    <n v="6.2059999999999977"/>
    <n v="2.8999999999999998E-3"/>
  </r>
  <r>
    <n v="5069"/>
    <x v="2509"/>
    <x v="2"/>
    <x v="233"/>
    <d v="2011-08-12T00:00:00"/>
    <s v="Standard Class"/>
    <s v="MA-17560"/>
    <s v="Matt Abelman"/>
    <x v="2"/>
    <s v="United States"/>
    <s v="Trenton"/>
    <x v="12"/>
    <n v="48183"/>
    <x v="2"/>
    <s v="TEC-CO-10001571"/>
    <x v="2"/>
    <x v="16"/>
    <s v="Sharp 1540cs Digital Laser Copier"/>
    <n v="549.99"/>
    <n v="1"/>
    <n v="0"/>
    <n v="274.995"/>
    <n v="5.0000000000000001E-3"/>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n v="2.2222222222222201E-3"/>
  </r>
  <r>
    <n v="5071"/>
    <x v="2509"/>
    <x v="2"/>
    <x v="233"/>
    <d v="2011-08-12T00:00:00"/>
    <s v="Standard Class"/>
    <s v="MA-17560"/>
    <s v="Matt Abelman"/>
    <x v="2"/>
    <s v="United States"/>
    <s v="Trenton"/>
    <x v="12"/>
    <n v="48183"/>
    <x v="2"/>
    <s v="OFF-EN-10002500"/>
    <x v="1"/>
    <x v="12"/>
    <s v="Globe Weis Peel &amp; Seel First Class Envelopes"/>
    <n v="38.339999999999996"/>
    <n v="3"/>
    <n v="0"/>
    <n v="17.253"/>
    <n v="4.4999999999999997E-3"/>
  </r>
  <r>
    <n v="5072"/>
    <x v="2509"/>
    <x v="2"/>
    <x v="233"/>
    <d v="2011-08-12T00:00:00"/>
    <s v="Standard Class"/>
    <s v="MA-17560"/>
    <s v="Matt Abelman"/>
    <x v="2"/>
    <s v="United States"/>
    <s v="Trenton"/>
    <x v="12"/>
    <n v="48183"/>
    <x v="2"/>
    <s v="FUR-FU-10002088"/>
    <x v="0"/>
    <x v="5"/>
    <s v="Nu-Dell Float Frame 11 x 14 1/2"/>
    <n v="53.88"/>
    <n v="6"/>
    <n v="0"/>
    <n v="22.629600000000003"/>
    <n v="4.1999999999999997E-3"/>
  </r>
  <r>
    <n v="5073"/>
    <x v="2509"/>
    <x v="2"/>
    <x v="233"/>
    <d v="2011-08-12T00:00:00"/>
    <s v="Standard Class"/>
    <s v="MA-17560"/>
    <s v="Matt Abelman"/>
    <x v="2"/>
    <s v="United States"/>
    <s v="Trenton"/>
    <x v="12"/>
    <n v="48183"/>
    <x v="2"/>
    <s v="TEC-PH-10001128"/>
    <x v="2"/>
    <x v="7"/>
    <s v="Motorola Droid Maxx"/>
    <n v="299.98"/>
    <n v="2"/>
    <n v="0"/>
    <n v="83.994400000000013"/>
    <n v="2.8E-3"/>
  </r>
  <r>
    <n v="5074"/>
    <x v="2510"/>
    <x v="1"/>
    <x v="599"/>
    <d v="2012-11-05T00:00:00"/>
    <s v="Same Day"/>
    <s v="JM-16195"/>
    <s v="Justin MacKendrick"/>
    <x v="0"/>
    <s v="United States"/>
    <s v="San Francisco"/>
    <x v="1"/>
    <n v="94109"/>
    <x v="1"/>
    <s v="OFF-ST-10000649"/>
    <x v="1"/>
    <x v="4"/>
    <s v="Hanging Personal Folder File"/>
    <n v="62.8"/>
    <n v="4"/>
    <n v="0"/>
    <n v="15.700000000000003"/>
    <n v="2.5000000000000001E-3"/>
  </r>
  <r>
    <n v="5075"/>
    <x v="2511"/>
    <x v="3"/>
    <x v="1016"/>
    <d v="2014-04-30T00:00:00"/>
    <s v="Second Class"/>
    <s v="MB-18085"/>
    <s v="Mick Brown"/>
    <x v="0"/>
    <s v="United States"/>
    <s v="Los Angeles"/>
    <x v="1"/>
    <n v="90049"/>
    <x v="1"/>
    <s v="OFF-BI-10002103"/>
    <x v="1"/>
    <x v="8"/>
    <s v="Cardinal Slant-D Ring Binder, Heavy Gauge Vinyl"/>
    <n v="13.904"/>
    <n v="2"/>
    <n v="0.2"/>
    <n v="4.5187999999999997"/>
    <n v="3.2499999999999999E-3"/>
  </r>
  <r>
    <n v="5076"/>
    <x v="2512"/>
    <x v="2"/>
    <x v="1017"/>
    <d v="2011-04-22T00:00:00"/>
    <s v="Second Class"/>
    <s v="SV-20365"/>
    <s v="Seth Vernon"/>
    <x v="0"/>
    <s v="United States"/>
    <s v="Houston"/>
    <x v="5"/>
    <n v="77070"/>
    <x v="2"/>
    <s v="FUR-TA-10001705"/>
    <x v="0"/>
    <x v="3"/>
    <s v="Bush Advantage Collection Round Conference Table"/>
    <n v="744.09999999999991"/>
    <n v="5"/>
    <n v="0.3"/>
    <n v="-95.670000000000044"/>
    <n v="-1.28571428571429E-3"/>
  </r>
  <r>
    <n v="5077"/>
    <x v="2512"/>
    <x v="2"/>
    <x v="1017"/>
    <d v="2011-04-22T00:00:00"/>
    <s v="Second Class"/>
    <s v="SV-20365"/>
    <s v="Seth Vernon"/>
    <x v="0"/>
    <s v="United States"/>
    <s v="Houston"/>
    <x v="5"/>
    <n v="77070"/>
    <x v="2"/>
    <s v="OFF-ST-10004634"/>
    <x v="1"/>
    <x v="4"/>
    <s v="Personal Folder Holder, Ebony"/>
    <n v="44.840000000000011"/>
    <n v="5"/>
    <n v="0.2"/>
    <n v="5.6049999999999951"/>
    <n v="1.25E-3"/>
  </r>
  <r>
    <n v="5078"/>
    <x v="2512"/>
    <x v="2"/>
    <x v="1017"/>
    <d v="2011-04-22T00:00:00"/>
    <s v="Second Class"/>
    <s v="SV-20365"/>
    <s v="Seth Vernon"/>
    <x v="0"/>
    <s v="United States"/>
    <s v="Houston"/>
    <x v="5"/>
    <n v="77070"/>
    <x v="2"/>
    <s v="FUR-TA-10004442"/>
    <x v="0"/>
    <x v="3"/>
    <s v="Riverside Furniture Stanwyck Manor Table Series"/>
    <n v="401.59000000000003"/>
    <n v="2"/>
    <n v="0.3"/>
    <n v="-131.95100000000002"/>
    <n v="-3.2857142857142898E-3"/>
  </r>
  <r>
    <n v="5079"/>
    <x v="2513"/>
    <x v="3"/>
    <x v="343"/>
    <d v="2014-11-18T00:00:00"/>
    <s v="Standard Class"/>
    <s v="CG-12040"/>
    <s v="Catherine Glotzbach"/>
    <x v="2"/>
    <s v="United States"/>
    <s v="Milwaukee"/>
    <x v="6"/>
    <n v="53209"/>
    <x v="2"/>
    <s v="OFF-BI-10002949"/>
    <x v="1"/>
    <x v="8"/>
    <s v="Prestige Round Ring Binders"/>
    <n v="18.240000000000002"/>
    <n v="3"/>
    <n v="0"/>
    <n v="8.5727999999999991"/>
    <n v="4.7000000000000002E-3"/>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n v="-8.2352941176470603E-4"/>
  </r>
  <r>
    <n v="5081"/>
    <x v="2514"/>
    <x v="3"/>
    <x v="920"/>
    <d v="2014-11-30T00:00:00"/>
    <s v="Standard Class"/>
    <s v="BD-11500"/>
    <s v="Bradley Drucker"/>
    <x v="0"/>
    <s v="United States"/>
    <s v="San Francisco"/>
    <x v="1"/>
    <n v="94122"/>
    <x v="1"/>
    <s v="OFF-ST-10001325"/>
    <x v="1"/>
    <x v="4"/>
    <s v="Sterilite Officeware Hinged File Box"/>
    <n v="10.48"/>
    <n v="1"/>
    <n v="0"/>
    <n v="2.8296000000000001"/>
    <n v="2.7000000000000001E-3"/>
  </r>
  <r>
    <n v="5082"/>
    <x v="2515"/>
    <x v="1"/>
    <x v="217"/>
    <d v="2012-12-18T00:00:00"/>
    <s v="Same Day"/>
    <s v="JK-15640"/>
    <s v="Jim Kriz"/>
    <x v="2"/>
    <s v="United States"/>
    <s v="Cleveland"/>
    <x v="24"/>
    <n v="44105"/>
    <x v="3"/>
    <s v="OFF-PA-10003441"/>
    <x v="1"/>
    <x v="10"/>
    <s v="Xerox 226"/>
    <n v="20.736000000000004"/>
    <n v="4"/>
    <n v="0.2"/>
    <n v="7.2576000000000001"/>
    <n v="3.5000000000000001E-3"/>
  </r>
  <r>
    <n v="5083"/>
    <x v="2516"/>
    <x v="0"/>
    <x v="162"/>
    <d v="2013-09-13T00:00:00"/>
    <s v="Standard Class"/>
    <s v="JM-15580"/>
    <s v="Jill Matthias"/>
    <x v="0"/>
    <s v="United States"/>
    <s v="Monroe"/>
    <x v="3"/>
    <n v="28110"/>
    <x v="0"/>
    <s v="TEC-AC-10004209"/>
    <x v="2"/>
    <x v="11"/>
    <s v="Memorex Froggy Flash Drive 4 GB"/>
    <n v="35.167999999999999"/>
    <n v="4"/>
    <n v="0.2"/>
    <n v="8.3524000000000012"/>
    <n v="2.3749999999999999E-3"/>
  </r>
  <r>
    <n v="5084"/>
    <x v="2516"/>
    <x v="0"/>
    <x v="162"/>
    <d v="2013-09-13T00:00:00"/>
    <s v="Standard Class"/>
    <s v="JM-15580"/>
    <s v="Jill Matthias"/>
    <x v="0"/>
    <s v="United States"/>
    <s v="Monroe"/>
    <x v="3"/>
    <n v="28110"/>
    <x v="0"/>
    <s v="OFF-PA-10000501"/>
    <x v="1"/>
    <x v="10"/>
    <s v="Petty Cash Envelope"/>
    <n v="64.704000000000008"/>
    <n v="3"/>
    <n v="0.2"/>
    <n v="23.455199999999998"/>
    <n v="3.6250000000000002E-3"/>
  </r>
  <r>
    <n v="5085"/>
    <x v="2517"/>
    <x v="0"/>
    <x v="112"/>
    <d v="2013-06-10T00:00:00"/>
    <s v="Second Class"/>
    <s v="SC-20230"/>
    <s v="Scot Coram"/>
    <x v="1"/>
    <s v="United States"/>
    <s v="Lowell"/>
    <x v="31"/>
    <n v="1852"/>
    <x v="3"/>
    <s v="OFF-PA-10003656"/>
    <x v="1"/>
    <x v="10"/>
    <s v="Xerox 1935"/>
    <n v="105.52"/>
    <n v="4"/>
    <n v="0"/>
    <n v="48.539199999999994"/>
    <n v="4.5999999999999999E-3"/>
  </r>
  <r>
    <n v="5086"/>
    <x v="2518"/>
    <x v="1"/>
    <x v="974"/>
    <d v="2012-06-23T00:00:00"/>
    <s v="Standard Class"/>
    <s v="ME-17320"/>
    <s v="Maria Etezadi"/>
    <x v="2"/>
    <s v="United States"/>
    <s v="Dallas"/>
    <x v="5"/>
    <n v="75081"/>
    <x v="2"/>
    <s v="OFF-BI-10001107"/>
    <x v="1"/>
    <x v="8"/>
    <s v="GBC White Gloss Covers, Plain Front"/>
    <n v="5.7919999999999989"/>
    <n v="2"/>
    <n v="0.8"/>
    <n v="-9.5568000000000026"/>
    <n v="-1.6500000000000001E-2"/>
  </r>
  <r>
    <n v="5087"/>
    <x v="2519"/>
    <x v="1"/>
    <x v="616"/>
    <d v="2012-03-09T00:00:00"/>
    <s v="Standard Class"/>
    <s v="KN-16390"/>
    <s v="Katherine Nockton"/>
    <x v="1"/>
    <s v="United States"/>
    <s v="Philadelphia"/>
    <x v="9"/>
    <n v="19120"/>
    <x v="3"/>
    <s v="TEC-PH-10000562"/>
    <x v="2"/>
    <x v="7"/>
    <s v="Samsung Convoy 3"/>
    <n v="466.15799999999996"/>
    <n v="7"/>
    <n v="0.4"/>
    <n v="-93.231599999999958"/>
    <n v="-2E-3"/>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n v="-1.25E-3"/>
  </r>
  <r>
    <n v="5089"/>
    <x v="2519"/>
    <x v="1"/>
    <x v="616"/>
    <d v="2012-03-09T00:00:00"/>
    <s v="Standard Class"/>
    <s v="KN-16390"/>
    <s v="Katherine Nockton"/>
    <x v="1"/>
    <s v="United States"/>
    <s v="Philadelphia"/>
    <x v="9"/>
    <n v="19120"/>
    <x v="3"/>
    <s v="OFF-BI-10003529"/>
    <x v="1"/>
    <x v="8"/>
    <s v="Avery Round Ring Poly Binders"/>
    <n v="2.556"/>
    <n v="3"/>
    <n v="0.7"/>
    <n v="-1.7892000000000001"/>
    <n v="-7.0000000000000001E-3"/>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n v="3.6250000000000002E-3"/>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n v="3.6250000000000002E-3"/>
  </r>
  <r>
    <n v="5092"/>
    <x v="2521"/>
    <x v="3"/>
    <x v="247"/>
    <d v="2015-01-04T00:00:00"/>
    <s v="Standard Class"/>
    <s v="JM-15580"/>
    <s v="Jill Matthias"/>
    <x v="0"/>
    <s v="United States"/>
    <s v="Loveland"/>
    <x v="22"/>
    <n v="80538"/>
    <x v="1"/>
    <s v="OFF-FA-10003472"/>
    <x v="1"/>
    <x v="13"/>
    <s v="Bagged Rubber Bands"/>
    <n v="3.024"/>
    <n v="3"/>
    <n v="0.2"/>
    <n v="-0.6048"/>
    <n v="-2E-3"/>
  </r>
  <r>
    <n v="5093"/>
    <x v="2522"/>
    <x v="1"/>
    <x v="293"/>
    <d v="2012-05-27T00:00:00"/>
    <s v="Standard Class"/>
    <s v="KH-16690"/>
    <s v="Kristen Hastings"/>
    <x v="1"/>
    <s v="United States"/>
    <s v="Woonsocket"/>
    <x v="34"/>
    <n v="2895"/>
    <x v="3"/>
    <s v="OFF-ST-10004507"/>
    <x v="1"/>
    <x v="4"/>
    <s v="Advantus Rolling Storage Box"/>
    <n v="51.449999999999996"/>
    <n v="3"/>
    <n v="0"/>
    <n v="13.891499999999999"/>
    <n v="2.7000000000000001E-3"/>
  </r>
  <r>
    <n v="5094"/>
    <x v="2523"/>
    <x v="2"/>
    <x v="776"/>
    <d v="2011-12-10T00:00:00"/>
    <s v="Standard Class"/>
    <s v="BK-11260"/>
    <s v="Berenike Kampe"/>
    <x v="0"/>
    <s v="United States"/>
    <s v="Chicago"/>
    <x v="10"/>
    <n v="60610"/>
    <x v="2"/>
    <s v="OFF-AP-10004036"/>
    <x v="1"/>
    <x v="9"/>
    <s v="Bionaire 99.97% HEPA Air Cleaner"/>
    <n v="14.015999999999996"/>
    <n v="4"/>
    <n v="0.8"/>
    <n v="-31.536000000000001"/>
    <n v="-2.2499999999999999E-2"/>
  </r>
  <r>
    <n v="5095"/>
    <x v="2523"/>
    <x v="2"/>
    <x v="776"/>
    <d v="2011-12-10T00:00:00"/>
    <s v="Standard Class"/>
    <s v="BK-11260"/>
    <s v="Berenike Kampe"/>
    <x v="0"/>
    <s v="United States"/>
    <s v="Chicago"/>
    <x v="10"/>
    <n v="60610"/>
    <x v="2"/>
    <s v="FUR-TA-10004086"/>
    <x v="0"/>
    <x v="3"/>
    <s v="KI Adjustable-Height Table"/>
    <n v="214.95000000000002"/>
    <n v="5"/>
    <n v="0.5"/>
    <n v="-120.37200000000003"/>
    <n v="-5.5999999999999999E-3"/>
  </r>
  <r>
    <n v="5096"/>
    <x v="2523"/>
    <x v="2"/>
    <x v="776"/>
    <d v="2011-12-10T00:00:00"/>
    <s v="Standard Class"/>
    <s v="BK-11260"/>
    <s v="Berenike Kampe"/>
    <x v="0"/>
    <s v="United States"/>
    <s v="Chicago"/>
    <x v="10"/>
    <n v="60610"/>
    <x v="2"/>
    <s v="TEC-PH-10000307"/>
    <x v="2"/>
    <x v="7"/>
    <s v="Shocksock Galaxy S4 Armband"/>
    <n v="35.04"/>
    <n v="4"/>
    <n v="0.2"/>
    <n v="-7.0080000000000044"/>
    <n v="-2E-3"/>
  </r>
  <r>
    <n v="5097"/>
    <x v="2523"/>
    <x v="2"/>
    <x v="776"/>
    <d v="2011-12-10T00:00:00"/>
    <s v="Standard Class"/>
    <s v="BK-11260"/>
    <s v="Berenike Kampe"/>
    <x v="0"/>
    <s v="United States"/>
    <s v="Chicago"/>
    <x v="10"/>
    <n v="60610"/>
    <x v="2"/>
    <s v="FUR-FU-10002088"/>
    <x v="0"/>
    <x v="5"/>
    <s v="Nu-Dell Float Frame 11 x 14 1/2"/>
    <n v="10.776000000000002"/>
    <n v="3"/>
    <n v="0.6"/>
    <n v="-4.8491999999999997"/>
    <n v="-4.4999999999999997E-3"/>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n v="-1.7500000000000002E-2"/>
  </r>
  <r>
    <n v="5099"/>
    <x v="2523"/>
    <x v="2"/>
    <x v="776"/>
    <d v="2011-12-10T00:00:00"/>
    <s v="Standard Class"/>
    <s v="BK-11260"/>
    <s v="Berenike Kampe"/>
    <x v="0"/>
    <s v="United States"/>
    <s v="Chicago"/>
    <x v="10"/>
    <n v="60610"/>
    <x v="2"/>
    <s v="OFF-ST-10002485"/>
    <x v="1"/>
    <x v="4"/>
    <s v="Rogers Deluxe File Chest"/>
    <n v="35.167999999999999"/>
    <n v="2"/>
    <n v="0.2"/>
    <n v="-8.3524000000000012"/>
    <n v="-2.3749999999999999E-3"/>
  </r>
  <r>
    <n v="5100"/>
    <x v="2524"/>
    <x v="1"/>
    <x v="976"/>
    <d v="2012-08-12T00:00:00"/>
    <s v="Standard Class"/>
    <s v="PN-18775"/>
    <s v="Parhena Norris"/>
    <x v="2"/>
    <s v="United States"/>
    <s v="Bakersfield"/>
    <x v="1"/>
    <n v="93309"/>
    <x v="1"/>
    <s v="OFF-BI-10002194"/>
    <x v="1"/>
    <x v="8"/>
    <s v="Cardinal Hold-It CD Pocket"/>
    <n v="19.152000000000001"/>
    <n v="3"/>
    <n v="0.2"/>
    <n v="6.4638000000000009"/>
    <n v="3.375E-3"/>
  </r>
  <r>
    <n v="5101"/>
    <x v="2525"/>
    <x v="2"/>
    <x v="461"/>
    <d v="2011-03-17T00:00:00"/>
    <s v="Same Day"/>
    <s v="AZ-10750"/>
    <s v="Annie Zypern"/>
    <x v="0"/>
    <s v="United States"/>
    <s v="Dallas"/>
    <x v="5"/>
    <n v="75217"/>
    <x v="2"/>
    <s v="OFF-AR-10003732"/>
    <x v="1"/>
    <x v="6"/>
    <s v="Newell 333"/>
    <n v="4.4479999999999995"/>
    <n v="2"/>
    <n v="0.2"/>
    <n v="0.3335999999999999"/>
    <n v="7.5000000000000002E-4"/>
  </r>
  <r>
    <n v="5102"/>
    <x v="2525"/>
    <x v="2"/>
    <x v="461"/>
    <d v="2011-03-17T00:00:00"/>
    <s v="Same Day"/>
    <s v="AZ-10750"/>
    <s v="Annie Zypern"/>
    <x v="0"/>
    <s v="United States"/>
    <s v="Dallas"/>
    <x v="5"/>
    <n v="75217"/>
    <x v="2"/>
    <s v="OFF-PA-10002195"/>
    <x v="1"/>
    <x v="10"/>
    <s v="Xerox 1966"/>
    <n v="5.1840000000000011"/>
    <n v="1"/>
    <n v="0.2"/>
    <n v="1.8792"/>
    <n v="3.6250000000000002E-3"/>
  </r>
  <r>
    <n v="5103"/>
    <x v="2525"/>
    <x v="2"/>
    <x v="461"/>
    <d v="2011-03-17T00:00:00"/>
    <s v="Same Day"/>
    <s v="AZ-10750"/>
    <s v="Annie Zypern"/>
    <x v="0"/>
    <s v="United States"/>
    <s v="Dallas"/>
    <x v="5"/>
    <n v="75217"/>
    <x v="2"/>
    <s v="OFF-PA-10002365"/>
    <x v="1"/>
    <x v="10"/>
    <s v="Xerox 1967"/>
    <n v="15.552000000000003"/>
    <n v="3"/>
    <n v="0.2"/>
    <n v="5.4432"/>
    <n v="3.5000000000000001E-3"/>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n v="3.1250000000000002E-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n v="3.0000000000000001E-3"/>
  </r>
  <r>
    <n v="5106"/>
    <x v="2527"/>
    <x v="2"/>
    <x v="637"/>
    <d v="2011-12-20T00:00:00"/>
    <s v="Standard Class"/>
    <s v="BM-11785"/>
    <s v="Bryan Mills"/>
    <x v="0"/>
    <s v="United States"/>
    <s v="Deltona"/>
    <x v="2"/>
    <n v="32725"/>
    <x v="0"/>
    <s v="FUR-CH-10002439"/>
    <x v="0"/>
    <x v="1"/>
    <s v="Iceberg Nesting Folding Chair, 19w x 6d x 43h"/>
    <n v="186.304"/>
    <n v="4"/>
    <n v="0.2"/>
    <n v="13.972799999999999"/>
    <n v="7.5000000000000002E-4"/>
  </r>
  <r>
    <n v="5107"/>
    <x v="2528"/>
    <x v="1"/>
    <x v="444"/>
    <d v="2012-09-26T00:00:00"/>
    <s v="Standard Class"/>
    <s v="NH-18610"/>
    <s v="Nicole Hansen"/>
    <x v="1"/>
    <s v="United States"/>
    <s v="Columbus"/>
    <x v="32"/>
    <n v="31907"/>
    <x v="0"/>
    <s v="TEC-AC-10000682"/>
    <x v="2"/>
    <x v="11"/>
    <s v="Kensington K72356US Mouse-in-a-Box USB Desktop Mouse"/>
    <n v="66.36"/>
    <n v="4"/>
    <n v="0"/>
    <n v="23.225999999999999"/>
    <n v="3.5000000000000001E-3"/>
  </r>
  <r>
    <n v="5108"/>
    <x v="2529"/>
    <x v="3"/>
    <x v="1016"/>
    <d v="2014-04-27T00:00:00"/>
    <s v="First Class"/>
    <s v="PN-18775"/>
    <s v="Parhena Norris"/>
    <x v="2"/>
    <s v="United States"/>
    <s v="Nashville"/>
    <x v="18"/>
    <n v="37211"/>
    <x v="0"/>
    <s v="OFF-AR-10004078"/>
    <x v="1"/>
    <x v="6"/>
    <s v="Newell 312"/>
    <n v="42.047999999999995"/>
    <n v="9"/>
    <n v="0.2"/>
    <n v="5.2559999999999985"/>
    <n v="1.25E-3"/>
  </r>
  <r>
    <n v="5109"/>
    <x v="2529"/>
    <x v="3"/>
    <x v="1016"/>
    <d v="2014-04-27T00:00:00"/>
    <s v="First Class"/>
    <s v="PN-18775"/>
    <s v="Parhena Norris"/>
    <x v="2"/>
    <s v="United States"/>
    <s v="Nashville"/>
    <x v="18"/>
    <n v="37211"/>
    <x v="0"/>
    <s v="OFF-AR-10001958"/>
    <x v="1"/>
    <x v="6"/>
    <s v="Stanley Bostitch Contemporary Electric Pencil Sharpeners"/>
    <n v="67.92"/>
    <n v="5"/>
    <n v="0.2"/>
    <n v="6.7920000000000016"/>
    <n v="1E-3"/>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n v="3.7499999999999999E-3"/>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n v="-1.8749999999999999E-3"/>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n v="3.1250000000000002E-3"/>
  </r>
  <r>
    <n v="5113"/>
    <x v="2531"/>
    <x v="1"/>
    <x v="50"/>
    <d v="2012-11-13T00:00:00"/>
    <s v="Same Day"/>
    <s v="HA-14905"/>
    <s v="Helen Abelman"/>
    <x v="0"/>
    <s v="United States"/>
    <s v="Chicago"/>
    <x v="10"/>
    <n v="60610"/>
    <x v="2"/>
    <s v="FUR-FU-10001025"/>
    <x v="0"/>
    <x v="5"/>
    <s v="Eldon Imàge Series Desk Accessories, Clear"/>
    <n v="17.496000000000002"/>
    <n v="9"/>
    <n v="0.6"/>
    <n v="-7.4357999999999969"/>
    <n v="-4.2500000000000003E-3"/>
  </r>
  <r>
    <n v="5114"/>
    <x v="2532"/>
    <x v="0"/>
    <x v="1011"/>
    <d v="2013-02-02T00:00:00"/>
    <s v="Second Class"/>
    <s v="AB-10150"/>
    <s v="Aimee Bixby"/>
    <x v="0"/>
    <s v="United States"/>
    <s v="Dallas"/>
    <x v="5"/>
    <n v="75220"/>
    <x v="2"/>
    <s v="OFF-PA-10003936"/>
    <x v="1"/>
    <x v="10"/>
    <s v="Xerox 1994"/>
    <n v="15.552000000000003"/>
    <n v="3"/>
    <n v="0.2"/>
    <n v="5.4432"/>
    <n v="3.5000000000000001E-3"/>
  </r>
  <r>
    <n v="5115"/>
    <x v="2533"/>
    <x v="0"/>
    <x v="1019"/>
    <d v="2013-11-23T00:00:00"/>
    <s v="Standard Class"/>
    <s v="MS-17365"/>
    <s v="Maribeth Schnelling"/>
    <x v="0"/>
    <s v="United States"/>
    <s v="Carlsbad"/>
    <x v="27"/>
    <n v="88220"/>
    <x v="1"/>
    <s v="OFF-BI-10004140"/>
    <x v="1"/>
    <x v="8"/>
    <s v="Avery Non-Stick Binders"/>
    <n v="10.776000000000002"/>
    <n v="3"/>
    <n v="0.2"/>
    <n v="3.3674999999999984"/>
    <n v="3.1250000000000002E-3"/>
  </r>
  <r>
    <n v="5116"/>
    <x v="2534"/>
    <x v="3"/>
    <x v="800"/>
    <d v="2014-07-30T00:00:00"/>
    <s v="Standard Class"/>
    <s v="DD-13570"/>
    <s v="Dorothy Dickinson"/>
    <x v="0"/>
    <s v="United States"/>
    <s v="Philadelphia"/>
    <x v="9"/>
    <n v="19134"/>
    <x v="3"/>
    <s v="OFF-LA-10004178"/>
    <x v="1"/>
    <x v="2"/>
    <s v="Avery 491"/>
    <n v="3.3040000000000003"/>
    <n v="1"/>
    <n v="0.2"/>
    <n v="1.0737999999999999"/>
    <n v="3.2499999999999999E-3"/>
  </r>
  <r>
    <n v="5117"/>
    <x v="2535"/>
    <x v="3"/>
    <x v="343"/>
    <d v="2014-11-18T00:00:00"/>
    <s v="Standard Class"/>
    <s v="MT-17815"/>
    <s v="Meg Tillman"/>
    <x v="0"/>
    <s v="United States"/>
    <s v="New York City"/>
    <x v="15"/>
    <n v="10009"/>
    <x v="3"/>
    <s v="OFF-ST-10003324"/>
    <x v="1"/>
    <x v="4"/>
    <s v="Belkin OmniView SE Rackmount Kit"/>
    <n v="35.479999999999997"/>
    <n v="1"/>
    <n v="0"/>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n v="4.7000000000000002E-3"/>
  </r>
  <r>
    <n v="5119"/>
    <x v="2536"/>
    <x v="1"/>
    <x v="120"/>
    <d v="2012-10-03T00:00:00"/>
    <s v="Standard Class"/>
    <s v="GM-14500"/>
    <s v="Gene McClure"/>
    <x v="0"/>
    <s v="United States"/>
    <s v="Oceanside"/>
    <x v="15"/>
    <n v="11572"/>
    <x v="3"/>
    <s v="TEC-MA-10002859"/>
    <x v="2"/>
    <x v="15"/>
    <s v="Ativa MDM8000 8-Sheet Micro-Cut Shredder"/>
    <n v="629.92999999999995"/>
    <n v="7"/>
    <n v="0"/>
    <n v="296.06709999999998"/>
    <n v="4.7000000000000002E-3"/>
  </r>
  <r>
    <n v="5120"/>
    <x v="2536"/>
    <x v="1"/>
    <x v="120"/>
    <d v="2012-10-03T00:00:00"/>
    <s v="Standard Class"/>
    <s v="GM-14500"/>
    <s v="Gene McClure"/>
    <x v="0"/>
    <s v="United States"/>
    <s v="Oceanside"/>
    <x v="15"/>
    <n v="11572"/>
    <x v="3"/>
    <s v="OFF-BI-10000088"/>
    <x v="1"/>
    <x v="8"/>
    <s v="GBC Imprintable Covers"/>
    <n v="79.056000000000012"/>
    <n v="9"/>
    <n v="0.2"/>
    <n v="28.657800000000002"/>
    <n v="3.6250000000000002E-3"/>
  </r>
  <r>
    <n v="5121"/>
    <x v="2537"/>
    <x v="2"/>
    <x v="527"/>
    <d v="2011-04-08T00:00:00"/>
    <s v="Standard Class"/>
    <s v="KB-16585"/>
    <s v="Ken Black"/>
    <x v="1"/>
    <s v="United States"/>
    <s v="Lafayette"/>
    <x v="28"/>
    <n v="70506"/>
    <x v="0"/>
    <s v="OFF-ST-10004180"/>
    <x v="1"/>
    <x v="4"/>
    <s v="Safco Commercial Shelving"/>
    <n v="232.54999999999998"/>
    <n v="5"/>
    <n v="0"/>
    <n v="9.3019999999999925"/>
    <n v="4.0000000000000002E-4"/>
  </r>
  <r>
    <n v="5122"/>
    <x v="2537"/>
    <x v="2"/>
    <x v="527"/>
    <d v="2011-04-08T00:00:00"/>
    <s v="Standard Class"/>
    <s v="KB-16585"/>
    <s v="Ken Black"/>
    <x v="1"/>
    <s v="United States"/>
    <s v="Lafayette"/>
    <x v="28"/>
    <n v="70506"/>
    <x v="0"/>
    <s v="TEC-AC-10002926"/>
    <x v="2"/>
    <x v="11"/>
    <s v="Logitech Wireless Marathon Mouse M705"/>
    <n v="99.98"/>
    <n v="2"/>
    <n v="0"/>
    <n v="42.991400000000006"/>
    <n v="4.3E-3"/>
  </r>
  <r>
    <n v="5123"/>
    <x v="2537"/>
    <x v="2"/>
    <x v="527"/>
    <d v="2011-04-08T00:00:00"/>
    <s v="Standard Class"/>
    <s v="KB-16585"/>
    <s v="Ken Black"/>
    <x v="1"/>
    <s v="United States"/>
    <s v="Lafayette"/>
    <x v="28"/>
    <n v="70506"/>
    <x v="0"/>
    <s v="OFF-PA-10003797"/>
    <x v="1"/>
    <x v="10"/>
    <s v="Xerox 209"/>
    <n v="19.440000000000001"/>
    <n v="3"/>
    <n v="0"/>
    <n v="9.3312000000000008"/>
    <n v="4.7999999999999996E-3"/>
  </r>
  <r>
    <n v="5124"/>
    <x v="2537"/>
    <x v="2"/>
    <x v="527"/>
    <d v="2011-04-08T00:00:00"/>
    <s v="Standard Class"/>
    <s v="KB-16585"/>
    <s v="Ken Black"/>
    <x v="1"/>
    <s v="United States"/>
    <s v="Lafayette"/>
    <x v="28"/>
    <n v="70506"/>
    <x v="0"/>
    <s v="OFF-PA-10002195"/>
    <x v="1"/>
    <x v="10"/>
    <s v="Xerox 1966"/>
    <n v="12.96"/>
    <n v="2"/>
    <n v="0"/>
    <n v="6.3504000000000005"/>
    <n v="4.8999999999999998E-3"/>
  </r>
  <r>
    <n v="5125"/>
    <x v="2538"/>
    <x v="2"/>
    <x v="80"/>
    <d v="2011-09-14T00:00:00"/>
    <s v="Same Day"/>
    <s v="DM-13015"/>
    <s v="Darrin Martin"/>
    <x v="0"/>
    <s v="United States"/>
    <s v="New York City"/>
    <x v="15"/>
    <n v="10009"/>
    <x v="3"/>
    <s v="FUR-TA-10001039"/>
    <x v="0"/>
    <x v="3"/>
    <s v="KI Adjustable-Height Table"/>
    <n v="464.29200000000003"/>
    <n v="9"/>
    <n v="0.4"/>
    <n v="-108.33479999999997"/>
    <n v="-2.3333333333333301E-3"/>
  </r>
  <r>
    <n v="5126"/>
    <x v="2538"/>
    <x v="2"/>
    <x v="80"/>
    <d v="2011-09-14T00:00:00"/>
    <s v="Same Day"/>
    <s v="DM-13015"/>
    <s v="Darrin Martin"/>
    <x v="0"/>
    <s v="United States"/>
    <s v="New York City"/>
    <x v="15"/>
    <n v="10009"/>
    <x v="3"/>
    <s v="OFF-EN-10001099"/>
    <x v="1"/>
    <x v="12"/>
    <s v="Staples"/>
    <n v="68.459999999999994"/>
    <n v="7"/>
    <n v="0"/>
    <n v="31.491599999999995"/>
    <n v="4.5999999999999999E-3"/>
  </r>
  <r>
    <n v="5127"/>
    <x v="2538"/>
    <x v="2"/>
    <x v="80"/>
    <d v="2011-09-14T00:00:00"/>
    <s v="Same Day"/>
    <s v="DM-13015"/>
    <s v="Darrin Martin"/>
    <x v="0"/>
    <s v="United States"/>
    <s v="New York City"/>
    <x v="15"/>
    <n v="10009"/>
    <x v="3"/>
    <s v="TEC-MA-10003979"/>
    <x v="2"/>
    <x v="15"/>
    <s v="Ativa V4110MDD Micro-Cut Shredder"/>
    <n v="2799.96"/>
    <n v="4"/>
    <n v="0"/>
    <n v="1371.9803999999999"/>
    <n v="4.8999999999999998E-3"/>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n v="3.3E-3"/>
  </r>
  <r>
    <n v="5129"/>
    <x v="2538"/>
    <x v="2"/>
    <x v="80"/>
    <d v="2011-09-14T00:00:00"/>
    <s v="Same Day"/>
    <s v="DM-13015"/>
    <s v="Darrin Martin"/>
    <x v="0"/>
    <s v="United States"/>
    <s v="New York City"/>
    <x v="15"/>
    <n v="10009"/>
    <x v="3"/>
    <s v="TEC-PH-10001536"/>
    <x v="2"/>
    <x v="7"/>
    <s v="Spigen Samsung Galaxy S5 Case Wallet"/>
    <n v="16.989999999999998"/>
    <n v="1"/>
    <n v="0"/>
    <n v="4.4173999999999989"/>
    <n v="2.5999999999999999E-3"/>
  </r>
  <r>
    <n v="5130"/>
    <x v="2538"/>
    <x v="2"/>
    <x v="80"/>
    <d v="2011-09-14T00:00:00"/>
    <s v="Same Day"/>
    <s v="DM-13015"/>
    <s v="Darrin Martin"/>
    <x v="0"/>
    <s v="United States"/>
    <s v="New York City"/>
    <x v="15"/>
    <n v="10009"/>
    <x v="3"/>
    <s v="TEC-PH-10000526"/>
    <x v="2"/>
    <x v="7"/>
    <s v="Vtech CS6719"/>
    <n v="287.96999999999997"/>
    <n v="3"/>
    <n v="0"/>
    <n v="80.631600000000006"/>
    <n v="2.8E-3"/>
  </r>
  <r>
    <n v="5131"/>
    <x v="2538"/>
    <x v="2"/>
    <x v="80"/>
    <d v="2011-09-14T00:00:00"/>
    <s v="Same Day"/>
    <s v="DM-13015"/>
    <s v="Darrin Martin"/>
    <x v="0"/>
    <s v="United States"/>
    <s v="New York City"/>
    <x v="15"/>
    <n v="10009"/>
    <x v="3"/>
    <s v="OFF-PA-10000213"/>
    <x v="1"/>
    <x v="10"/>
    <s v="Xerox 198"/>
    <n v="44.820000000000007"/>
    <n v="9"/>
    <n v="0"/>
    <n v="21.065400000000004"/>
    <n v="4.7000000000000002E-3"/>
  </r>
  <r>
    <n v="5132"/>
    <x v="2539"/>
    <x v="3"/>
    <x v="614"/>
    <d v="2015-01-06T00:00:00"/>
    <s v="Standard Class"/>
    <s v="BP-11185"/>
    <s v="Ben Peterman"/>
    <x v="1"/>
    <s v="United States"/>
    <s v="Anaheim"/>
    <x v="1"/>
    <n v="92804"/>
    <x v="1"/>
    <s v="FUR-FU-10002501"/>
    <x v="0"/>
    <x v="5"/>
    <s v="Nu-Dell Executive Frame"/>
    <n v="101.12"/>
    <n v="8"/>
    <n v="0"/>
    <n v="37.414400000000001"/>
    <n v="3.7000000000000002E-3"/>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n v="3.5000000000000001E-3"/>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n v="2.5000000000000001E-3"/>
  </r>
  <r>
    <n v="5135"/>
    <x v="2541"/>
    <x v="3"/>
    <x v="200"/>
    <d v="2014-12-01T00:00:00"/>
    <s v="Standard Class"/>
    <s v="FG-14260"/>
    <s v="Frank Gastineau"/>
    <x v="2"/>
    <s v="United States"/>
    <s v="New York City"/>
    <x v="15"/>
    <n v="10009"/>
    <x v="3"/>
    <s v="OFF-BI-10003364"/>
    <x v="1"/>
    <x v="8"/>
    <s v="Binding Machine Supplies"/>
    <n v="93.344000000000008"/>
    <n v="4"/>
    <n v="0.2"/>
    <n v="32.670400000000001"/>
    <n v="3.5000000000000001E-3"/>
  </r>
  <r>
    <n v="5136"/>
    <x v="2542"/>
    <x v="0"/>
    <x v="248"/>
    <d v="2013-10-29T00:00:00"/>
    <s v="Standard Class"/>
    <s v="AB-10255"/>
    <s v="Alejandro Ballentine"/>
    <x v="2"/>
    <s v="United States"/>
    <s v="Seattle"/>
    <x v="4"/>
    <n v="98103"/>
    <x v="1"/>
    <s v="OFF-FA-10002983"/>
    <x v="1"/>
    <x v="13"/>
    <s v="Advantus SlideClip Paper Clips"/>
    <n v="17.05"/>
    <n v="5"/>
    <n v="0"/>
    <n v="8.1840000000000011"/>
    <n v="4.7999999999999996E-3"/>
  </r>
  <r>
    <n v="5137"/>
    <x v="2543"/>
    <x v="1"/>
    <x v="639"/>
    <d v="2012-12-19T00:00:00"/>
    <s v="Standard Class"/>
    <s v="RD-19480"/>
    <s v="Rick Duston"/>
    <x v="0"/>
    <s v="United States"/>
    <s v="San Diego"/>
    <x v="1"/>
    <n v="92105"/>
    <x v="1"/>
    <s v="OFF-BI-10002432"/>
    <x v="1"/>
    <x v="8"/>
    <s v="Wilson Jones Standard D-Ring Binders"/>
    <n v="8.0960000000000001"/>
    <n v="2"/>
    <n v="0.2"/>
    <n v="2.7323999999999993"/>
    <n v="3.375E-3"/>
  </r>
  <r>
    <n v="5138"/>
    <x v="2544"/>
    <x v="0"/>
    <x v="373"/>
    <d v="2013-11-18T00:00:00"/>
    <s v="Standard Class"/>
    <s v="TS-21430"/>
    <s v="Tom Stivers"/>
    <x v="1"/>
    <s v="United States"/>
    <s v="Oklahoma City"/>
    <x v="26"/>
    <n v="73120"/>
    <x v="2"/>
    <s v="FUR-FU-10003096"/>
    <x v="0"/>
    <x v="5"/>
    <s v="Master Giant Foot Doorstop, Safety Yellow"/>
    <n v="30.36"/>
    <n v="4"/>
    <n v="0"/>
    <n v="13.0548"/>
    <n v="4.3E-3"/>
  </r>
  <r>
    <n v="5139"/>
    <x v="2545"/>
    <x v="3"/>
    <x v="365"/>
    <d v="2014-10-06T00:00:00"/>
    <s v="Standard Class"/>
    <s v="JA-15970"/>
    <s v="Joseph Airdo"/>
    <x v="0"/>
    <s v="United States"/>
    <s v="Mount Vernon"/>
    <x v="15"/>
    <n v="10550"/>
    <x v="3"/>
    <s v="OFF-EN-10001539"/>
    <x v="1"/>
    <x v="12"/>
    <s v="Staples"/>
    <n v="23.34"/>
    <n v="3"/>
    <n v="0"/>
    <n v="10.969799999999999"/>
    <n v="4.7000000000000002E-3"/>
  </r>
  <r>
    <n v="5140"/>
    <x v="2545"/>
    <x v="3"/>
    <x v="365"/>
    <d v="2014-10-06T00:00:00"/>
    <s v="Standard Class"/>
    <s v="JA-15970"/>
    <s v="Joseph Airdo"/>
    <x v="0"/>
    <s v="United States"/>
    <s v="Mount Vernon"/>
    <x v="15"/>
    <n v="10550"/>
    <x v="3"/>
    <s v="OFF-PA-10004996"/>
    <x v="1"/>
    <x v="10"/>
    <s v="Speediset Carbonless Redi-Letter 7&quot; x 8 1/2&quot;"/>
    <n v="51.550000000000004"/>
    <n v="5"/>
    <n v="0"/>
    <n v="24.2285"/>
    <n v="4.7000000000000002E-3"/>
  </r>
  <r>
    <n v="5141"/>
    <x v="2546"/>
    <x v="1"/>
    <x v="627"/>
    <d v="2012-11-12T00:00:00"/>
    <s v="Standard Class"/>
    <s v="SW-20455"/>
    <s v="Shaun Weien"/>
    <x v="0"/>
    <s v="United States"/>
    <s v="San Francisco"/>
    <x v="1"/>
    <n v="94109"/>
    <x v="1"/>
    <s v="TEC-AC-10001956"/>
    <x v="2"/>
    <x v="11"/>
    <s v="Microsoft Arc Touch Mouse"/>
    <n v="119.9"/>
    <n v="2"/>
    <n v="0"/>
    <n v="43.164000000000001"/>
    <n v="3.5999999999999999E-3"/>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n v="2.2222222222222201E-3"/>
  </r>
  <r>
    <n v="5143"/>
    <x v="2547"/>
    <x v="0"/>
    <x v="178"/>
    <d v="2013-04-06T00:00:00"/>
    <s v="Standard Class"/>
    <s v="FP-14320"/>
    <s v="Frank Preis"/>
    <x v="0"/>
    <s v="United States"/>
    <s v="New York City"/>
    <x v="15"/>
    <n v="10009"/>
    <x v="3"/>
    <s v="OFF-SU-10000946"/>
    <x v="1"/>
    <x v="14"/>
    <s v="Staples"/>
    <n v="63.84"/>
    <n v="8"/>
    <n v="0"/>
    <n v="18.513599999999997"/>
    <n v="2.8999999999999998E-3"/>
  </r>
  <r>
    <n v="5144"/>
    <x v="2547"/>
    <x v="0"/>
    <x v="178"/>
    <d v="2013-04-06T00:00:00"/>
    <s v="Standard Class"/>
    <s v="FP-14320"/>
    <s v="Frank Preis"/>
    <x v="0"/>
    <s v="United States"/>
    <s v="New York City"/>
    <x v="15"/>
    <n v="10009"/>
    <x v="3"/>
    <s v="OFF-BI-10004140"/>
    <x v="1"/>
    <x v="8"/>
    <s v="Avery Non-Stick Binders"/>
    <n v="3.5920000000000005"/>
    <n v="1"/>
    <n v="0.2"/>
    <n v="1.1224999999999996"/>
    <n v="3.1250000000000002E-3"/>
  </r>
  <r>
    <n v="5145"/>
    <x v="2548"/>
    <x v="3"/>
    <x v="62"/>
    <d v="2014-02-08T00:00:00"/>
    <s v="Standard Class"/>
    <s v="JL-15835"/>
    <s v="John Lee"/>
    <x v="0"/>
    <s v="United States"/>
    <s v="Los Angeles"/>
    <x v="1"/>
    <n v="90045"/>
    <x v="1"/>
    <s v="FUR-FU-10003039"/>
    <x v="0"/>
    <x v="5"/>
    <s v="Howard Miller 11-1/2&quot; Diameter Grantwood Wall Clock"/>
    <n v="86.26"/>
    <n v="2"/>
    <n v="0"/>
    <n v="29.328400000000002"/>
    <n v="3.3999999999999998E-3"/>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n v="2.8E-3"/>
  </r>
  <r>
    <n v="5147"/>
    <x v="2548"/>
    <x v="3"/>
    <x v="62"/>
    <d v="2014-02-08T00:00:00"/>
    <s v="Standard Class"/>
    <s v="JL-15835"/>
    <s v="John Lee"/>
    <x v="0"/>
    <s v="United States"/>
    <s v="Los Angeles"/>
    <x v="1"/>
    <n v="90045"/>
    <x v="1"/>
    <s v="OFF-AP-10000252"/>
    <x v="1"/>
    <x v="9"/>
    <s v="Harmony HEPA Quiet Air Purifiers"/>
    <n v="46.8"/>
    <n v="4"/>
    <n v="0"/>
    <n v="16.38"/>
    <n v="3.5000000000000001E-3"/>
  </r>
  <r>
    <n v="5148"/>
    <x v="2549"/>
    <x v="3"/>
    <x v="165"/>
    <d v="2015-01-01T00:00:00"/>
    <s v="Standard Class"/>
    <s v="JL-15175"/>
    <s v="James Lanier"/>
    <x v="2"/>
    <s v="United States"/>
    <s v="Chandler"/>
    <x v="16"/>
    <n v="85224"/>
    <x v="1"/>
    <s v="FUR-FU-10001731"/>
    <x v="0"/>
    <x v="5"/>
    <s v="Acrylic Self-Standing Desk Frames"/>
    <n v="8.5440000000000005"/>
    <n v="4"/>
    <n v="0.2"/>
    <n v="1.9223999999999997"/>
    <n v="2.2499999999999998E-3"/>
  </r>
  <r>
    <n v="5149"/>
    <x v="2549"/>
    <x v="3"/>
    <x v="165"/>
    <d v="2015-01-01T00:00:00"/>
    <s v="Standard Class"/>
    <s v="JL-15175"/>
    <s v="James Lanier"/>
    <x v="2"/>
    <s v="United States"/>
    <s v="Chandler"/>
    <x v="16"/>
    <n v="85224"/>
    <x v="1"/>
    <s v="FUR-CH-10001394"/>
    <x v="0"/>
    <x v="1"/>
    <s v="Global Leather Executive Chair"/>
    <n v="842.37600000000009"/>
    <n v="3"/>
    <n v="0.2"/>
    <n v="105.29699999999988"/>
    <n v="1.25E-3"/>
  </r>
  <r>
    <n v="5150"/>
    <x v="2550"/>
    <x v="2"/>
    <x v="261"/>
    <d v="2011-06-21T00:00:00"/>
    <s v="Same Day"/>
    <s v="JG-15160"/>
    <s v="James Galang"/>
    <x v="0"/>
    <s v="United States"/>
    <s v="Long Beach"/>
    <x v="15"/>
    <n v="11561"/>
    <x v="3"/>
    <s v="TEC-PH-10001578"/>
    <x v="2"/>
    <x v="7"/>
    <s v="Polycom SoundStation2 EX Conference phone"/>
    <n v="1214.8499999999999"/>
    <n v="3"/>
    <n v="0"/>
    <n v="352.30649999999997"/>
    <n v="2.8999999999999998E-3"/>
  </r>
  <r>
    <n v="5151"/>
    <x v="2551"/>
    <x v="3"/>
    <x v="904"/>
    <d v="2014-03-11T00:00:00"/>
    <s v="Second Class"/>
    <s v="SH-19975"/>
    <s v="Sally Hughsby"/>
    <x v="1"/>
    <s v="United States"/>
    <s v="San Francisco"/>
    <x v="1"/>
    <n v="94109"/>
    <x v="1"/>
    <s v="OFF-ST-10000675"/>
    <x v="1"/>
    <x v="4"/>
    <s v="File Shuttle II and Handi-File, Black"/>
    <n v="67.78"/>
    <n v="2"/>
    <n v="0"/>
    <n v="16.945"/>
    <n v="2.5000000000000001E-3"/>
  </r>
  <r>
    <n v="5152"/>
    <x v="2552"/>
    <x v="3"/>
    <x v="145"/>
    <d v="2014-09-29T00:00:00"/>
    <s v="First Class"/>
    <s v="LS-17200"/>
    <s v="Luke Schmidt"/>
    <x v="1"/>
    <s v="United States"/>
    <s v="Helena"/>
    <x v="37"/>
    <n v="59601"/>
    <x v="1"/>
    <s v="OFF-ST-10002352"/>
    <x v="1"/>
    <x v="4"/>
    <s v="Iris Project Case"/>
    <n v="39.900000000000006"/>
    <n v="5"/>
    <n v="0"/>
    <n v="10.373999999999999"/>
    <n v="2.5999999999999999E-3"/>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n v="3.1250000000000002E-3"/>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n v="4.4000000000000003E-3"/>
  </r>
  <r>
    <n v="5155"/>
    <x v="2554"/>
    <x v="1"/>
    <x v="976"/>
    <d v="2012-08-08T00:00:00"/>
    <s v="First Class"/>
    <s v="KW-16570"/>
    <s v="Kelly Williams"/>
    <x v="0"/>
    <s v="United States"/>
    <s v="Kirkwood"/>
    <x v="25"/>
    <n v="63122"/>
    <x v="2"/>
    <s v="OFF-BI-10002215"/>
    <x v="1"/>
    <x v="8"/>
    <s v="Wilson Jones Hanging View Binder, White, 1&quot;"/>
    <n v="28.4"/>
    <n v="4"/>
    <n v="0"/>
    <n v="13.063999999999998"/>
    <n v="4.5999999999999999E-3"/>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n v="1.6000000000000001E-3"/>
  </r>
  <r>
    <n v="5157"/>
    <x v="2555"/>
    <x v="3"/>
    <x v="160"/>
    <d v="2014-07-05T00:00:00"/>
    <s v="Second Class"/>
    <s v="GH-14410"/>
    <s v="Gary Hansen"/>
    <x v="2"/>
    <s v="United States"/>
    <s v="Chicago"/>
    <x v="10"/>
    <n v="60653"/>
    <x v="2"/>
    <s v="TEC-PH-10002584"/>
    <x v="2"/>
    <x v="7"/>
    <s v="Samsung Galaxy S4"/>
    <n v="1001.5840000000001"/>
    <n v="2"/>
    <n v="0.2"/>
    <n v="125.19799999999992"/>
    <n v="1.25E-3"/>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n v="-3.1428571428571399E-3"/>
  </r>
  <r>
    <n v="5159"/>
    <x v="2555"/>
    <x v="3"/>
    <x v="160"/>
    <d v="2014-07-05T00:00:00"/>
    <s v="Second Class"/>
    <s v="GH-14410"/>
    <s v="Gary Hansen"/>
    <x v="2"/>
    <s v="United States"/>
    <s v="Chicago"/>
    <x v="10"/>
    <n v="60653"/>
    <x v="2"/>
    <s v="FUR-FU-10003799"/>
    <x v="0"/>
    <x v="5"/>
    <s v="Seth Thomas 13 1/2&quot; Wall Clock"/>
    <n v="14.224000000000002"/>
    <n v="2"/>
    <n v="0.6"/>
    <n v="-10.312400000000004"/>
    <n v="-7.2500000000000004E-3"/>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n v="8.7500000000000002E-4"/>
  </r>
  <r>
    <n v="5161"/>
    <x v="2556"/>
    <x v="1"/>
    <x v="662"/>
    <d v="2012-10-30T00:00:00"/>
    <s v="Second Class"/>
    <s v="AG-10495"/>
    <s v="Andrew Gjertsen"/>
    <x v="1"/>
    <s v="United States"/>
    <s v="Peoria"/>
    <x v="16"/>
    <n v="85345"/>
    <x v="1"/>
    <s v="TEC-PH-10001527"/>
    <x v="2"/>
    <x v="7"/>
    <s v="Plantronics MX500i Earset"/>
    <n v="68.720000000000013"/>
    <n v="2"/>
    <n v="0.2"/>
    <n v="-14.603000000000005"/>
    <n v="-2.1250000000000002E-3"/>
  </r>
  <r>
    <n v="5162"/>
    <x v="2557"/>
    <x v="2"/>
    <x v="1021"/>
    <d v="2011-08-05T00:00:00"/>
    <s v="Standard Class"/>
    <s v="TS-21430"/>
    <s v="Tom Stivers"/>
    <x v="1"/>
    <s v="United States"/>
    <s v="Seattle"/>
    <x v="4"/>
    <n v="98103"/>
    <x v="1"/>
    <s v="FUR-BO-10002916"/>
    <x v="0"/>
    <x v="0"/>
    <s v="Rush Hierlooms Collection 1&quot; Thick Stackable Bookcases"/>
    <n v="1367.84"/>
    <n v="8"/>
    <n v="0"/>
    <n v="259.88959999999997"/>
    <n v="1.9E-3"/>
  </r>
  <r>
    <n v="5163"/>
    <x v="2558"/>
    <x v="0"/>
    <x v="741"/>
    <d v="2013-11-24T00:00:00"/>
    <s v="Second Class"/>
    <s v="AJ-10945"/>
    <s v="Ashley Jarboe"/>
    <x v="0"/>
    <s v="United States"/>
    <s v="Taylor"/>
    <x v="12"/>
    <n v="48180"/>
    <x v="2"/>
    <s v="FUR-CH-10000863"/>
    <x v="0"/>
    <x v="1"/>
    <s v="Novimex Swivel Fabric Task Chair"/>
    <n v="301.95999999999998"/>
    <n v="2"/>
    <n v="0"/>
    <n v="33.215599999999995"/>
    <n v="1.1000000000000001E-3"/>
  </r>
  <r>
    <n v="5164"/>
    <x v="2559"/>
    <x v="1"/>
    <x v="380"/>
    <d v="2012-07-11T00:00:00"/>
    <s v="Standard Class"/>
    <s v="SJ-20215"/>
    <s v="Sarah Jordon"/>
    <x v="0"/>
    <s v="United States"/>
    <s v="Pasadena"/>
    <x v="1"/>
    <n v="91104"/>
    <x v="1"/>
    <s v="FUR-CH-10003968"/>
    <x v="0"/>
    <x v="1"/>
    <s v="Novimex Turbo Task Chair"/>
    <n v="170.35200000000003"/>
    <n v="3"/>
    <n v="0.2"/>
    <n v="-17.035200000000003"/>
    <n v="-1E-3"/>
  </r>
  <r>
    <n v="5165"/>
    <x v="2560"/>
    <x v="2"/>
    <x v="849"/>
    <d v="2011-11-16T00:00:00"/>
    <s v="Standard Class"/>
    <s v="SC-20020"/>
    <s v="Sam Craven"/>
    <x v="0"/>
    <s v="United States"/>
    <s v="Midland"/>
    <x v="12"/>
    <n v="48640"/>
    <x v="2"/>
    <s v="OFF-AR-10001149"/>
    <x v="1"/>
    <x v="6"/>
    <s v="Avery Hi-Liter Comfort Grip Fluorescent Highlighter, Yellow Ink"/>
    <n v="3.9"/>
    <n v="2"/>
    <n v="0"/>
    <n v="1.5209999999999999"/>
    <n v="3.8999999999999998E-3"/>
  </r>
  <r>
    <n v="5166"/>
    <x v="2560"/>
    <x v="2"/>
    <x v="849"/>
    <d v="2011-11-16T00:00:00"/>
    <s v="Standard Class"/>
    <s v="SC-20020"/>
    <s v="Sam Craven"/>
    <x v="0"/>
    <s v="United States"/>
    <s v="Midland"/>
    <x v="12"/>
    <n v="48640"/>
    <x v="2"/>
    <s v="OFF-PA-10000130"/>
    <x v="1"/>
    <x v="10"/>
    <s v="Xerox 199"/>
    <n v="12.84"/>
    <n v="3"/>
    <n v="0"/>
    <n v="5.7779999999999987"/>
    <n v="4.4999999999999997E-3"/>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n v="4.4999999999999997E-3"/>
  </r>
  <r>
    <n v="5168"/>
    <x v="2560"/>
    <x v="2"/>
    <x v="849"/>
    <d v="2011-11-16T00:00:00"/>
    <s v="Standard Class"/>
    <s v="SC-20020"/>
    <s v="Sam Craven"/>
    <x v="0"/>
    <s v="United States"/>
    <s v="Midland"/>
    <x v="12"/>
    <n v="48640"/>
    <x v="2"/>
    <s v="FUR-CH-10004997"/>
    <x v="0"/>
    <x v="1"/>
    <s v="Hon Every-Day Series Multi-Task Chairs"/>
    <n v="563.93999999999994"/>
    <n v="3"/>
    <n v="0"/>
    <n v="112.78800000000001"/>
    <n v="2E-3"/>
  </r>
  <r>
    <n v="5169"/>
    <x v="2560"/>
    <x v="2"/>
    <x v="849"/>
    <d v="2011-11-16T00:00:00"/>
    <s v="Standard Class"/>
    <s v="SC-20020"/>
    <s v="Sam Craven"/>
    <x v="0"/>
    <s v="United States"/>
    <s v="Midland"/>
    <x v="12"/>
    <n v="48640"/>
    <x v="2"/>
    <s v="OFF-ST-10004950"/>
    <x v="1"/>
    <x v="4"/>
    <s v="Acco Perma 3000 Stacking Storage Drawers"/>
    <n v="62.94"/>
    <n v="3"/>
    <n v="0"/>
    <n v="11.958600000000001"/>
    <n v="1.9E-3"/>
  </r>
  <r>
    <n v="5170"/>
    <x v="2560"/>
    <x v="2"/>
    <x v="849"/>
    <d v="2011-11-16T00:00:00"/>
    <s v="Standard Class"/>
    <s v="SC-20020"/>
    <s v="Sam Craven"/>
    <x v="0"/>
    <s v="United States"/>
    <s v="Midland"/>
    <x v="12"/>
    <n v="48640"/>
    <x v="2"/>
    <s v="OFF-ST-10001490"/>
    <x v="1"/>
    <x v="4"/>
    <s v="Hot File 7-Pocket, Floor Stand"/>
    <n v="535.41"/>
    <n v="3"/>
    <n v="0"/>
    <n v="160.62299999999993"/>
    <n v="3.0000000000000001E-3"/>
  </r>
  <r>
    <n v="5171"/>
    <x v="2561"/>
    <x v="0"/>
    <x v="1022"/>
    <d v="2013-05-30T00:00:00"/>
    <s v="Second Class"/>
    <s v="LA-16780"/>
    <s v="Laura Armstrong"/>
    <x v="1"/>
    <s v="United States"/>
    <s v="Detroit"/>
    <x v="12"/>
    <n v="48205"/>
    <x v="2"/>
    <s v="FUR-CH-10002024"/>
    <x v="0"/>
    <x v="1"/>
    <s v="HON 5400 Series Task Chairs for Big and Tall"/>
    <n v="3504.9"/>
    <n v="5"/>
    <n v="0"/>
    <n v="700.98000000000013"/>
    <n v="2E-3"/>
  </r>
  <r>
    <n v="5172"/>
    <x v="2561"/>
    <x v="0"/>
    <x v="1022"/>
    <d v="2013-05-30T00:00:00"/>
    <s v="Second Class"/>
    <s v="LA-16780"/>
    <s v="Laura Armstrong"/>
    <x v="1"/>
    <s v="United States"/>
    <s v="Detroit"/>
    <x v="12"/>
    <n v="48205"/>
    <x v="2"/>
    <s v="OFF-PA-10001790"/>
    <x v="1"/>
    <x v="10"/>
    <s v="Xerox 1910"/>
    <n v="144.12"/>
    <n v="3"/>
    <n v="0"/>
    <n v="69.177599999999984"/>
    <n v="4.7999999999999996E-3"/>
  </r>
  <r>
    <n v="5173"/>
    <x v="2561"/>
    <x v="0"/>
    <x v="1022"/>
    <d v="2013-05-30T00:00:00"/>
    <s v="Second Class"/>
    <s v="LA-16780"/>
    <s v="Laura Armstrong"/>
    <x v="1"/>
    <s v="United States"/>
    <s v="Detroit"/>
    <x v="12"/>
    <n v="48205"/>
    <x v="2"/>
    <s v="OFF-PA-10000994"/>
    <x v="1"/>
    <x v="10"/>
    <s v="Xerox 1915"/>
    <n v="314.54999999999995"/>
    <n v="3"/>
    <n v="0"/>
    <n v="150.98399999999998"/>
    <n v="4.7999999999999996E-3"/>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n v="2.6250000000000002E-3"/>
  </r>
  <r>
    <n v="5175"/>
    <x v="2563"/>
    <x v="3"/>
    <x v="15"/>
    <d v="2014-10-25T00:00:00"/>
    <s v="Standard Class"/>
    <s v="CA-12265"/>
    <s v="Christina Anderson"/>
    <x v="0"/>
    <s v="United States"/>
    <s v="Waco"/>
    <x v="5"/>
    <n v="76706"/>
    <x v="2"/>
    <s v="OFF-BI-10002799"/>
    <x v="1"/>
    <x v="8"/>
    <s v="SlimView Poly Binder, 3/8&quot;"/>
    <n v="2.0719999999999996"/>
    <n v="2"/>
    <n v="0.8"/>
    <n v="-3.5224000000000011"/>
    <n v="-1.7000000000000001E-2"/>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n v="-2.7941176470588202E-3"/>
  </r>
  <r>
    <n v="5177"/>
    <x v="2564"/>
    <x v="0"/>
    <x v="732"/>
    <d v="2013-11-09T00:00:00"/>
    <s v="First Class"/>
    <s v="JH-15985"/>
    <s v="Joseph Holt"/>
    <x v="0"/>
    <s v="United States"/>
    <s v="San Francisco"/>
    <x v="1"/>
    <n v="94109"/>
    <x v="1"/>
    <s v="OFF-BI-10002082"/>
    <x v="1"/>
    <x v="8"/>
    <s v="GBC Twin Loop Wire Binding Elements"/>
    <n v="53.248000000000005"/>
    <n v="2"/>
    <n v="0.2"/>
    <n v="19.968"/>
    <n v="3.7499999999999999E-3"/>
  </r>
  <r>
    <n v="5178"/>
    <x v="2565"/>
    <x v="0"/>
    <x v="482"/>
    <d v="2013-12-31T00:00:00"/>
    <s v="Standard Class"/>
    <s v="AJ-10795"/>
    <s v="Anthony Johnson"/>
    <x v="1"/>
    <s v="United States"/>
    <s v="New York City"/>
    <x v="15"/>
    <n v="10024"/>
    <x v="3"/>
    <s v="OFF-BI-10004967"/>
    <x v="1"/>
    <x v="8"/>
    <s v="Round Ring Binders"/>
    <n v="4.9920000000000009"/>
    <n v="3"/>
    <n v="0.2"/>
    <n v="1.6848000000000001"/>
    <n v="3.375E-3"/>
  </r>
  <r>
    <n v="5179"/>
    <x v="2566"/>
    <x v="1"/>
    <x v="657"/>
    <d v="2012-04-19T00:00:00"/>
    <s v="Standard Class"/>
    <s v="BT-11395"/>
    <s v="Bill Tyler"/>
    <x v="1"/>
    <s v="United States"/>
    <s v="Los Angeles"/>
    <x v="1"/>
    <n v="90036"/>
    <x v="1"/>
    <s v="FUR-FU-10004973"/>
    <x v="0"/>
    <x v="5"/>
    <s v="Flat Face Poster Frame"/>
    <n v="37.68"/>
    <n v="2"/>
    <n v="0"/>
    <n v="15.825600000000001"/>
    <n v="4.1999999999999997E-3"/>
  </r>
  <r>
    <n v="5180"/>
    <x v="2566"/>
    <x v="1"/>
    <x v="657"/>
    <d v="2012-04-19T00:00:00"/>
    <s v="Standard Class"/>
    <s v="BT-11395"/>
    <s v="Bill Tyler"/>
    <x v="1"/>
    <s v="United States"/>
    <s v="Los Angeles"/>
    <x v="1"/>
    <n v="90036"/>
    <x v="1"/>
    <s v="TEC-PH-10003645"/>
    <x v="2"/>
    <x v="7"/>
    <s v="Aastra 57i VoIP phone"/>
    <n v="258.57600000000002"/>
    <n v="2"/>
    <n v="0.2"/>
    <n v="19.393200000000007"/>
    <n v="7.5000000000000002E-4"/>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n v="3.8999999999999998E-3"/>
  </r>
  <r>
    <n v="5182"/>
    <x v="2567"/>
    <x v="3"/>
    <x v="510"/>
    <d v="2014-09-16T00:00:00"/>
    <s v="First Class"/>
    <s v="DJ-13510"/>
    <s v="Don Jones"/>
    <x v="1"/>
    <s v="United States"/>
    <s v="Woonsocket"/>
    <x v="34"/>
    <n v="2895"/>
    <x v="3"/>
    <s v="OFF-PA-10003797"/>
    <x v="1"/>
    <x v="10"/>
    <s v="Xerox 209"/>
    <n v="45.36"/>
    <n v="7"/>
    <n v="0"/>
    <n v="21.772800000000004"/>
    <n v="4.7999999999999996E-3"/>
  </r>
  <r>
    <n v="5183"/>
    <x v="2567"/>
    <x v="3"/>
    <x v="510"/>
    <d v="2014-09-16T00:00:00"/>
    <s v="First Class"/>
    <s v="DJ-13510"/>
    <s v="Don Jones"/>
    <x v="1"/>
    <s v="United States"/>
    <s v="Woonsocket"/>
    <x v="34"/>
    <n v="2895"/>
    <x v="3"/>
    <s v="OFF-BI-10003707"/>
    <x v="1"/>
    <x v="8"/>
    <s v="Aluminum Screw Posts"/>
    <n v="45.78"/>
    <n v="3"/>
    <n v="0"/>
    <n v="22.89"/>
    <n v="5.0000000000000001E-3"/>
  </r>
  <r>
    <n v="5184"/>
    <x v="2568"/>
    <x v="3"/>
    <x v="241"/>
    <d v="2014-09-28T00:00:00"/>
    <s v="First Class"/>
    <s v="AG-10675"/>
    <s v="Anna Gayman"/>
    <x v="0"/>
    <s v="United States"/>
    <s v="Columbus"/>
    <x v="32"/>
    <n v="31907"/>
    <x v="0"/>
    <s v="OFF-ST-10000885"/>
    <x v="1"/>
    <x v="4"/>
    <s v="Fellowes Desktop Hanging File Manager"/>
    <n v="40.29"/>
    <n v="3"/>
    <n v="0"/>
    <n v="10.0725"/>
    <n v="2.5000000000000001E-3"/>
  </r>
  <r>
    <n v="5185"/>
    <x v="2568"/>
    <x v="3"/>
    <x v="241"/>
    <d v="2014-09-28T00:00:00"/>
    <s v="First Class"/>
    <s v="AG-10675"/>
    <s v="Anna Gayman"/>
    <x v="0"/>
    <s v="United States"/>
    <s v="Columbus"/>
    <x v="32"/>
    <n v="31907"/>
    <x v="0"/>
    <s v="OFF-BI-10002827"/>
    <x v="1"/>
    <x v="8"/>
    <s v="Avery Durable Poly Binders"/>
    <n v="38.71"/>
    <n v="7"/>
    <n v="0"/>
    <n v="17.8066"/>
    <n v="4.5999999999999999E-3"/>
  </r>
  <r>
    <n v="5186"/>
    <x v="2569"/>
    <x v="1"/>
    <x v="998"/>
    <d v="2012-10-15T00:00:00"/>
    <s v="Standard Class"/>
    <s v="JD-15790"/>
    <s v="John Dryer"/>
    <x v="0"/>
    <s v="United States"/>
    <s v="Jacksonville"/>
    <x v="2"/>
    <n v="32216"/>
    <x v="0"/>
    <s v="OFF-ST-10004459"/>
    <x v="1"/>
    <x v="4"/>
    <s v="Tennsco Single-Tier Lockers"/>
    <n v="1801.6320000000001"/>
    <n v="6"/>
    <n v="0.2"/>
    <n v="-337.80600000000004"/>
    <n v="-1.8749999999999999E-3"/>
  </r>
  <r>
    <n v="5187"/>
    <x v="2570"/>
    <x v="1"/>
    <x v="154"/>
    <d v="2012-12-03T00:00:00"/>
    <s v="Standard Class"/>
    <s v="EH-14125"/>
    <s v="Eugene Hildebrand"/>
    <x v="2"/>
    <s v="United States"/>
    <s v="Philadelphia"/>
    <x v="9"/>
    <n v="19140"/>
    <x v="3"/>
    <s v="TEC-PH-10002789"/>
    <x v="2"/>
    <x v="7"/>
    <s v="LG Exalt"/>
    <n v="748.75200000000007"/>
    <n v="8"/>
    <n v="0.4"/>
    <n v="-162.22960000000006"/>
    <n v="-2.16666666666667E-3"/>
  </r>
  <r>
    <n v="5188"/>
    <x v="2571"/>
    <x v="1"/>
    <x v="1023"/>
    <d v="2012-09-18T00:00:00"/>
    <s v="Standard Class"/>
    <s v="ZC-21910"/>
    <s v="Zuschuss Carroll"/>
    <x v="0"/>
    <s v="United States"/>
    <s v="Columbus"/>
    <x v="14"/>
    <n v="47201"/>
    <x v="2"/>
    <s v="TEC-AC-10001314"/>
    <x v="2"/>
    <x v="11"/>
    <s v="Case Logic 2.4GHz Wireless Keyboard"/>
    <n v="199.96"/>
    <n v="4"/>
    <n v="0"/>
    <n v="15.996799999999979"/>
    <n v="7.9999999999999895E-4"/>
  </r>
  <r>
    <n v="5189"/>
    <x v="2571"/>
    <x v="1"/>
    <x v="1023"/>
    <d v="2012-09-18T00:00:00"/>
    <s v="Standard Class"/>
    <s v="ZC-21910"/>
    <s v="Zuschuss Carroll"/>
    <x v="0"/>
    <s v="United States"/>
    <s v="Columbus"/>
    <x v="14"/>
    <n v="47201"/>
    <x v="2"/>
    <s v="FUR-CH-10000015"/>
    <x v="0"/>
    <x v="1"/>
    <s v="Hon Multipurpose Stacking Arm Chairs"/>
    <n v="1516.2"/>
    <n v="7"/>
    <n v="0"/>
    <n v="394.21199999999999"/>
    <n v="2.5999999999999999E-3"/>
  </r>
  <r>
    <n v="5190"/>
    <x v="2572"/>
    <x v="3"/>
    <x v="237"/>
    <d v="2014-11-19T00:00:00"/>
    <s v="Standard Class"/>
    <s v="XP-21865"/>
    <s v="Xylona Preis"/>
    <x v="0"/>
    <s v="United States"/>
    <s v="Pasadena"/>
    <x v="5"/>
    <n v="77506"/>
    <x v="2"/>
    <s v="TEC-AC-10004855"/>
    <x v="2"/>
    <x v="11"/>
    <s v="V7 USB Numeric Keypad"/>
    <n v="167.95200000000003"/>
    <n v="6"/>
    <n v="0.2"/>
    <n v="-27.292200000000001"/>
    <n v="-1.6249999999999999E-3"/>
  </r>
  <r>
    <n v="5191"/>
    <x v="2572"/>
    <x v="3"/>
    <x v="237"/>
    <d v="2014-11-19T00:00:00"/>
    <s v="Standard Class"/>
    <s v="XP-21865"/>
    <s v="Xylona Preis"/>
    <x v="0"/>
    <s v="United States"/>
    <s v="Pasadena"/>
    <x v="5"/>
    <n v="77506"/>
    <x v="2"/>
    <s v="OFF-AR-10003582"/>
    <x v="1"/>
    <x v="6"/>
    <s v="Boston Electric Pencil Sharpener, Model 1818, Charcoal Black"/>
    <n v="45.04"/>
    <n v="2"/>
    <n v="0.2"/>
    <n v="4.5040000000000031"/>
    <n v="1E-3"/>
  </r>
  <r>
    <n v="5192"/>
    <x v="2573"/>
    <x v="3"/>
    <x v="1024"/>
    <d v="2014-05-10T00:00:00"/>
    <s v="Standard Class"/>
    <s v="DK-12985"/>
    <s v="Darren Koutras"/>
    <x v="0"/>
    <s v="United States"/>
    <s v="San Francisco"/>
    <x v="1"/>
    <n v="94122"/>
    <x v="1"/>
    <s v="OFF-EN-10003448"/>
    <x v="1"/>
    <x v="12"/>
    <s v="Peel &amp; Seel Recycled Catalog Envelopes, Brown"/>
    <n v="23.16"/>
    <n v="2"/>
    <n v="0"/>
    <n v="11.58"/>
    <n v="5.0000000000000001E-3"/>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n v="1.1000000000000001E-3"/>
  </r>
  <r>
    <n v="5194"/>
    <x v="2574"/>
    <x v="2"/>
    <x v="683"/>
    <d v="2011-12-01T00:00:00"/>
    <s v="Second Class"/>
    <s v="CS-12250"/>
    <s v="Chris Selesnick"/>
    <x v="1"/>
    <s v="United States"/>
    <s v="Columbia"/>
    <x v="20"/>
    <n v="29203"/>
    <x v="0"/>
    <s v="OFF-PA-10001363"/>
    <x v="1"/>
    <x v="10"/>
    <s v="Xerox 1933"/>
    <n v="85.96"/>
    <n v="7"/>
    <n v="0"/>
    <n v="40.401199999999996"/>
    <n v="4.7000000000000002E-3"/>
  </r>
  <r>
    <n v="5195"/>
    <x v="2574"/>
    <x v="2"/>
    <x v="683"/>
    <d v="2011-12-01T00:00:00"/>
    <s v="Second Class"/>
    <s v="CS-12250"/>
    <s v="Chris Selesnick"/>
    <x v="1"/>
    <s v="United States"/>
    <s v="Columbia"/>
    <x v="20"/>
    <n v="29203"/>
    <x v="0"/>
    <s v="OFF-AR-10004757"/>
    <x v="1"/>
    <x v="6"/>
    <s v="Crayola Colored Pencils"/>
    <n v="13.12"/>
    <n v="4"/>
    <n v="0"/>
    <n v="4.3295999999999992"/>
    <n v="3.3E-3"/>
  </r>
  <r>
    <n v="5196"/>
    <x v="2574"/>
    <x v="2"/>
    <x v="683"/>
    <d v="2011-12-01T00:00:00"/>
    <s v="Second Class"/>
    <s v="CS-12250"/>
    <s v="Chris Selesnick"/>
    <x v="1"/>
    <s v="United States"/>
    <s v="Columbia"/>
    <x v="20"/>
    <n v="29203"/>
    <x v="0"/>
    <s v="OFF-BI-10000309"/>
    <x v="1"/>
    <x v="8"/>
    <s v="GBC Twin Loop Wire Binding Elements, 9/16&quot; Spine, Black"/>
    <n v="45.660000000000004"/>
    <n v="3"/>
    <n v="0"/>
    <n v="22.3734"/>
    <n v="4.8999999999999998E-3"/>
  </r>
  <r>
    <n v="5197"/>
    <x v="2575"/>
    <x v="2"/>
    <x v="1025"/>
    <d v="2011-05-15T00:00:00"/>
    <s v="Standard Class"/>
    <s v="AI-10855"/>
    <s v="Arianne Irving"/>
    <x v="0"/>
    <s v="United States"/>
    <s v="Kent"/>
    <x v="4"/>
    <n v="98031"/>
    <x v="1"/>
    <s v="OFF-EN-10001434"/>
    <x v="1"/>
    <x v="12"/>
    <s v="Strathmore #10 Envelopes, Ultimate White"/>
    <n v="158.13"/>
    <n v="3"/>
    <n v="0"/>
    <n v="77.483699999999999"/>
    <n v="4.8999999999999998E-3"/>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n v="1E-3"/>
  </r>
  <r>
    <n v="5199"/>
    <x v="2576"/>
    <x v="0"/>
    <x v="840"/>
    <d v="2013-03-09T00:00:00"/>
    <s v="Standard Class"/>
    <s v="AA-10315"/>
    <s v="Alex Avila"/>
    <x v="0"/>
    <s v="United States"/>
    <s v="Round Rock"/>
    <x v="5"/>
    <n v="78664"/>
    <x v="2"/>
    <s v="OFF-SU-10000151"/>
    <x v="1"/>
    <x v="14"/>
    <s v="High Speed Automatic Electric Letter Opener"/>
    <n v="3930.0720000000001"/>
    <n v="3"/>
    <n v="0.2"/>
    <n v="-786.01440000000025"/>
    <n v="-2E-3"/>
  </r>
  <r>
    <n v="5200"/>
    <x v="2576"/>
    <x v="0"/>
    <x v="840"/>
    <d v="2013-03-09T00:00:00"/>
    <s v="Standard Class"/>
    <s v="AA-10315"/>
    <s v="Alex Avila"/>
    <x v="0"/>
    <s v="United States"/>
    <s v="Round Rock"/>
    <x v="5"/>
    <n v="78664"/>
    <x v="2"/>
    <s v="OFF-FA-10001332"/>
    <x v="1"/>
    <x v="13"/>
    <s v="Acco Banker's Clasps, 5 3/4&quot;-Long"/>
    <n v="2.3039999999999998"/>
    <n v="1"/>
    <n v="0.2"/>
    <n v="0.77759999999999996"/>
    <n v="3.375E-3"/>
  </r>
  <r>
    <n v="5201"/>
    <x v="2576"/>
    <x v="0"/>
    <x v="840"/>
    <d v="2013-03-09T00:00:00"/>
    <s v="Standard Class"/>
    <s v="AA-10315"/>
    <s v="Alex Avila"/>
    <x v="0"/>
    <s v="United States"/>
    <s v="Round Rock"/>
    <x v="5"/>
    <n v="78664"/>
    <x v="2"/>
    <s v="TEC-PH-10000895"/>
    <x v="2"/>
    <x v="7"/>
    <s v="Polycom VVX 310 VoIP phone"/>
    <n v="431.97600000000006"/>
    <n v="3"/>
    <n v="0.2"/>
    <n v="32.398200000000017"/>
    <n v="7.5000000000000002E-4"/>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n v="1.3749999999999999E-3"/>
  </r>
  <r>
    <n v="5203"/>
    <x v="2577"/>
    <x v="1"/>
    <x v="762"/>
    <d v="2012-08-19T00:00:00"/>
    <s v="Standard Class"/>
    <s v="RE-19450"/>
    <s v="Richard Eichhorn"/>
    <x v="0"/>
    <s v="United States"/>
    <s v="Oakland"/>
    <x v="1"/>
    <n v="94601"/>
    <x v="1"/>
    <s v="FUR-FU-10004018"/>
    <x v="0"/>
    <x v="5"/>
    <s v="Tensor Computer Mounted Lamp"/>
    <n v="104.23"/>
    <n v="7"/>
    <n v="0"/>
    <n v="28.142100000000006"/>
    <n v="2.7000000000000001E-3"/>
  </r>
  <r>
    <n v="5204"/>
    <x v="2577"/>
    <x v="1"/>
    <x v="762"/>
    <d v="2012-08-19T00:00:00"/>
    <s v="Standard Class"/>
    <s v="RE-19450"/>
    <s v="Richard Eichhorn"/>
    <x v="0"/>
    <s v="United States"/>
    <s v="Oakland"/>
    <x v="1"/>
    <n v="94601"/>
    <x v="1"/>
    <s v="OFF-ST-10003638"/>
    <x v="1"/>
    <x v="4"/>
    <s v="Mobile Personal File Cube"/>
    <n v="70.260000000000005"/>
    <n v="3"/>
    <n v="0"/>
    <n v="18.970199999999998"/>
    <n v="2.7000000000000001E-3"/>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n v="3.3E-3"/>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n v="4.0000000000000002E-4"/>
  </r>
  <r>
    <n v="5207"/>
    <x v="2578"/>
    <x v="1"/>
    <x v="811"/>
    <d v="2012-09-18T00:00:00"/>
    <s v="Standard Class"/>
    <s v="TM-21010"/>
    <s v="Tamara Manning"/>
    <x v="0"/>
    <s v="United States"/>
    <s v="Auburn"/>
    <x v="15"/>
    <n v="13021"/>
    <x v="3"/>
    <s v="OFF-FA-10000490"/>
    <x v="1"/>
    <x v="13"/>
    <s v="OIC Binder Clips, Mini, 1/4&quot; Capacity, Black"/>
    <n v="1.24"/>
    <n v="1"/>
    <n v="0"/>
    <n v="0.58279999999999998"/>
    <n v="4.7000000000000002E-3"/>
  </r>
  <r>
    <n v="5208"/>
    <x v="2578"/>
    <x v="1"/>
    <x v="811"/>
    <d v="2012-09-18T00:00:00"/>
    <s v="Standard Class"/>
    <s v="TM-21010"/>
    <s v="Tamara Manning"/>
    <x v="0"/>
    <s v="United States"/>
    <s v="Auburn"/>
    <x v="15"/>
    <n v="13021"/>
    <x v="3"/>
    <s v="OFF-LA-10002043"/>
    <x v="1"/>
    <x v="2"/>
    <s v="Avery 489"/>
    <n v="20.7"/>
    <n v="2"/>
    <n v="0"/>
    <n v="9.9359999999999999"/>
    <n v="4.7999999999999996E-3"/>
  </r>
  <r>
    <n v="5209"/>
    <x v="2578"/>
    <x v="1"/>
    <x v="811"/>
    <d v="2012-09-18T00:00:00"/>
    <s v="Standard Class"/>
    <s v="TM-21010"/>
    <s v="Tamara Manning"/>
    <x v="0"/>
    <s v="United States"/>
    <s v="Auburn"/>
    <x v="15"/>
    <n v="13021"/>
    <x v="3"/>
    <s v="OFF-PA-10002464"/>
    <x v="1"/>
    <x v="10"/>
    <s v="HP Office Recycled Paper (20Lb. and 87 Bright)"/>
    <n v="28.900000000000002"/>
    <n v="5"/>
    <n v="0"/>
    <n v="14.161000000000001"/>
    <n v="4.8999999999999998E-3"/>
  </r>
  <r>
    <n v="5210"/>
    <x v="2578"/>
    <x v="1"/>
    <x v="811"/>
    <d v="2012-09-18T00:00:00"/>
    <s v="Standard Class"/>
    <s v="TM-21010"/>
    <s v="Tamara Manning"/>
    <x v="0"/>
    <s v="United States"/>
    <s v="Auburn"/>
    <x v="15"/>
    <n v="13021"/>
    <x v="3"/>
    <s v="OFF-EN-10002504"/>
    <x v="1"/>
    <x v="12"/>
    <s v="Tyvek  Top-Opening Peel &amp; Seel Envelopes, Plain White"/>
    <n v="27.18"/>
    <n v="1"/>
    <n v="0"/>
    <n v="12.7746"/>
    <n v="4.7000000000000002E-3"/>
  </r>
  <r>
    <n v="5211"/>
    <x v="2579"/>
    <x v="1"/>
    <x v="1026"/>
    <d v="2012-01-18T00:00:00"/>
    <s v="Standard Class"/>
    <s v="YS-21880"/>
    <s v="Yana Sorensen"/>
    <x v="1"/>
    <s v="United States"/>
    <s v="Newark"/>
    <x v="13"/>
    <n v="19711"/>
    <x v="3"/>
    <s v="OFF-ST-10002615"/>
    <x v="1"/>
    <x v="4"/>
    <s v="Dual Level, Single-Width Filing Carts"/>
    <n v="465.18"/>
    <n v="3"/>
    <n v="0"/>
    <n v="120.94680000000001"/>
    <n v="2.5999999999999999E-3"/>
  </r>
  <r>
    <n v="5212"/>
    <x v="2580"/>
    <x v="1"/>
    <x v="793"/>
    <d v="2012-05-16T00:00:00"/>
    <s v="Second Class"/>
    <s v="AZ-10750"/>
    <s v="Annie Zypern"/>
    <x v="0"/>
    <s v="United States"/>
    <s v="New York City"/>
    <x v="15"/>
    <n v="10024"/>
    <x v="3"/>
    <s v="OFF-ST-10004258"/>
    <x v="1"/>
    <x v="4"/>
    <s v="Portable Personal File Box"/>
    <n v="36.630000000000003"/>
    <n v="3"/>
    <n v="0"/>
    <n v="9.8901000000000039"/>
    <n v="2.7000000000000001E-3"/>
  </r>
  <r>
    <n v="5213"/>
    <x v="2581"/>
    <x v="0"/>
    <x v="182"/>
    <d v="2013-09-27T00:00:00"/>
    <s v="Same Day"/>
    <s v="CM-12445"/>
    <s v="Chuck Magee"/>
    <x v="0"/>
    <s v="United States"/>
    <s v="Redlands"/>
    <x v="1"/>
    <n v="92374"/>
    <x v="1"/>
    <s v="OFF-ST-10004507"/>
    <x v="1"/>
    <x v="4"/>
    <s v="Advantus Rolling Storage Box"/>
    <n v="51.449999999999996"/>
    <n v="3"/>
    <n v="0"/>
    <n v="13.891499999999999"/>
    <n v="2.7000000000000001E-3"/>
  </r>
  <r>
    <n v="5214"/>
    <x v="2581"/>
    <x v="0"/>
    <x v="182"/>
    <d v="2013-09-27T00:00:00"/>
    <s v="Same Day"/>
    <s v="CM-12445"/>
    <s v="Chuck Magee"/>
    <x v="0"/>
    <s v="United States"/>
    <s v="Redlands"/>
    <x v="1"/>
    <n v="92374"/>
    <x v="1"/>
    <s v="OFF-LA-10000262"/>
    <x v="1"/>
    <x v="2"/>
    <s v="Avery 494"/>
    <n v="7.83"/>
    <n v="3"/>
    <n v="0"/>
    <n v="3.6017999999999999"/>
    <n v="4.5999999999999999E-3"/>
  </r>
  <r>
    <n v="5215"/>
    <x v="2581"/>
    <x v="0"/>
    <x v="182"/>
    <d v="2013-09-27T00:00:00"/>
    <s v="Same Day"/>
    <s v="CM-12445"/>
    <s v="Chuck Magee"/>
    <x v="0"/>
    <s v="United States"/>
    <s v="Redlands"/>
    <x v="1"/>
    <n v="92374"/>
    <x v="1"/>
    <s v="OFF-AR-10002445"/>
    <x v="1"/>
    <x v="6"/>
    <s v="SANFORD Major Accent Highlighters"/>
    <n v="35.4"/>
    <n v="5"/>
    <n v="0"/>
    <n v="13.452000000000002"/>
    <n v="3.8E-3"/>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n v="4.4999999999999997E-3"/>
  </r>
  <r>
    <n v="5217"/>
    <x v="2582"/>
    <x v="3"/>
    <x v="428"/>
    <d v="2014-09-16T00:00:00"/>
    <s v="Standard Class"/>
    <s v="JB-16000"/>
    <s v="Joy Bell-"/>
    <x v="0"/>
    <s v="United States"/>
    <s v="Roseville"/>
    <x v="12"/>
    <n v="48066"/>
    <x v="2"/>
    <s v="OFF-EN-10000461"/>
    <x v="1"/>
    <x v="12"/>
    <s v="#10- 4 1/8&quot; x 9 1/2&quot; Recycled Envelopes"/>
    <n v="17.48"/>
    <n v="2"/>
    <n v="0"/>
    <n v="8.2156000000000002"/>
    <n v="4.7000000000000002E-3"/>
  </r>
  <r>
    <n v="5218"/>
    <x v="2583"/>
    <x v="3"/>
    <x v="4"/>
    <d v="2014-04-18T00:00:00"/>
    <s v="Second Class"/>
    <s v="NS-18640"/>
    <s v="Noel Staavos"/>
    <x v="1"/>
    <s v="United States"/>
    <s v="Los Angeles"/>
    <x v="1"/>
    <n v="90049"/>
    <x v="1"/>
    <s v="OFF-PA-10002254"/>
    <x v="1"/>
    <x v="10"/>
    <s v="Xerox 1883"/>
    <n v="79.14"/>
    <n v="3"/>
    <n v="0"/>
    <n v="36.404399999999995"/>
    <n v="4.5999999999999999E-3"/>
  </r>
  <r>
    <n v="5219"/>
    <x v="2584"/>
    <x v="3"/>
    <x v="193"/>
    <d v="2014-06-15T00:00:00"/>
    <s v="Standard Class"/>
    <s v="LC-16930"/>
    <s v="Linda Cazamias"/>
    <x v="1"/>
    <s v="United States"/>
    <s v="New York City"/>
    <x v="15"/>
    <n v="10011"/>
    <x v="3"/>
    <s v="OFF-AR-10001868"/>
    <x v="1"/>
    <x v="6"/>
    <s v="Prang Dustless Chalk Sticks"/>
    <n v="8.4"/>
    <n v="5"/>
    <n v="0"/>
    <n v="4.2"/>
    <n v="5.0000000000000001E-3"/>
  </r>
  <r>
    <n v="5220"/>
    <x v="2585"/>
    <x v="3"/>
    <x v="853"/>
    <d v="2014-09-02T00:00:00"/>
    <s v="Same Day"/>
    <s v="CA-12775"/>
    <s v="Cynthia Arntzen"/>
    <x v="0"/>
    <s v="United States"/>
    <s v="Detroit"/>
    <x v="12"/>
    <n v="48205"/>
    <x v="2"/>
    <s v="FUR-CH-10004875"/>
    <x v="0"/>
    <x v="1"/>
    <s v="Harbour Creations 67200 Series Stacking Chairs"/>
    <n v="498.26000000000005"/>
    <n v="7"/>
    <n v="0"/>
    <n v="134.53020000000001"/>
    <n v="2.7000000000000001E-3"/>
  </r>
  <r>
    <n v="5221"/>
    <x v="2586"/>
    <x v="2"/>
    <x v="1027"/>
    <d v="2011-06-20T00:00:00"/>
    <s v="Standard Class"/>
    <s v="SR-20425"/>
    <s v="Sharelle Roach"/>
    <x v="2"/>
    <s v="United States"/>
    <s v="Detroit"/>
    <x v="12"/>
    <n v="48234"/>
    <x v="2"/>
    <s v="FUR-BO-10000711"/>
    <x v="0"/>
    <x v="0"/>
    <s v="Hon Metal Bookcases, Gray"/>
    <n v="212.94"/>
    <n v="3"/>
    <n v="0"/>
    <n v="57.4938"/>
    <n v="2.7000000000000001E-3"/>
  </r>
  <r>
    <n v="5222"/>
    <x v="2587"/>
    <x v="3"/>
    <x v="796"/>
    <d v="2014-05-23T00:00:00"/>
    <s v="Second Class"/>
    <s v="PP-18955"/>
    <s v="Paul Prost"/>
    <x v="2"/>
    <s v="United States"/>
    <s v="Springfield"/>
    <x v="25"/>
    <n v="65807"/>
    <x v="2"/>
    <s v="OFF-AP-10000938"/>
    <x v="1"/>
    <x v="9"/>
    <s v="Avanti 1.7 Cu. Ft. Refrigerator"/>
    <n v="706.86"/>
    <n v="7"/>
    <n v="0"/>
    <n v="197.92079999999999"/>
    <n v="2.8E-3"/>
  </r>
  <r>
    <n v="5223"/>
    <x v="2587"/>
    <x v="3"/>
    <x v="796"/>
    <d v="2014-05-23T00:00:00"/>
    <s v="Second Class"/>
    <s v="PP-18955"/>
    <s v="Paul Prost"/>
    <x v="2"/>
    <s v="United States"/>
    <s v="Springfield"/>
    <x v="25"/>
    <n v="65807"/>
    <x v="2"/>
    <s v="TEC-PH-10003555"/>
    <x v="2"/>
    <x v="7"/>
    <s v="Motorola HK250 Universal Bluetooth Headset"/>
    <n v="114.94999999999999"/>
    <n v="5"/>
    <n v="0"/>
    <n v="2.2990000000000066"/>
    <n v="2.0000000000000101E-4"/>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n v="4.7999999999999996E-3"/>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n v="4.7999999999999996E-3"/>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n v="3.5000000000000001E-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n v="3.2499999999999999E-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n v="-1.25E-3"/>
  </r>
  <r>
    <n v="5229"/>
    <x v="2590"/>
    <x v="2"/>
    <x v="35"/>
    <d v="2011-12-01T00:00:00"/>
    <s v="Standard Class"/>
    <s v="LS-16975"/>
    <s v="Lindsay Shagiari"/>
    <x v="2"/>
    <s v="United States"/>
    <s v="San Francisco"/>
    <x v="1"/>
    <n v="94109"/>
    <x v="1"/>
    <s v="OFF-PA-10001033"/>
    <x v="1"/>
    <x v="10"/>
    <s v="Xerox 1893"/>
    <n v="81.98"/>
    <n v="2"/>
    <n v="0"/>
    <n v="40.170200000000001"/>
    <n v="4.8999999999999998E-3"/>
  </r>
  <r>
    <n v="5230"/>
    <x v="2591"/>
    <x v="3"/>
    <x v="498"/>
    <d v="2014-03-23T00:00:00"/>
    <s v="Second Class"/>
    <s v="SA-20830"/>
    <s v="Sue Ann Reed"/>
    <x v="0"/>
    <s v="United States"/>
    <s v="Fresno"/>
    <x v="1"/>
    <n v="93727"/>
    <x v="1"/>
    <s v="OFF-BI-10001553"/>
    <x v="1"/>
    <x v="8"/>
    <s v="SpineVue Locking Slant-D Ring Binders by Cardinal"/>
    <n v="14.624000000000002"/>
    <n v="2"/>
    <n v="0.2"/>
    <n v="5.1183999999999994"/>
    <n v="3.5000000000000001E-3"/>
  </r>
  <r>
    <n v="5231"/>
    <x v="2591"/>
    <x v="3"/>
    <x v="498"/>
    <d v="2014-03-23T00:00:00"/>
    <s v="Second Class"/>
    <s v="SA-20830"/>
    <s v="Sue Ann Reed"/>
    <x v="0"/>
    <s v="United States"/>
    <s v="Fresno"/>
    <x v="1"/>
    <n v="93727"/>
    <x v="1"/>
    <s v="FUR-TA-10001095"/>
    <x v="0"/>
    <x v="3"/>
    <s v="Chromcraft Round Conference Tables"/>
    <n v="697.16"/>
    <n v="5"/>
    <n v="0.2"/>
    <n v="8.7144999999999868"/>
    <n v="1.25E-4"/>
  </r>
  <r>
    <n v="5232"/>
    <x v="2591"/>
    <x v="3"/>
    <x v="498"/>
    <d v="2014-03-23T00:00:00"/>
    <s v="Second Class"/>
    <s v="SA-20830"/>
    <s v="Sue Ann Reed"/>
    <x v="0"/>
    <s v="United States"/>
    <s v="Fresno"/>
    <x v="1"/>
    <n v="93727"/>
    <x v="1"/>
    <s v="FUR-FU-10001185"/>
    <x v="0"/>
    <x v="5"/>
    <s v="Advantus Employee of the Month Certificate Frame, 11 x 13-1/2"/>
    <n v="30.93"/>
    <n v="1"/>
    <n v="0"/>
    <n v="12.6813"/>
    <n v="4.1000000000000003E-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n v="3.375E-3"/>
  </r>
  <r>
    <n v="5234"/>
    <x v="2592"/>
    <x v="2"/>
    <x v="638"/>
    <d v="2011-10-22T00:00:00"/>
    <s v="Standard Class"/>
    <s v="LS-17200"/>
    <s v="Luke Schmidt"/>
    <x v="1"/>
    <s v="United States"/>
    <s v="Texarkana"/>
    <x v="36"/>
    <n v="71854"/>
    <x v="0"/>
    <s v="FUR-CH-10004626"/>
    <x v="0"/>
    <x v="1"/>
    <s v="Office Star Flex Back Scooter Chair with Aluminum Finish Frame"/>
    <n v="605.34"/>
    <n v="6"/>
    <n v="0"/>
    <n v="145.2816"/>
    <n v="2.3999999999999998E-3"/>
  </r>
  <r>
    <n v="5235"/>
    <x v="2593"/>
    <x v="3"/>
    <x v="1029"/>
    <d v="2014-08-24T00:00:00"/>
    <s v="First Class"/>
    <s v="TM-21490"/>
    <s v="Tony Molinari"/>
    <x v="0"/>
    <s v="United States"/>
    <s v="San Francisco"/>
    <x v="1"/>
    <n v="94110"/>
    <x v="1"/>
    <s v="FUR-TA-10001768"/>
    <x v="0"/>
    <x v="3"/>
    <s v="Hon Racetrack Conference Tables"/>
    <n v="210.00800000000001"/>
    <n v="1"/>
    <n v="0.2"/>
    <n v="2.625099999999982"/>
    <n v="1.24999999999999E-4"/>
  </r>
  <r>
    <n v="5236"/>
    <x v="2594"/>
    <x v="0"/>
    <x v="258"/>
    <d v="2013-11-23T00:00:00"/>
    <s v="First Class"/>
    <s v="TT-21265"/>
    <s v="Tim Taslimi"/>
    <x v="1"/>
    <s v="United States"/>
    <s v="Indianapolis"/>
    <x v="14"/>
    <n v="46203"/>
    <x v="2"/>
    <s v="OFF-AP-10001947"/>
    <x v="1"/>
    <x v="9"/>
    <s v="Acco 6 Outlet Guardian Premium Plus Surge Suppressor"/>
    <n v="54.96"/>
    <n v="3"/>
    <n v="0"/>
    <n v="15.938399999999998"/>
    <n v="2.8999999999999998E-3"/>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n v="3.0999999999999999E-3"/>
  </r>
  <r>
    <n v="5238"/>
    <x v="2595"/>
    <x v="2"/>
    <x v="59"/>
    <d v="2011-09-24T00:00:00"/>
    <s v="Standard Class"/>
    <s v="DN-13690"/>
    <s v="Duane Noonan"/>
    <x v="0"/>
    <s v="United States"/>
    <s v="Columbia"/>
    <x v="39"/>
    <n v="21044"/>
    <x v="3"/>
    <s v="FUR-BO-10001337"/>
    <x v="0"/>
    <x v="0"/>
    <s v="O'Sullivan Living Dimensions 2-Shelf Bookcases"/>
    <n v="362.94"/>
    <n v="3"/>
    <n v="0"/>
    <n v="36.293999999999997"/>
    <n v="1E-3"/>
  </r>
  <r>
    <n v="5239"/>
    <x v="2595"/>
    <x v="2"/>
    <x v="59"/>
    <d v="2011-09-24T00:00:00"/>
    <s v="Standard Class"/>
    <s v="DN-13690"/>
    <s v="Duane Noonan"/>
    <x v="0"/>
    <s v="United States"/>
    <s v="Columbia"/>
    <x v="39"/>
    <n v="21044"/>
    <x v="3"/>
    <s v="TEC-AC-10003628"/>
    <x v="2"/>
    <x v="11"/>
    <s v="Logitech 910-002974 M325 Wireless Mouse for Web Scrolling"/>
    <n v="59.98"/>
    <n v="2"/>
    <n v="0"/>
    <n v="26.391200000000005"/>
    <n v="4.4000000000000003E-3"/>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n v="2.0000000000000001E-4"/>
  </r>
  <r>
    <n v="5241"/>
    <x v="2596"/>
    <x v="0"/>
    <x v="108"/>
    <d v="2013-09-18T00:00:00"/>
    <s v="Standard Class"/>
    <s v="EB-14110"/>
    <s v="Eugene Barchas"/>
    <x v="0"/>
    <s v="United States"/>
    <s v="San Jose"/>
    <x v="1"/>
    <n v="95123"/>
    <x v="1"/>
    <s v="OFF-BI-10001658"/>
    <x v="1"/>
    <x v="8"/>
    <s v="GBC Standard Therm-A-Bind Covers"/>
    <n v="39.872000000000007"/>
    <n v="2"/>
    <n v="0.2"/>
    <n v="12.958399999999999"/>
    <n v="3.2499999999999999E-3"/>
  </r>
  <r>
    <n v="5242"/>
    <x v="2597"/>
    <x v="0"/>
    <x v="713"/>
    <d v="2013-09-27T00:00:00"/>
    <s v="Second Class"/>
    <s v="CM-11815"/>
    <s v="Candace McMahon"/>
    <x v="1"/>
    <s v="United States"/>
    <s v="Seattle"/>
    <x v="4"/>
    <n v="98115"/>
    <x v="1"/>
    <s v="OFF-SU-10004737"/>
    <x v="1"/>
    <x v="14"/>
    <s v="Acme Design Stainless Steel Bent Scissors"/>
    <n v="13.68"/>
    <n v="2"/>
    <n v="0"/>
    <n v="3.6936"/>
    <n v="2.7000000000000001E-3"/>
  </r>
  <r>
    <n v="5243"/>
    <x v="2598"/>
    <x v="3"/>
    <x v="1018"/>
    <d v="2014-08-09T00:00:00"/>
    <s v="Standard Class"/>
    <s v="HM-14860"/>
    <s v="Harry Marie"/>
    <x v="1"/>
    <s v="United States"/>
    <s v="Carrollton"/>
    <x v="5"/>
    <n v="75007"/>
    <x v="2"/>
    <s v="OFF-BI-10002827"/>
    <x v="1"/>
    <x v="8"/>
    <s v="Avery Durable Poly Binders"/>
    <n v="3.3179999999999996"/>
    <n v="3"/>
    <n v="0.8"/>
    <n v="-5.6406000000000018"/>
    <n v="-1.7000000000000001E-2"/>
  </r>
  <r>
    <n v="5244"/>
    <x v="2599"/>
    <x v="0"/>
    <x v="197"/>
    <d v="2013-07-27T00:00:00"/>
    <s v="First Class"/>
    <s v="KM-16375"/>
    <s v="Katherine Murray"/>
    <x v="2"/>
    <s v="United States"/>
    <s v="Arlington"/>
    <x v="17"/>
    <n v="22204"/>
    <x v="0"/>
    <s v="OFF-BI-10003694"/>
    <x v="1"/>
    <x v="8"/>
    <s v="Avery 3 1/2&quot; Diskette Storage Pages, 10/Pack"/>
    <n v="10.44"/>
    <n v="1"/>
    <n v="0"/>
    <n v="4.8023999999999996"/>
    <n v="4.5999999999999999E-3"/>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n v="1.1249999999999999E-3"/>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n v="1E-3"/>
  </r>
  <r>
    <n v="5247"/>
    <x v="2600"/>
    <x v="0"/>
    <x v="1030"/>
    <d v="2013-08-05T00:00:00"/>
    <s v="Second Class"/>
    <s v="BF-11020"/>
    <s v="Barry Französisch"/>
    <x v="1"/>
    <s v="United States"/>
    <s v="Los Angeles"/>
    <x v="1"/>
    <n v="90032"/>
    <x v="1"/>
    <s v="OFF-BI-10000285"/>
    <x v="1"/>
    <x v="8"/>
    <s v="XtraLife ClearVue Slant-D Ring Binders by Cardinal"/>
    <n v="12.544"/>
    <n v="2"/>
    <n v="0.2"/>
    <n v="4.7039999999999997"/>
    <n v="3.7499999999999999E-3"/>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n v="-2.5499999999999998E-2"/>
  </r>
  <r>
    <n v="5249"/>
    <x v="2602"/>
    <x v="3"/>
    <x v="132"/>
    <d v="2014-11-06T00:00:00"/>
    <s v="Second Class"/>
    <s v="EJ-14155"/>
    <s v="Eva Jacobs"/>
    <x v="0"/>
    <s v="United States"/>
    <s v="Seattle"/>
    <x v="4"/>
    <n v="98105"/>
    <x v="1"/>
    <s v="TEC-AC-10002345"/>
    <x v="2"/>
    <x v="11"/>
    <s v="HP Standard 104 key PS/2 Keyboard"/>
    <n v="43.5"/>
    <n v="3"/>
    <n v="0"/>
    <n v="10.875"/>
    <n v="2.5000000000000001E-3"/>
  </r>
  <r>
    <n v="5250"/>
    <x v="2603"/>
    <x v="1"/>
    <x v="392"/>
    <d v="2012-04-21T00:00:00"/>
    <s v="Standard Class"/>
    <s v="BN-11470"/>
    <s v="Brad Norvell"/>
    <x v="1"/>
    <s v="United States"/>
    <s v="Philadelphia"/>
    <x v="9"/>
    <n v="19143"/>
    <x v="3"/>
    <s v="OFF-FA-10001229"/>
    <x v="1"/>
    <x v="13"/>
    <s v="Staples"/>
    <n v="12.576000000000001"/>
    <n v="4"/>
    <n v="0.2"/>
    <n v="4.0871999999999993"/>
    <n v="3.2499999999999999E-3"/>
  </r>
  <r>
    <n v="5251"/>
    <x v="2604"/>
    <x v="0"/>
    <x v="939"/>
    <d v="2013-12-19T00:00:00"/>
    <s v="Standard Class"/>
    <s v="EC-14050"/>
    <s v="Erin Creighton"/>
    <x v="0"/>
    <s v="United States"/>
    <s v="Columbus"/>
    <x v="32"/>
    <n v="31907"/>
    <x v="0"/>
    <s v="TEC-AC-10001314"/>
    <x v="2"/>
    <x v="11"/>
    <s v="Case Logic 2.4GHz Wireless Keyboard"/>
    <n v="249.95000000000002"/>
    <n v="5"/>
    <n v="0"/>
    <n v="19.995999999999974"/>
    <n v="7.9999999999999895E-4"/>
  </r>
  <r>
    <n v="5252"/>
    <x v="2604"/>
    <x v="0"/>
    <x v="939"/>
    <d v="2013-12-19T00:00:00"/>
    <s v="Standard Class"/>
    <s v="EC-14050"/>
    <s v="Erin Creighton"/>
    <x v="0"/>
    <s v="United States"/>
    <s v="Columbus"/>
    <x v="32"/>
    <n v="31907"/>
    <x v="0"/>
    <s v="OFF-PA-10004438"/>
    <x v="1"/>
    <x v="10"/>
    <s v="Xerox 1907"/>
    <n v="49.12"/>
    <n v="4"/>
    <n v="0"/>
    <n v="23.086399999999998"/>
    <n v="4.7000000000000002E-3"/>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n v="2.8999999999999998E-3"/>
  </r>
  <r>
    <n v="5254"/>
    <x v="2606"/>
    <x v="2"/>
    <x v="1009"/>
    <d v="2011-03-11T00:00:00"/>
    <s v="Second Class"/>
    <s v="NP-18685"/>
    <s v="Nora Pelletier"/>
    <x v="2"/>
    <s v="United States"/>
    <s v="Des Moines"/>
    <x v="4"/>
    <n v="98198"/>
    <x v="1"/>
    <s v="OFF-BI-10004224"/>
    <x v="1"/>
    <x v="8"/>
    <s v="Catalog Binders with Expanding Posts"/>
    <n v="107.64800000000001"/>
    <n v="2"/>
    <n v="0.2"/>
    <n v="33.639999999999986"/>
    <n v="3.1250000000000002E-3"/>
  </r>
  <r>
    <n v="5255"/>
    <x v="2607"/>
    <x v="1"/>
    <x v="616"/>
    <d v="2012-03-07T00:00:00"/>
    <s v="Second Class"/>
    <s v="AH-10195"/>
    <s v="Alan Haines"/>
    <x v="1"/>
    <s v="United States"/>
    <s v="Bethlehem"/>
    <x v="9"/>
    <n v="18018"/>
    <x v="3"/>
    <s v="FUR-CH-10002647"/>
    <x v="0"/>
    <x v="1"/>
    <s v="Situations Contoured Folding Chairs, 4/Set"/>
    <n v="99.372"/>
    <n v="2"/>
    <n v="0.3"/>
    <n v="-7.0979999999999919"/>
    <n v="-7.1428571428571396E-4"/>
  </r>
  <r>
    <n v="5256"/>
    <x v="2607"/>
    <x v="1"/>
    <x v="616"/>
    <d v="2012-03-07T00:00:00"/>
    <s v="Second Class"/>
    <s v="AH-10195"/>
    <s v="Alan Haines"/>
    <x v="1"/>
    <s v="United States"/>
    <s v="Bethlehem"/>
    <x v="9"/>
    <n v="18018"/>
    <x v="3"/>
    <s v="FUR-FU-10003247"/>
    <x v="0"/>
    <x v="5"/>
    <s v="36X48 HARDFLOOR CHAIRMAT"/>
    <n v="33.568000000000005"/>
    <n v="2"/>
    <n v="0.2"/>
    <n v="-5.4548000000000041"/>
    <n v="-1.6249999999999999E-3"/>
  </r>
  <r>
    <n v="5257"/>
    <x v="2608"/>
    <x v="0"/>
    <x v="590"/>
    <d v="2013-08-15T00:00:00"/>
    <s v="Standard Class"/>
    <s v="CC-12145"/>
    <s v="Charles Crestani"/>
    <x v="0"/>
    <s v="United States"/>
    <s v="Oklahoma City"/>
    <x v="26"/>
    <n v="73120"/>
    <x v="2"/>
    <s v="OFF-PA-10003270"/>
    <x v="1"/>
    <x v="10"/>
    <s v="Xerox 1954"/>
    <n v="10.56"/>
    <n v="2"/>
    <n v="0"/>
    <n v="4.7519999999999998"/>
    <n v="4.4999999999999997E-3"/>
  </r>
  <r>
    <n v="5258"/>
    <x v="2609"/>
    <x v="3"/>
    <x v="1032"/>
    <d v="2014-01-09T00:00:00"/>
    <s v="Standard Class"/>
    <s v="DL-13315"/>
    <s v="Delfina Latchford"/>
    <x v="0"/>
    <s v="United States"/>
    <s v="Rancho Cucamonga"/>
    <x v="1"/>
    <n v="91730"/>
    <x v="1"/>
    <s v="OFF-PA-10004735"/>
    <x v="1"/>
    <x v="10"/>
    <s v="Xerox 1905"/>
    <n v="38.880000000000003"/>
    <n v="6"/>
    <n v="0"/>
    <n v="18.662400000000002"/>
    <n v="4.7999999999999996E-3"/>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n v="4.7000000000000002E-3"/>
  </r>
  <r>
    <n v="5260"/>
    <x v="2611"/>
    <x v="3"/>
    <x v="179"/>
    <d v="2014-10-27T00:00:00"/>
    <s v="Standard Class"/>
    <s v="MA-17560"/>
    <s v="Matt Abelman"/>
    <x v="2"/>
    <s v="United States"/>
    <s v="Philadelphia"/>
    <x v="9"/>
    <n v="19120"/>
    <x v="3"/>
    <s v="OFF-PA-10000176"/>
    <x v="1"/>
    <x v="10"/>
    <s v="Xerox 1887"/>
    <n v="45.527999999999999"/>
    <n v="3"/>
    <n v="0.2"/>
    <n v="15.934799999999997"/>
    <n v="3.5000000000000001E-3"/>
  </r>
  <r>
    <n v="5261"/>
    <x v="2612"/>
    <x v="2"/>
    <x v="557"/>
    <d v="2011-09-10T00:00:00"/>
    <s v="First Class"/>
    <s v="SZ-20035"/>
    <s v="Sam Zeldin"/>
    <x v="2"/>
    <s v="United States"/>
    <s v="Houston"/>
    <x v="5"/>
    <n v="77036"/>
    <x v="2"/>
    <s v="TEC-PH-10000675"/>
    <x v="2"/>
    <x v="7"/>
    <s v="Panasonic KX TS3282B Corded phone"/>
    <n v="196.77600000000001"/>
    <n v="3"/>
    <n v="0.2"/>
    <n v="14.758199999999995"/>
    <n v="7.5000000000000002E-4"/>
  </r>
  <r>
    <n v="5262"/>
    <x v="2612"/>
    <x v="2"/>
    <x v="557"/>
    <d v="2011-09-10T00:00:00"/>
    <s v="First Class"/>
    <s v="SZ-20035"/>
    <s v="Sam Zeldin"/>
    <x v="2"/>
    <s v="United States"/>
    <s v="Houston"/>
    <x v="5"/>
    <n v="77036"/>
    <x v="2"/>
    <s v="OFF-BI-10000050"/>
    <x v="1"/>
    <x v="8"/>
    <s v="Angle-D Binders with Locking Rings, Label Holders"/>
    <n v="2.9199999999999995"/>
    <n v="2"/>
    <n v="0.8"/>
    <n v="-4.8180000000000005"/>
    <n v="-1.6500000000000001E-2"/>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n v="-1.1428571428571399E-3"/>
  </r>
  <r>
    <n v="5264"/>
    <x v="2612"/>
    <x v="2"/>
    <x v="557"/>
    <d v="2011-09-10T00:00:00"/>
    <s v="First Class"/>
    <s v="SZ-20035"/>
    <s v="Sam Zeldin"/>
    <x v="2"/>
    <s v="United States"/>
    <s v="Houston"/>
    <x v="5"/>
    <n v="77036"/>
    <x v="2"/>
    <s v="TEC-AC-10002718"/>
    <x v="2"/>
    <x v="11"/>
    <s v="Belkin Standard 104 key USB Keyboard"/>
    <n v="46.688000000000002"/>
    <n v="4"/>
    <n v="0.2"/>
    <n v="-2.9180000000000028"/>
    <n v="-6.2500000000000001E-4"/>
  </r>
  <r>
    <n v="5265"/>
    <x v="2612"/>
    <x v="2"/>
    <x v="557"/>
    <d v="2011-09-10T00:00:00"/>
    <s v="First Class"/>
    <s v="SZ-20035"/>
    <s v="Sam Zeldin"/>
    <x v="2"/>
    <s v="United States"/>
    <s v="Houston"/>
    <x v="5"/>
    <n v="77036"/>
    <x v="2"/>
    <s v="OFF-AR-10003179"/>
    <x v="1"/>
    <x v="6"/>
    <s v="Dixon Ticonderoga Core-Lock Colored Pencils"/>
    <n v="21.864000000000001"/>
    <n v="3"/>
    <n v="0.2"/>
    <n v="3.5528999999999984"/>
    <n v="1.6249999999999999E-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n v="4.8999999999999998E-3"/>
  </r>
  <r>
    <n v="5267"/>
    <x v="2613"/>
    <x v="3"/>
    <x v="1033"/>
    <d v="2014-10-04T00:00:00"/>
    <s v="First Class"/>
    <s v="CS-11845"/>
    <s v="Cari Sayre"/>
    <x v="1"/>
    <s v="United States"/>
    <s v="Seattle"/>
    <x v="4"/>
    <n v="98103"/>
    <x v="1"/>
    <s v="OFF-PA-10004039"/>
    <x v="1"/>
    <x v="10"/>
    <s v="Xerox 1882"/>
    <n v="167.94"/>
    <n v="3"/>
    <n v="0"/>
    <n v="82.290599999999998"/>
    <n v="4.8999999999999998E-3"/>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n v="2.5999999999999999E-3"/>
  </r>
  <r>
    <n v="5269"/>
    <x v="2614"/>
    <x v="3"/>
    <x v="673"/>
    <d v="2014-11-22T00:00:00"/>
    <s v="Standard Class"/>
    <s v="MH-18115"/>
    <s v="Mick Hernandez"/>
    <x v="2"/>
    <s v="United States"/>
    <s v="Yonkers"/>
    <x v="15"/>
    <n v="10701"/>
    <x v="3"/>
    <s v="TEC-MA-10003173"/>
    <x v="2"/>
    <x v="15"/>
    <s v="Hewlett-Packard 300S Scientific Calculator"/>
    <n v="52.44"/>
    <n v="4"/>
    <n v="0"/>
    <n v="24.122399999999995"/>
    <n v="4.5999999999999999E-3"/>
  </r>
  <r>
    <n v="5270"/>
    <x v="2615"/>
    <x v="3"/>
    <x v="220"/>
    <d v="2014-09-12T00:00:00"/>
    <s v="Same Day"/>
    <s v="CB-12025"/>
    <s v="Cassandra Brandow"/>
    <x v="0"/>
    <s v="United States"/>
    <s v="San Francisco"/>
    <x v="1"/>
    <n v="94110"/>
    <x v="1"/>
    <s v="FUR-FU-10000260"/>
    <x v="0"/>
    <x v="5"/>
    <s v="6&quot; Cubicle Wall Clock, Black"/>
    <n v="32.36"/>
    <n v="4"/>
    <n v="0"/>
    <n v="11.6496"/>
    <n v="3.5999999999999999E-3"/>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n v="2.8E-3"/>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n v="2.8999999999999998E-3"/>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n v="-3.7500000000000201E-4"/>
  </r>
  <r>
    <n v="5274"/>
    <x v="2617"/>
    <x v="0"/>
    <x v="491"/>
    <d v="2013-11-30T00:00:00"/>
    <s v="First Class"/>
    <s v="PA-19060"/>
    <s v="Pete Armstrong"/>
    <x v="2"/>
    <s v="United States"/>
    <s v="Miami"/>
    <x v="2"/>
    <n v="33142"/>
    <x v="0"/>
    <s v="OFF-BI-10000145"/>
    <x v="1"/>
    <x v="8"/>
    <s v="Zipper Ring Binder Pockets"/>
    <n v="3.7440000000000007"/>
    <n v="4"/>
    <n v="0.7"/>
    <n v="-2.6207999999999991"/>
    <n v="-7.0000000000000001E-3"/>
  </r>
  <r>
    <n v="5275"/>
    <x v="2618"/>
    <x v="1"/>
    <x v="209"/>
    <d v="2012-11-09T00:00:00"/>
    <s v="Second Class"/>
    <s v="SV-20785"/>
    <s v="Stewart Visinsky"/>
    <x v="0"/>
    <s v="United States"/>
    <s v="Burlington"/>
    <x v="42"/>
    <n v="5408"/>
    <x v="3"/>
    <s v="FUR-CH-10000595"/>
    <x v="0"/>
    <x v="1"/>
    <s v="Safco Contoured Stacking Chairs"/>
    <n v="715.2"/>
    <n v="3"/>
    <n v="0"/>
    <n v="178.79999999999998"/>
    <n v="2.5000000000000001E-3"/>
  </r>
  <r>
    <n v="5276"/>
    <x v="2619"/>
    <x v="3"/>
    <x v="817"/>
    <d v="2014-12-21T00:00:00"/>
    <s v="Standard Class"/>
    <s v="KL-16555"/>
    <s v="Kelly Lampkin"/>
    <x v="1"/>
    <s v="United States"/>
    <s v="Fayetteville"/>
    <x v="36"/>
    <n v="72701"/>
    <x v="0"/>
    <s v="TEC-AC-10004469"/>
    <x v="2"/>
    <x v="11"/>
    <s v="Microsoft Sculpt Comfort Mouse"/>
    <n v="159.80000000000001"/>
    <n v="4"/>
    <n v="0"/>
    <n v="70.312000000000012"/>
    <n v="4.4000000000000003E-3"/>
  </r>
  <r>
    <n v="5277"/>
    <x v="2619"/>
    <x v="3"/>
    <x v="817"/>
    <d v="2014-12-21T00:00:00"/>
    <s v="Standard Class"/>
    <s v="KL-16555"/>
    <s v="Kelly Lampkin"/>
    <x v="1"/>
    <s v="United States"/>
    <s v="Fayetteville"/>
    <x v="36"/>
    <n v="72701"/>
    <x v="0"/>
    <s v="TEC-AC-10003038"/>
    <x v="2"/>
    <x v="11"/>
    <s v="Kingston Digital DataTraveler 16GB USB 2.0"/>
    <n v="44.75"/>
    <n v="5"/>
    <n v="0"/>
    <n v="8.5024999999999942"/>
    <n v="1.9E-3"/>
  </r>
  <r>
    <n v="5278"/>
    <x v="2620"/>
    <x v="2"/>
    <x v="103"/>
    <d v="2011-09-17T00:00:00"/>
    <s v="Standard Class"/>
    <s v="BC-11125"/>
    <s v="Becky Castell"/>
    <x v="2"/>
    <s v="United States"/>
    <s v="Odessa"/>
    <x v="5"/>
    <n v="79762"/>
    <x v="2"/>
    <s v="FUR-CH-10004698"/>
    <x v="0"/>
    <x v="1"/>
    <s v="Padded Folding Chairs, Black, 4/Carton"/>
    <n v="340.11599999999999"/>
    <n v="6"/>
    <n v="0.3"/>
    <n v="-9.717599999999976"/>
    <n v="-2.8571428571428498E-4"/>
  </r>
  <r>
    <n v="5279"/>
    <x v="2621"/>
    <x v="2"/>
    <x v="1035"/>
    <d v="2011-12-13T00:00:00"/>
    <s v="Standard Class"/>
    <s v="PO-18850"/>
    <s v="Patrick O'Brill"/>
    <x v="0"/>
    <s v="United States"/>
    <s v="Virginia Beach"/>
    <x v="17"/>
    <n v="23464"/>
    <x v="0"/>
    <s v="OFF-PA-10003641"/>
    <x v="1"/>
    <x v="10"/>
    <s v="Xerox 1909"/>
    <n v="105.52"/>
    <n v="4"/>
    <n v="0"/>
    <n v="48.539199999999994"/>
    <n v="4.5999999999999999E-3"/>
  </r>
  <r>
    <n v="5280"/>
    <x v="2622"/>
    <x v="3"/>
    <x v="210"/>
    <d v="2014-09-12T00:00:00"/>
    <s v="Standard Class"/>
    <s v="AG-10675"/>
    <s v="Anna Gayman"/>
    <x v="0"/>
    <s v="United States"/>
    <s v="Milwaukee"/>
    <x v="6"/>
    <n v="53209"/>
    <x v="2"/>
    <s v="TEC-AC-10002134"/>
    <x v="2"/>
    <x v="11"/>
    <s v="Rosewill 107 Normal Keys USB Wired Standard Keyboard"/>
    <n v="13.48"/>
    <n v="1"/>
    <n v="0"/>
    <n v="1.8872"/>
    <n v="1.4E-3"/>
  </r>
  <r>
    <n v="5281"/>
    <x v="2623"/>
    <x v="3"/>
    <x v="566"/>
    <d v="2014-10-13T00:00:00"/>
    <s v="Standard Class"/>
    <s v="DB-13210"/>
    <s v="Dean Braden"/>
    <x v="0"/>
    <s v="United States"/>
    <s v="Detroit"/>
    <x v="12"/>
    <n v="48234"/>
    <x v="2"/>
    <s v="OFF-ST-10001837"/>
    <x v="1"/>
    <x v="4"/>
    <s v="SAFCO Mobile Desk Side File, Wire Frame"/>
    <n v="85.52"/>
    <n v="2"/>
    <n v="0"/>
    <n v="22.235199999999999"/>
    <n v="2.5999999999999999E-3"/>
  </r>
  <r>
    <n v="5282"/>
    <x v="2624"/>
    <x v="1"/>
    <x v="577"/>
    <d v="2012-09-10T00:00:00"/>
    <s v="Standard Class"/>
    <s v="SP-20860"/>
    <s v="Sung Pak"/>
    <x v="1"/>
    <s v="United States"/>
    <s v="Rochester"/>
    <x v="11"/>
    <n v="55901"/>
    <x v="2"/>
    <s v="FUR-FU-10001706"/>
    <x v="0"/>
    <x v="5"/>
    <s v="Longer-Life Soft White Bulbs"/>
    <n v="6.16"/>
    <n v="2"/>
    <n v="0"/>
    <n v="2.9567999999999999"/>
    <n v="4.7999999999999996E-3"/>
  </r>
  <r>
    <n v="5283"/>
    <x v="2624"/>
    <x v="1"/>
    <x v="577"/>
    <d v="2012-09-10T00:00:00"/>
    <s v="Standard Class"/>
    <s v="SP-20860"/>
    <s v="Sung Pak"/>
    <x v="1"/>
    <s v="United States"/>
    <s v="Rochester"/>
    <x v="11"/>
    <n v="55901"/>
    <x v="2"/>
    <s v="OFF-PA-10001970"/>
    <x v="1"/>
    <x v="10"/>
    <s v="Xerox 1881"/>
    <n v="36.839999999999996"/>
    <n v="3"/>
    <n v="0"/>
    <n v="17.314799999999998"/>
    <n v="4.7000000000000002E-3"/>
  </r>
  <r>
    <n v="5284"/>
    <x v="2625"/>
    <x v="2"/>
    <x v="809"/>
    <d v="2011-04-04T00:00:00"/>
    <s v="Standard Class"/>
    <s v="Dl-13600"/>
    <s v="Dorris liebe"/>
    <x v="1"/>
    <s v="United States"/>
    <s v="Seattle"/>
    <x v="4"/>
    <n v="98105"/>
    <x v="1"/>
    <s v="OFF-ST-10002957"/>
    <x v="1"/>
    <x v="4"/>
    <s v="Sterilite Show Offs Storage Containers"/>
    <n v="15.84"/>
    <n v="3"/>
    <n v="0"/>
    <n v="0"/>
    <n v="0"/>
  </r>
  <r>
    <n v="5285"/>
    <x v="2625"/>
    <x v="2"/>
    <x v="809"/>
    <d v="2011-04-04T00:00:00"/>
    <s v="Standard Class"/>
    <s v="Dl-13600"/>
    <s v="Dorris liebe"/>
    <x v="1"/>
    <s v="United States"/>
    <s v="Seattle"/>
    <x v="4"/>
    <n v="98105"/>
    <x v="1"/>
    <s v="OFF-LA-10002312"/>
    <x v="1"/>
    <x v="2"/>
    <s v="Avery 490"/>
    <n v="44.400000000000006"/>
    <n v="3"/>
    <n v="0"/>
    <n v="22.200000000000003"/>
    <n v="5.0000000000000001E-3"/>
  </r>
  <r>
    <n v="5286"/>
    <x v="2626"/>
    <x v="3"/>
    <x v="1024"/>
    <d v="2014-05-07T00:00:00"/>
    <s v="First Class"/>
    <s v="LH-17020"/>
    <s v="Lisa Hazard"/>
    <x v="0"/>
    <s v="United States"/>
    <s v="Louisville"/>
    <x v="22"/>
    <n v="80027"/>
    <x v="1"/>
    <s v="OFF-EN-10002600"/>
    <x v="1"/>
    <x v="12"/>
    <s v="Redi-Strip #10 Envelopes, 4 1/8 x 9 1/2"/>
    <n v="21.240000000000002"/>
    <n v="9"/>
    <n v="0.2"/>
    <n v="7.4339999999999993"/>
    <n v="3.5000000000000001E-3"/>
  </r>
  <r>
    <n v="5287"/>
    <x v="2626"/>
    <x v="3"/>
    <x v="1024"/>
    <d v="2014-05-07T00:00:00"/>
    <s v="First Class"/>
    <s v="LH-17020"/>
    <s v="Lisa Hazard"/>
    <x v="0"/>
    <s v="United States"/>
    <s v="Louisville"/>
    <x v="22"/>
    <n v="80027"/>
    <x v="1"/>
    <s v="OFF-BI-10003274"/>
    <x v="1"/>
    <x v="8"/>
    <s v="Avery Durable Slant Ring Binders, No Labels"/>
    <n v="9.5520000000000014"/>
    <n v="8"/>
    <n v="0.7"/>
    <n v="-7.3231999999999999"/>
    <n v="-7.6666666666666602E-3"/>
  </r>
  <r>
    <n v="5288"/>
    <x v="2626"/>
    <x v="3"/>
    <x v="1024"/>
    <d v="2014-05-07T00:00:00"/>
    <s v="First Class"/>
    <s v="LH-17020"/>
    <s v="Lisa Hazard"/>
    <x v="0"/>
    <s v="United States"/>
    <s v="Louisville"/>
    <x v="22"/>
    <n v="80027"/>
    <x v="1"/>
    <s v="FUR-BO-10004467"/>
    <x v="0"/>
    <x v="0"/>
    <s v="Bestar Classic Bookcase"/>
    <n v="89.991000000000014"/>
    <n v="3"/>
    <n v="0.7"/>
    <n v="-152.9847"/>
    <n v="-1.7000000000000001E-2"/>
  </r>
  <r>
    <n v="5289"/>
    <x v="2627"/>
    <x v="3"/>
    <x v="504"/>
    <d v="2014-05-06T00:00:00"/>
    <s v="Standard Class"/>
    <s v="AD-10180"/>
    <s v="Alan Dominguez"/>
    <x v="2"/>
    <s v="United States"/>
    <s v="San Francisco"/>
    <x v="1"/>
    <n v="94122"/>
    <x v="1"/>
    <s v="OFF-PA-10000675"/>
    <x v="1"/>
    <x v="10"/>
    <s v="Xerox 1919"/>
    <n v="163.96"/>
    <n v="4"/>
    <n v="0"/>
    <n v="80.340400000000002"/>
    <n v="4.8999999999999998E-3"/>
  </r>
  <r>
    <n v="5290"/>
    <x v="2628"/>
    <x v="2"/>
    <x v="78"/>
    <d v="2011-09-15T00:00:00"/>
    <s v="Standard Class"/>
    <s v="KT-16465"/>
    <s v="Kean Takahito"/>
    <x v="0"/>
    <s v="United States"/>
    <s v="Houston"/>
    <x v="5"/>
    <n v="77036"/>
    <x v="2"/>
    <s v="OFF-PA-10002259"/>
    <x v="1"/>
    <x v="10"/>
    <s v="Geographics Note Cards, Blank, White, 8 1/2&quot; x 11&quot;"/>
    <n v="17.904"/>
    <n v="2"/>
    <n v="0.2"/>
    <n v="6.2664"/>
    <n v="3.5000000000000001E-3"/>
  </r>
  <r>
    <n v="5291"/>
    <x v="2628"/>
    <x v="2"/>
    <x v="78"/>
    <d v="2011-09-15T00:00:00"/>
    <s v="Standard Class"/>
    <s v="KT-16465"/>
    <s v="Kean Takahito"/>
    <x v="0"/>
    <s v="United States"/>
    <s v="Houston"/>
    <x v="5"/>
    <n v="77036"/>
    <x v="2"/>
    <s v="FUR-CH-10004287"/>
    <x v="0"/>
    <x v="1"/>
    <s v="SAFCO Arco Folding Chair"/>
    <n v="966.69999999999982"/>
    <n v="5"/>
    <n v="0.3"/>
    <n v="-13.810000000000116"/>
    <n v="-1.4285714285714401E-4"/>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n v="3.375E-3"/>
  </r>
  <r>
    <n v="5293"/>
    <x v="2629"/>
    <x v="3"/>
    <x v="308"/>
    <d v="2014-06-24T00:00:00"/>
    <s v="First Class"/>
    <s v="PJ-19015"/>
    <s v="Pauline Johnson"/>
    <x v="0"/>
    <s v="United States"/>
    <s v="Miami"/>
    <x v="2"/>
    <n v="33180"/>
    <x v="0"/>
    <s v="OFF-ST-10004835"/>
    <x v="1"/>
    <x v="4"/>
    <s v="Plastic Stacking Crates &amp; Casters"/>
    <n v="4.4640000000000004"/>
    <n v="1"/>
    <n v="0.2"/>
    <n v="0.33479999999999999"/>
    <n v="7.5000000000000002E-4"/>
  </r>
  <r>
    <n v="5294"/>
    <x v="2630"/>
    <x v="1"/>
    <x v="207"/>
    <d v="2012-12-30T00:00:00"/>
    <s v="Standard Class"/>
    <s v="MC-18100"/>
    <s v="Mick Crebagga"/>
    <x v="0"/>
    <s v="United States"/>
    <s v="Medina"/>
    <x v="24"/>
    <n v="44256"/>
    <x v="3"/>
    <s v="FUR-TA-10004086"/>
    <x v="0"/>
    <x v="3"/>
    <s v="KI Adjustable-Height Table"/>
    <n v="51.588000000000001"/>
    <n v="1"/>
    <n v="0.4"/>
    <n v="-15.476400000000005"/>
    <n v="-3.0000000000000001E-3"/>
  </r>
  <r>
    <n v="5295"/>
    <x v="2631"/>
    <x v="3"/>
    <x v="733"/>
    <d v="2014-08-20T00:00:00"/>
    <s v="Standard Class"/>
    <s v="BO-11350"/>
    <s v="Bill Overfelt"/>
    <x v="1"/>
    <s v="United States"/>
    <s v="Roseville"/>
    <x v="11"/>
    <n v="55113"/>
    <x v="2"/>
    <s v="OFF-LA-10000305"/>
    <x v="1"/>
    <x v="2"/>
    <s v="Avery 495"/>
    <n v="50.4"/>
    <n v="8"/>
    <n v="0"/>
    <n v="23.183999999999997"/>
    <n v="4.5999999999999999E-3"/>
  </r>
  <r>
    <n v="5296"/>
    <x v="2632"/>
    <x v="3"/>
    <x v="168"/>
    <d v="2014-03-10T00:00:00"/>
    <s v="Standard Class"/>
    <s v="DP-13000"/>
    <s v="Darren Powers"/>
    <x v="0"/>
    <s v="United States"/>
    <s v="Houston"/>
    <x v="5"/>
    <n v="77041"/>
    <x v="2"/>
    <s v="OFF-PA-10000806"/>
    <x v="1"/>
    <x v="10"/>
    <s v="Xerox 1934"/>
    <n v="89.567999999999998"/>
    <n v="2"/>
    <n v="0.2"/>
    <n v="32.468400000000003"/>
    <n v="3.6250000000000002E-3"/>
  </r>
  <r>
    <n v="5297"/>
    <x v="2633"/>
    <x v="3"/>
    <x v="944"/>
    <d v="2014-08-01T00:00:00"/>
    <s v="Standard Class"/>
    <s v="TM-21490"/>
    <s v="Tony Molinari"/>
    <x v="0"/>
    <s v="United States"/>
    <s v="Yonkers"/>
    <x v="15"/>
    <n v="10701"/>
    <x v="3"/>
    <s v="FUR-FU-10004018"/>
    <x v="0"/>
    <x v="5"/>
    <s v="Tensor Computer Mounted Lamp"/>
    <n v="14.89"/>
    <n v="1"/>
    <n v="0"/>
    <n v="4.0203000000000007"/>
    <n v="2.7000000000000001E-3"/>
  </r>
  <r>
    <n v="5298"/>
    <x v="2633"/>
    <x v="3"/>
    <x v="944"/>
    <d v="2014-08-01T00:00:00"/>
    <s v="Standard Class"/>
    <s v="TM-21490"/>
    <s v="Tony Molinari"/>
    <x v="0"/>
    <s v="United States"/>
    <s v="Yonkers"/>
    <x v="15"/>
    <n v="10701"/>
    <x v="3"/>
    <s v="TEC-PH-10002660"/>
    <x v="2"/>
    <x v="7"/>
    <s v="Nortel Networks T7316 E Nt8 B27"/>
    <n v="543.91999999999996"/>
    <n v="8"/>
    <n v="0"/>
    <n v="135.98000000000002"/>
    <n v="2.5000000000000001E-3"/>
  </r>
  <r>
    <n v="5299"/>
    <x v="2634"/>
    <x v="0"/>
    <x v="713"/>
    <d v="2013-09-27T00:00:00"/>
    <s v="First Class"/>
    <s v="DV-13045"/>
    <s v="Darrin Van Huff"/>
    <x v="1"/>
    <s v="United States"/>
    <s v="San Diego"/>
    <x v="1"/>
    <n v="92037"/>
    <x v="1"/>
    <s v="OFF-EN-10001509"/>
    <x v="1"/>
    <x v="12"/>
    <s v="Poly String Tie Envelopes"/>
    <n v="4.08"/>
    <n v="2"/>
    <n v="0"/>
    <n v="1.9175999999999997"/>
    <n v="4.7000000000000002E-3"/>
  </r>
  <r>
    <n v="5300"/>
    <x v="2634"/>
    <x v="0"/>
    <x v="713"/>
    <d v="2013-09-27T00:00:00"/>
    <s v="First Class"/>
    <s v="DV-13045"/>
    <s v="Darrin Van Huff"/>
    <x v="1"/>
    <s v="United States"/>
    <s v="San Diego"/>
    <x v="1"/>
    <n v="92037"/>
    <x v="1"/>
    <s v="OFF-LA-10003148"/>
    <x v="1"/>
    <x v="2"/>
    <s v="Avery 51"/>
    <n v="18.899999999999999"/>
    <n v="3"/>
    <n v="0"/>
    <n v="8.6939999999999991"/>
    <n v="4.5999999999999999E-3"/>
  </r>
  <r>
    <n v="5301"/>
    <x v="2635"/>
    <x v="0"/>
    <x v="198"/>
    <d v="2013-06-04T00:00:00"/>
    <s v="Standard Class"/>
    <s v="AH-10690"/>
    <s v="Anna Häberlin"/>
    <x v="1"/>
    <s v="United States"/>
    <s v="Springfield"/>
    <x v="17"/>
    <n v="22153"/>
    <x v="0"/>
    <s v="FUR-TA-10002645"/>
    <x v="0"/>
    <x v="3"/>
    <s v="Hon Rectangular Conference Tables"/>
    <n v="2275.5"/>
    <n v="10"/>
    <n v="0"/>
    <n v="386.83499999999981"/>
    <n v="1.6999999999999999E-3"/>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n v="3.3E-3"/>
  </r>
  <r>
    <n v="5303"/>
    <x v="2635"/>
    <x v="0"/>
    <x v="198"/>
    <d v="2013-06-04T00:00:00"/>
    <s v="Standard Class"/>
    <s v="AH-10690"/>
    <s v="Anna Häberlin"/>
    <x v="1"/>
    <s v="United States"/>
    <s v="Springfield"/>
    <x v="17"/>
    <n v="22153"/>
    <x v="0"/>
    <s v="OFF-LA-10001297"/>
    <x v="1"/>
    <x v="2"/>
    <s v="Avery 473"/>
    <n v="62.099999999999994"/>
    <n v="6"/>
    <n v="0"/>
    <n v="29.808"/>
    <n v="4.7999999999999996E-3"/>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n v="-2.8571428571428601E-4"/>
  </r>
  <r>
    <n v="5305"/>
    <x v="2637"/>
    <x v="2"/>
    <x v="158"/>
    <d v="2011-09-23T00:00:00"/>
    <s v="First Class"/>
    <s v="JS-15940"/>
    <s v="Joni Sundaresam"/>
    <x v="2"/>
    <s v="United States"/>
    <s v="Garland"/>
    <x v="5"/>
    <n v="75043"/>
    <x v="2"/>
    <s v="FUR-FU-10001546"/>
    <x v="0"/>
    <x v="5"/>
    <s v="Dana Swing-Arm Lamps"/>
    <n v="8.5440000000000005"/>
    <n v="2"/>
    <n v="0.6"/>
    <n v="-7.4759999999999991"/>
    <n v="-8.7500000000000008E-3"/>
  </r>
  <r>
    <n v="5306"/>
    <x v="2638"/>
    <x v="0"/>
    <x v="823"/>
    <d v="2013-02-26T00:00:00"/>
    <s v="Standard Class"/>
    <s v="BV-11245"/>
    <s v="Benjamin Venier"/>
    <x v="1"/>
    <s v="United States"/>
    <s v="Oceanside"/>
    <x v="15"/>
    <n v="11572"/>
    <x v="3"/>
    <s v="FUR-FU-10000629"/>
    <x v="0"/>
    <x v="5"/>
    <s v="9-3/4 Diameter Round Wall Clock"/>
    <n v="68.949999999999989"/>
    <n v="5"/>
    <n v="0"/>
    <n v="28.959000000000003"/>
    <n v="4.1999999999999997E-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n v="2.7000000000000001E-3"/>
  </r>
  <r>
    <n v="5308"/>
    <x v="2638"/>
    <x v="0"/>
    <x v="823"/>
    <d v="2013-02-26T00:00:00"/>
    <s v="Standard Class"/>
    <s v="BV-11245"/>
    <s v="Benjamin Venier"/>
    <x v="1"/>
    <s v="United States"/>
    <s v="Oceanside"/>
    <x v="15"/>
    <n v="11572"/>
    <x v="3"/>
    <s v="TEC-PH-10002583"/>
    <x v="2"/>
    <x v="7"/>
    <s v="iOttie HLCRIO102 Car Mount"/>
    <n v="39.979999999999997"/>
    <n v="2"/>
    <n v="0"/>
    <n v="1.9989999999999952"/>
    <n v="4.9999999999999903E-4"/>
  </r>
  <r>
    <n v="5309"/>
    <x v="2639"/>
    <x v="3"/>
    <x v="123"/>
    <d v="2014-11-22T00:00:00"/>
    <s v="First Class"/>
    <s v="NC-18415"/>
    <s v="Nathan Cano"/>
    <x v="0"/>
    <s v="United States"/>
    <s v="Houston"/>
    <x v="5"/>
    <n v="77095"/>
    <x v="2"/>
    <s v="FUR-CH-10003774"/>
    <x v="0"/>
    <x v="1"/>
    <s v="Global Wood Trimmed Manager's Task Chair, Khaki"/>
    <n v="191.05799999999999"/>
    <n v="3"/>
    <n v="0.3"/>
    <n v="-46.399800000000013"/>
    <n v="-2.4285714285714301E-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n v="3.0000000000000001E-3"/>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n v="-1.4999999999999999E-2"/>
  </r>
  <r>
    <n v="5312"/>
    <x v="2640"/>
    <x v="0"/>
    <x v="1036"/>
    <d v="2013-08-28T00:00:00"/>
    <s v="Standard Class"/>
    <s v="SU-20665"/>
    <s v="Stephanie Ulpright"/>
    <x v="2"/>
    <s v="United States"/>
    <s v="Greenville"/>
    <x v="3"/>
    <n v="27834"/>
    <x v="0"/>
    <s v="OFF-LA-10004559"/>
    <x v="1"/>
    <x v="2"/>
    <s v="Avery 49"/>
    <n v="9.2159999999999993"/>
    <n v="4"/>
    <n v="0.2"/>
    <n v="3.3408000000000002"/>
    <n v="3.6250000000000002E-3"/>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n v="1.25E-3"/>
  </r>
  <r>
    <n v="5314"/>
    <x v="2641"/>
    <x v="3"/>
    <x v="504"/>
    <d v="2014-05-06T00:00:00"/>
    <s v="Standard Class"/>
    <s v="DJ-13510"/>
    <s v="Don Jones"/>
    <x v="1"/>
    <s v="United States"/>
    <s v="San Francisco"/>
    <x v="1"/>
    <n v="94110"/>
    <x v="1"/>
    <s v="FUR-FU-10000222"/>
    <x v="0"/>
    <x v="5"/>
    <s v="Seth Thomas 16&quot; Steel Case Clock"/>
    <n v="64.959999999999994"/>
    <n v="2"/>
    <n v="0"/>
    <n v="21.436799999999998"/>
    <n v="3.3E-3"/>
  </r>
  <r>
    <n v="5315"/>
    <x v="2641"/>
    <x v="3"/>
    <x v="504"/>
    <d v="2014-05-06T00:00:00"/>
    <s v="Standard Class"/>
    <s v="DJ-13510"/>
    <s v="Don Jones"/>
    <x v="1"/>
    <s v="United States"/>
    <s v="San Francisco"/>
    <x v="1"/>
    <n v="94110"/>
    <x v="1"/>
    <s v="OFF-EN-10001219"/>
    <x v="1"/>
    <x v="12"/>
    <s v="#10- 4 1/8&quot; x 9 1/2&quot; Security-Tint Envelopes"/>
    <n v="30.56"/>
    <n v="4"/>
    <n v="0"/>
    <n v="14.974399999999999"/>
    <n v="4.8999999999999998E-3"/>
  </r>
  <r>
    <n v="5316"/>
    <x v="2642"/>
    <x v="0"/>
    <x v="440"/>
    <d v="2013-05-09T00:00:00"/>
    <s v="Standard Class"/>
    <s v="DL-12865"/>
    <s v="Dan Lawera"/>
    <x v="0"/>
    <s v="United States"/>
    <s v="Greensboro"/>
    <x v="3"/>
    <n v="27405"/>
    <x v="0"/>
    <s v="FUR-CH-10002304"/>
    <x v="0"/>
    <x v="1"/>
    <s v="Global Stack Chair without Arms, Black"/>
    <n v="187.05600000000001"/>
    <n v="9"/>
    <n v="0.2"/>
    <n v="11.69100000000001"/>
    <n v="6.2500000000000001E-4"/>
  </r>
  <r>
    <n v="5317"/>
    <x v="2643"/>
    <x v="3"/>
    <x v="280"/>
    <d v="2014-10-06T00:00:00"/>
    <s v="First Class"/>
    <s v="Dp-13240"/>
    <s v="Dean percer"/>
    <x v="2"/>
    <s v="United States"/>
    <s v="Knoxville"/>
    <x v="18"/>
    <n v="37918"/>
    <x v="0"/>
    <s v="FUR-FU-10002364"/>
    <x v="0"/>
    <x v="5"/>
    <s v="Eldon Expressions Wood Desk Accessories, Oak"/>
    <n v="11.808"/>
    <n v="2"/>
    <n v="0.2"/>
    <n v="1.3283999999999985"/>
    <n v="1.1249999999999999E-3"/>
  </r>
  <r>
    <n v="5318"/>
    <x v="2643"/>
    <x v="3"/>
    <x v="280"/>
    <d v="2014-10-06T00:00:00"/>
    <s v="First Class"/>
    <s v="Dp-13240"/>
    <s v="Dean percer"/>
    <x v="2"/>
    <s v="United States"/>
    <s v="Knoxville"/>
    <x v="18"/>
    <n v="37918"/>
    <x v="0"/>
    <s v="FUR-FU-10004864"/>
    <x v="0"/>
    <x v="5"/>
    <s v="Eldon 500 Class Desk Accessories"/>
    <n v="9.6560000000000006"/>
    <n v="1"/>
    <n v="0.2"/>
    <n v="1.5691000000000002"/>
    <n v="1.6249999999999999E-3"/>
  </r>
  <r>
    <n v="5319"/>
    <x v="2643"/>
    <x v="3"/>
    <x v="280"/>
    <d v="2014-10-06T00:00:00"/>
    <s v="First Class"/>
    <s v="Dp-13240"/>
    <s v="Dean percer"/>
    <x v="2"/>
    <s v="United States"/>
    <s v="Knoxville"/>
    <x v="18"/>
    <n v="37918"/>
    <x v="0"/>
    <s v="OFF-PA-10003172"/>
    <x v="1"/>
    <x v="10"/>
    <s v="Xerox 1996"/>
    <n v="20.736000000000004"/>
    <n v="4"/>
    <n v="0.2"/>
    <n v="7.2576000000000001"/>
    <n v="3.5000000000000001E-3"/>
  </r>
  <r>
    <n v="5320"/>
    <x v="2643"/>
    <x v="3"/>
    <x v="280"/>
    <d v="2014-10-06T00:00:00"/>
    <s v="First Class"/>
    <s v="Dp-13240"/>
    <s v="Dean percer"/>
    <x v="2"/>
    <s v="United States"/>
    <s v="Knoxville"/>
    <x v="18"/>
    <n v="37918"/>
    <x v="0"/>
    <s v="OFF-BI-10000977"/>
    <x v="1"/>
    <x v="8"/>
    <s v="Ibico Plastic Spiral Binding Combs"/>
    <n v="27.360000000000003"/>
    <n v="3"/>
    <n v="0.7"/>
    <n v="-21.887999999999991"/>
    <n v="-8.0000000000000002E-3"/>
  </r>
  <r>
    <n v="5321"/>
    <x v="2643"/>
    <x v="3"/>
    <x v="280"/>
    <d v="2014-10-06T00:00:00"/>
    <s v="First Class"/>
    <s v="Dp-13240"/>
    <s v="Dean percer"/>
    <x v="2"/>
    <s v="United States"/>
    <s v="Knoxville"/>
    <x v="18"/>
    <n v="37918"/>
    <x v="0"/>
    <s v="FUR-TA-10000198"/>
    <x v="0"/>
    <x v="3"/>
    <s v="Chromcraft Bull-Nose Wood Oval Conference Tables &amp; Bases"/>
    <n v="2314.116"/>
    <n v="7"/>
    <n v="0.4"/>
    <n v="-1002.7836000000001"/>
    <n v="-4.3333333333333297E-3"/>
  </r>
  <r>
    <n v="5322"/>
    <x v="2643"/>
    <x v="3"/>
    <x v="280"/>
    <d v="2014-10-06T00:00:00"/>
    <s v="First Class"/>
    <s v="Dp-13240"/>
    <s v="Dean percer"/>
    <x v="2"/>
    <s v="United States"/>
    <s v="Knoxville"/>
    <x v="18"/>
    <n v="37918"/>
    <x v="0"/>
    <s v="OFF-BI-10003984"/>
    <x v="1"/>
    <x v="8"/>
    <s v="Lock-Up Easel 'Spel-Binder'"/>
    <n v="34.236000000000004"/>
    <n v="4"/>
    <n v="0.7"/>
    <n v="-26.247599999999998"/>
    <n v="-7.6666666666666602E-3"/>
  </r>
  <r>
    <n v="5323"/>
    <x v="2643"/>
    <x v="3"/>
    <x v="280"/>
    <d v="2014-10-06T00:00:00"/>
    <s v="First Class"/>
    <s v="Dp-13240"/>
    <s v="Dean percer"/>
    <x v="2"/>
    <s v="United States"/>
    <s v="Knoxville"/>
    <x v="18"/>
    <n v="37918"/>
    <x v="0"/>
    <s v="FUR-FU-10003691"/>
    <x v="0"/>
    <x v="5"/>
    <s v="Eldon Image Series Desk Accessories, Ebony"/>
    <n v="19.760000000000002"/>
    <n v="2"/>
    <n v="0.2"/>
    <n v="5.9279999999999999"/>
    <n v="3.0000000000000001E-3"/>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n v="5.0000000000000001E-3"/>
  </r>
  <r>
    <n v="5325"/>
    <x v="2645"/>
    <x v="1"/>
    <x v="784"/>
    <d v="2012-12-09T00:00:00"/>
    <s v="Standard Class"/>
    <s v="TZ-21580"/>
    <s v="Tracy Zic"/>
    <x v="0"/>
    <s v="United States"/>
    <s v="Lakewood"/>
    <x v="1"/>
    <n v="90712"/>
    <x v="1"/>
    <s v="OFF-AR-10003723"/>
    <x v="1"/>
    <x v="6"/>
    <s v="Avery Hi-Liter Fluorescent Desk Style Markers"/>
    <n v="16.899999999999999"/>
    <n v="5"/>
    <n v="0"/>
    <n v="6.2530000000000001"/>
    <n v="3.7000000000000002E-3"/>
  </r>
  <r>
    <n v="5326"/>
    <x v="2645"/>
    <x v="1"/>
    <x v="784"/>
    <d v="2012-12-09T00:00:00"/>
    <s v="Standard Class"/>
    <s v="TZ-21580"/>
    <s v="Tracy Zic"/>
    <x v="0"/>
    <s v="United States"/>
    <s v="Lakewood"/>
    <x v="1"/>
    <n v="90712"/>
    <x v="1"/>
    <s v="FUR-FU-10004270"/>
    <x v="0"/>
    <x v="5"/>
    <s v="Eldon Image Series Desk Accessories, Burgundy"/>
    <n v="25.08"/>
    <n v="6"/>
    <n v="0"/>
    <n v="9.0288000000000004"/>
    <n v="3.5999999999999999E-3"/>
  </r>
  <r>
    <n v="5327"/>
    <x v="2646"/>
    <x v="1"/>
    <x v="184"/>
    <d v="2012-01-22T00:00:00"/>
    <s v="Standard Class"/>
    <s v="SC-20260"/>
    <s v="Scott Cohen"/>
    <x v="1"/>
    <s v="United States"/>
    <s v="Lawrence"/>
    <x v="31"/>
    <n v="1841"/>
    <x v="3"/>
    <s v="OFF-AR-10003183"/>
    <x v="1"/>
    <x v="6"/>
    <s v="Avery Fluorescent Highlighter Four-Color Set"/>
    <n v="6.68"/>
    <n v="2"/>
    <n v="0"/>
    <n v="2.0039999999999996"/>
    <n v="3.0000000000000001E-3"/>
  </r>
  <r>
    <n v="5328"/>
    <x v="2647"/>
    <x v="2"/>
    <x v="1037"/>
    <d v="2011-01-09T00:00:00"/>
    <s v="Second Class"/>
    <s v="LS-17230"/>
    <s v="Lycoris Saunders"/>
    <x v="0"/>
    <s v="United States"/>
    <s v="Los Angeles"/>
    <x v="1"/>
    <n v="90049"/>
    <x v="1"/>
    <s v="OFF-PA-10002005"/>
    <x v="1"/>
    <x v="10"/>
    <s v="Xerox 225"/>
    <n v="19.440000000000001"/>
    <n v="3"/>
    <n v="0"/>
    <n v="9.3312000000000008"/>
    <n v="4.7999999999999996E-3"/>
  </r>
  <r>
    <n v="5329"/>
    <x v="2648"/>
    <x v="1"/>
    <x v="616"/>
    <d v="2012-03-09T00:00:00"/>
    <s v="Standard Class"/>
    <s v="MV-18190"/>
    <s v="Mike Vittorini"/>
    <x v="0"/>
    <s v="United States"/>
    <s v="Houston"/>
    <x v="5"/>
    <n v="77036"/>
    <x v="2"/>
    <s v="TEC-PH-10000149"/>
    <x v="2"/>
    <x v="7"/>
    <s v="Cisco SPA525G2 IP Phone - Wireless"/>
    <n v="31.92"/>
    <n v="2"/>
    <n v="0.2"/>
    <n v="2.3939999999999984"/>
    <n v="7.4999999999999904E-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n v="3.5000000000000001E-3"/>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n v="3.8999999999999998E-3"/>
  </r>
  <r>
    <n v="5332"/>
    <x v="2650"/>
    <x v="0"/>
    <x v="913"/>
    <d v="2013-09-09T00:00:00"/>
    <s v="Standard Class"/>
    <s v="CV-12295"/>
    <s v="Christina VanderZanden"/>
    <x v="0"/>
    <s v="United States"/>
    <s v="New York City"/>
    <x v="15"/>
    <n v="10011"/>
    <x v="3"/>
    <s v="OFF-BI-10001460"/>
    <x v="1"/>
    <x v="8"/>
    <s v="Plastic Binding Combs"/>
    <n v="60.600000000000009"/>
    <n v="5"/>
    <n v="0.2"/>
    <n v="20.452499999999997"/>
    <n v="3.375E-3"/>
  </r>
  <r>
    <n v="5333"/>
    <x v="2650"/>
    <x v="0"/>
    <x v="913"/>
    <d v="2013-09-09T00:00:00"/>
    <s v="Standard Class"/>
    <s v="CV-12295"/>
    <s v="Christina VanderZanden"/>
    <x v="0"/>
    <s v="United States"/>
    <s v="New York City"/>
    <x v="15"/>
    <n v="10011"/>
    <x v="3"/>
    <s v="OFF-SU-10002503"/>
    <x v="1"/>
    <x v="14"/>
    <s v="Acme Preferred Stainless Steel Scissors"/>
    <n v="22.72"/>
    <n v="4"/>
    <n v="0"/>
    <n v="6.5887999999999991"/>
    <n v="2.8999999999999998E-3"/>
  </r>
  <r>
    <n v="5334"/>
    <x v="2651"/>
    <x v="2"/>
    <x v="86"/>
    <d v="2011-09-01T00:00:00"/>
    <s v="Standard Class"/>
    <s v="KB-16315"/>
    <s v="Karl Braun"/>
    <x v="0"/>
    <s v="United States"/>
    <s v="Newark"/>
    <x v="13"/>
    <n v="19711"/>
    <x v="3"/>
    <s v="FUR-FU-10001731"/>
    <x v="0"/>
    <x v="5"/>
    <s v="Acrylic Self-Standing Desk Frames"/>
    <n v="10.68"/>
    <n v="4"/>
    <n v="0"/>
    <n v="4.0583999999999998"/>
    <n v="3.8E-3"/>
  </r>
  <r>
    <n v="5335"/>
    <x v="2651"/>
    <x v="2"/>
    <x v="86"/>
    <d v="2011-09-01T00:00:00"/>
    <s v="Standard Class"/>
    <s v="KB-16315"/>
    <s v="Karl Braun"/>
    <x v="0"/>
    <s v="United States"/>
    <s v="Newark"/>
    <x v="13"/>
    <n v="19711"/>
    <x v="3"/>
    <s v="OFF-PA-10002160"/>
    <x v="1"/>
    <x v="10"/>
    <s v="Xerox 1978"/>
    <n v="17.34"/>
    <n v="3"/>
    <n v="0"/>
    <n v="8.4966000000000008"/>
    <n v="4.8999999999999998E-3"/>
  </r>
  <r>
    <n v="5336"/>
    <x v="2651"/>
    <x v="2"/>
    <x v="86"/>
    <d v="2011-09-01T00:00:00"/>
    <s v="Standard Class"/>
    <s v="KB-16315"/>
    <s v="Karl Braun"/>
    <x v="0"/>
    <s v="United States"/>
    <s v="Newark"/>
    <x v="13"/>
    <n v="19711"/>
    <x v="3"/>
    <s v="OFF-PA-10002659"/>
    <x v="1"/>
    <x v="10"/>
    <s v="Avoid Verbal Orders Carbonless Minifold Book"/>
    <n v="3.38"/>
    <n v="1"/>
    <n v="0"/>
    <n v="1.5547999999999997"/>
    <n v="4.5999999999999999E-3"/>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n v="3.2499999999999999E-3"/>
  </r>
  <r>
    <n v="5338"/>
    <x v="2653"/>
    <x v="3"/>
    <x v="524"/>
    <d v="2014-10-22T00:00:00"/>
    <s v="Standard Class"/>
    <s v="AJ-10780"/>
    <s v="Anthony Jacobs"/>
    <x v="1"/>
    <s v="United States"/>
    <s v="Scottsdale"/>
    <x v="16"/>
    <n v="85254"/>
    <x v="1"/>
    <s v="OFF-PA-10000062"/>
    <x v="1"/>
    <x v="10"/>
    <s v="Green Bar Computer Printout Paper"/>
    <n v="307.77600000000001"/>
    <n v="7"/>
    <n v="0.2"/>
    <n v="111.5688"/>
    <n v="3.6250000000000002E-3"/>
  </r>
  <r>
    <n v="5339"/>
    <x v="2654"/>
    <x v="1"/>
    <x v="529"/>
    <d v="2012-11-14T00:00:00"/>
    <s v="Second Class"/>
    <s v="DV-13465"/>
    <s v="Dianna Vittorini"/>
    <x v="0"/>
    <s v="United States"/>
    <s v="Oceanside"/>
    <x v="15"/>
    <n v="11572"/>
    <x v="3"/>
    <s v="OFF-ST-10002554"/>
    <x v="1"/>
    <x v="4"/>
    <s v="Tennsco Industrial Shelving"/>
    <n v="244.54999999999998"/>
    <n v="5"/>
    <n v="0"/>
    <n v="4.8910000000000053"/>
    <n v="2.0000000000000001E-4"/>
  </r>
  <r>
    <n v="5340"/>
    <x v="2654"/>
    <x v="1"/>
    <x v="529"/>
    <d v="2012-11-14T00:00:00"/>
    <s v="Second Class"/>
    <s v="DV-13465"/>
    <s v="Dianna Vittorini"/>
    <x v="0"/>
    <s v="United States"/>
    <s v="Oceanside"/>
    <x v="15"/>
    <n v="11572"/>
    <x v="3"/>
    <s v="OFF-EN-10001509"/>
    <x v="1"/>
    <x v="12"/>
    <s v="Poly String Tie Envelopes"/>
    <n v="12.24"/>
    <n v="6"/>
    <n v="0"/>
    <n v="5.7527999999999988"/>
    <n v="4.7000000000000002E-3"/>
  </r>
  <r>
    <n v="5341"/>
    <x v="2654"/>
    <x v="1"/>
    <x v="529"/>
    <d v="2012-11-14T00:00:00"/>
    <s v="Second Class"/>
    <s v="DV-13465"/>
    <s v="Dianna Vittorini"/>
    <x v="0"/>
    <s v="United States"/>
    <s v="Oceanside"/>
    <x v="15"/>
    <n v="11572"/>
    <x v="3"/>
    <s v="TEC-AC-10002018"/>
    <x v="2"/>
    <x v="11"/>
    <s v="AmazonBasics 3-Button USB Wired Mouse"/>
    <n v="13.98"/>
    <n v="2"/>
    <n v="0"/>
    <n v="6.011400000000001"/>
    <n v="4.3E-3"/>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n v="5.9999999999999995E-4"/>
  </r>
  <r>
    <n v="5343"/>
    <x v="2655"/>
    <x v="2"/>
    <x v="871"/>
    <d v="2011-11-27T00:00:00"/>
    <s v="Standard Class"/>
    <s v="JK-15325"/>
    <s v="Jason Klamczynski"/>
    <x v="1"/>
    <s v="United States"/>
    <s v="Dallas"/>
    <x v="5"/>
    <n v="75220"/>
    <x v="2"/>
    <s v="OFF-EN-10001509"/>
    <x v="1"/>
    <x v="12"/>
    <s v="Poly String Tie Envelopes"/>
    <n v="1.6320000000000001"/>
    <n v="1"/>
    <n v="0.2"/>
    <n v="0.55079999999999985"/>
    <n v="3.375E-3"/>
  </r>
  <r>
    <n v="5344"/>
    <x v="2655"/>
    <x v="2"/>
    <x v="871"/>
    <d v="2011-11-27T00:00:00"/>
    <s v="Standard Class"/>
    <s v="JK-15325"/>
    <s v="Jason Klamczynski"/>
    <x v="1"/>
    <s v="United States"/>
    <s v="Dallas"/>
    <x v="5"/>
    <n v="75220"/>
    <x v="2"/>
    <s v="TEC-PH-10004922"/>
    <x v="2"/>
    <x v="7"/>
    <s v="RCA Visys Integrated PBX 8-Line Router"/>
    <n v="267.95999999999998"/>
    <n v="5"/>
    <n v="0.2"/>
    <n v="16.747500000000016"/>
    <n v="6.2500000000000099E-4"/>
  </r>
  <r>
    <n v="5345"/>
    <x v="2656"/>
    <x v="1"/>
    <x v="2"/>
    <d v="2012-10-13T00:00:00"/>
    <s v="Second Class"/>
    <s v="SH-20395"/>
    <s v="Shahid Hopkins"/>
    <x v="0"/>
    <s v="United States"/>
    <s v="Rochester"/>
    <x v="15"/>
    <n v="14609"/>
    <x v="3"/>
    <s v="TEC-AC-10002550"/>
    <x v="2"/>
    <x v="11"/>
    <s v="Memorex 25GB 6X Branded Blu-Ray Recordable Disc, 30/Pack"/>
    <n v="31.95"/>
    <n v="1"/>
    <n v="0"/>
    <n v="2.2364999999999995"/>
    <n v="6.9999999999999999E-4"/>
  </r>
  <r>
    <n v="5346"/>
    <x v="2657"/>
    <x v="3"/>
    <x v="708"/>
    <d v="2014-03-24T00:00:00"/>
    <s v="Second Class"/>
    <s v="SC-20725"/>
    <s v="Steven Cartwright"/>
    <x v="0"/>
    <s v="United States"/>
    <s v="Los Angeles"/>
    <x v="1"/>
    <n v="90045"/>
    <x v="1"/>
    <s v="OFF-ST-10003208"/>
    <x v="1"/>
    <x v="4"/>
    <s v="Adjustable Depth Letter/Legal Cart"/>
    <n v="725.84"/>
    <n v="4"/>
    <n v="0"/>
    <n v="210.4935999999999"/>
    <n v="2.8999999999999998E-3"/>
  </r>
  <r>
    <n v="5347"/>
    <x v="2657"/>
    <x v="3"/>
    <x v="708"/>
    <d v="2014-03-24T00:00:00"/>
    <s v="Second Class"/>
    <s v="SC-20725"/>
    <s v="Steven Cartwright"/>
    <x v="0"/>
    <s v="United States"/>
    <s v="Los Angeles"/>
    <x v="1"/>
    <n v="90045"/>
    <x v="1"/>
    <s v="OFF-BI-10003981"/>
    <x v="1"/>
    <x v="8"/>
    <s v="Avery Durable Plastic 1&quot; Binders"/>
    <n v="10.896000000000001"/>
    <n v="3"/>
    <n v="0.2"/>
    <n v="3.9497999999999998"/>
    <n v="3.6250000000000002E-3"/>
  </r>
  <r>
    <n v="5348"/>
    <x v="2657"/>
    <x v="3"/>
    <x v="708"/>
    <d v="2014-03-24T00:00:00"/>
    <s v="Second Class"/>
    <s v="SC-20725"/>
    <s v="Steven Cartwright"/>
    <x v="0"/>
    <s v="United States"/>
    <s v="Los Angeles"/>
    <x v="1"/>
    <n v="90045"/>
    <x v="1"/>
    <s v="OFF-BI-10001031"/>
    <x v="1"/>
    <x v="8"/>
    <s v="Pressboard Data Binders by Wilson Jones"/>
    <n v="8.5440000000000005"/>
    <n v="2"/>
    <n v="0.2"/>
    <n v="2.8835999999999995"/>
    <n v="3.375E-3"/>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n v="4.7999999999999996E-3"/>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n v="5.0000000000000001E-3"/>
  </r>
  <r>
    <n v="5351"/>
    <x v="2659"/>
    <x v="3"/>
    <x v="34"/>
    <d v="2014-12-17T00:00:00"/>
    <s v="Standard Class"/>
    <s v="LH-16900"/>
    <s v="Lena Hernandez"/>
    <x v="0"/>
    <s v="United States"/>
    <s v="Park Ridge"/>
    <x v="10"/>
    <n v="60068"/>
    <x v="2"/>
    <s v="OFF-PA-10001019"/>
    <x v="1"/>
    <x v="10"/>
    <s v="Xerox 1884"/>
    <n v="143.85600000000002"/>
    <n v="9"/>
    <n v="0.2"/>
    <n v="48.551399999999994"/>
    <n v="3.375E-3"/>
  </r>
  <r>
    <n v="5352"/>
    <x v="2660"/>
    <x v="0"/>
    <x v="47"/>
    <d v="2013-09-13T00:00:00"/>
    <s v="Standard Class"/>
    <s v="YC-21895"/>
    <s v="Yoseph Carroll"/>
    <x v="1"/>
    <s v="United States"/>
    <s v="Dallas"/>
    <x v="5"/>
    <n v="75217"/>
    <x v="2"/>
    <s v="OFF-PA-10004665"/>
    <x v="1"/>
    <x v="10"/>
    <s v="Advantus Motivational Note Cards"/>
    <n v="41.92"/>
    <n v="4"/>
    <n v="0.2"/>
    <n v="15.195999999999998"/>
    <n v="3.6250000000000002E-3"/>
  </r>
  <r>
    <n v="5353"/>
    <x v="2660"/>
    <x v="0"/>
    <x v="47"/>
    <d v="2013-09-13T00:00:00"/>
    <s v="Standard Class"/>
    <s v="YC-21895"/>
    <s v="Yoseph Carroll"/>
    <x v="1"/>
    <s v="United States"/>
    <s v="Dallas"/>
    <x v="5"/>
    <n v="75217"/>
    <x v="2"/>
    <s v="TEC-PH-10002447"/>
    <x v="2"/>
    <x v="7"/>
    <s v="AT&amp;T CL83451 4-Handset Telephone"/>
    <n v="329.58400000000006"/>
    <n v="2"/>
    <n v="0.2"/>
    <n v="37.078199999999981"/>
    <n v="1.1249999999999999E-3"/>
  </r>
  <r>
    <n v="5354"/>
    <x v="2661"/>
    <x v="0"/>
    <x v="323"/>
    <d v="2013-09-07T00:00:00"/>
    <s v="First Class"/>
    <s v="CY-12745"/>
    <s v="Craig Yedwab"/>
    <x v="1"/>
    <s v="United States"/>
    <s v="Monroe"/>
    <x v="28"/>
    <n v="71203"/>
    <x v="0"/>
    <s v="OFF-BI-10000014"/>
    <x v="1"/>
    <x v="8"/>
    <s v="Heavy-Duty E-Z-D Binders"/>
    <n v="87.28"/>
    <n v="8"/>
    <n v="0"/>
    <n v="41.021599999999999"/>
    <n v="4.7000000000000002E-3"/>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n v="7.5000000000000002E-4"/>
  </r>
  <r>
    <n v="5356"/>
    <x v="2662"/>
    <x v="2"/>
    <x v="8"/>
    <d v="2011-05-19T00:00:00"/>
    <s v="Standard Class"/>
    <s v="AH-10030"/>
    <s v="Aaron Hawkins"/>
    <x v="1"/>
    <s v="United States"/>
    <s v="Los Angeles"/>
    <x v="1"/>
    <n v="90004"/>
    <x v="1"/>
    <s v="OFF-PA-10003063"/>
    <x v="1"/>
    <x v="10"/>
    <s v="EcoTones Memo Sheets"/>
    <n v="8"/>
    <n v="2"/>
    <n v="0"/>
    <n v="3.84"/>
    <n v="4.7999999999999996E-3"/>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n v="3.5000000000000001E-3"/>
  </r>
  <r>
    <n v="5358"/>
    <x v="2664"/>
    <x v="2"/>
    <x v="79"/>
    <d v="2011-08-11T00:00:00"/>
    <s v="Standard Class"/>
    <s v="SS-20590"/>
    <s v="Sonia Sunley"/>
    <x v="0"/>
    <s v="United States"/>
    <s v="San Francisco"/>
    <x v="1"/>
    <n v="94122"/>
    <x v="1"/>
    <s v="TEC-AC-10004510"/>
    <x v="2"/>
    <x v="11"/>
    <s v="Logitech Desktop MK120 Mouse and keyboard Combo"/>
    <n v="16.36"/>
    <n v="1"/>
    <n v="0"/>
    <n v="1.6359999999999992"/>
    <n v="1E-3"/>
  </r>
  <r>
    <n v="5359"/>
    <x v="2664"/>
    <x v="2"/>
    <x v="79"/>
    <d v="2011-08-11T00:00:00"/>
    <s v="Standard Class"/>
    <s v="SS-20590"/>
    <s v="Sonia Sunley"/>
    <x v="0"/>
    <s v="United States"/>
    <s v="San Francisco"/>
    <x v="1"/>
    <n v="94122"/>
    <x v="1"/>
    <s v="OFF-ST-10000321"/>
    <x v="1"/>
    <x v="4"/>
    <s v="Akro Stacking Bins"/>
    <n v="15.78"/>
    <n v="2"/>
    <n v="0"/>
    <n v="0.63119999999999798"/>
    <n v="3.9999999999999899E-4"/>
  </r>
  <r>
    <n v="5360"/>
    <x v="2664"/>
    <x v="2"/>
    <x v="79"/>
    <d v="2011-08-11T00:00:00"/>
    <s v="Standard Class"/>
    <s v="SS-20590"/>
    <s v="Sonia Sunley"/>
    <x v="0"/>
    <s v="United States"/>
    <s v="San Francisco"/>
    <x v="1"/>
    <n v="94122"/>
    <x v="1"/>
    <s v="OFF-AR-10004602"/>
    <x v="1"/>
    <x v="6"/>
    <s v="Boston KS Multi-Size Manual Pencil Sharpener"/>
    <n v="45.98"/>
    <n v="2"/>
    <n v="0"/>
    <n v="12.874400000000001"/>
    <n v="2.8E-3"/>
  </r>
  <r>
    <n v="5361"/>
    <x v="2665"/>
    <x v="3"/>
    <x v="349"/>
    <d v="2014-04-19T00:00:00"/>
    <s v="Standard Class"/>
    <s v="DW-13585"/>
    <s v="Dorothy Wardle"/>
    <x v="1"/>
    <s v="United States"/>
    <s v="Fayetteville"/>
    <x v="3"/>
    <n v="28314"/>
    <x v="0"/>
    <s v="FUR-BO-10003433"/>
    <x v="0"/>
    <x v="0"/>
    <s v="Sauder Cornerstone Collection Library"/>
    <n v="198.27200000000002"/>
    <n v="8"/>
    <n v="0.2"/>
    <n v="-32.219200000000022"/>
    <n v="-1.6249999999999999E-3"/>
  </r>
  <r>
    <n v="5362"/>
    <x v="2666"/>
    <x v="3"/>
    <x v="255"/>
    <d v="2014-06-11T00:00:00"/>
    <s v="First Class"/>
    <s v="NC-18625"/>
    <s v="Noah Childs"/>
    <x v="1"/>
    <s v="United States"/>
    <s v="Dallas"/>
    <x v="5"/>
    <n v="75217"/>
    <x v="2"/>
    <s v="OFF-ST-10001496"/>
    <x v="1"/>
    <x v="4"/>
    <s v="Standard Rollaway File with Lock"/>
    <n v="720.7600000000001"/>
    <n v="5"/>
    <n v="0.2"/>
    <n v="54.056999999999988"/>
    <n v="7.5000000000000002E-4"/>
  </r>
  <r>
    <n v="5363"/>
    <x v="2667"/>
    <x v="0"/>
    <x v="723"/>
    <d v="2014-01-03T00:00:00"/>
    <s v="Standard Class"/>
    <s v="CD-11920"/>
    <s v="Carlos Daly"/>
    <x v="0"/>
    <s v="United States"/>
    <s v="Wichita"/>
    <x v="41"/>
    <n v="67212"/>
    <x v="2"/>
    <s v="FUR-FU-10000672"/>
    <x v="0"/>
    <x v="5"/>
    <s v="Executive Impressions 10&quot; Spectator Wall Clock"/>
    <n v="70.56"/>
    <n v="6"/>
    <n v="0"/>
    <n v="23.990399999999994"/>
    <n v="3.3999999999999998E-3"/>
  </r>
  <r>
    <n v="5364"/>
    <x v="2667"/>
    <x v="0"/>
    <x v="723"/>
    <d v="2014-01-03T00:00:00"/>
    <s v="Standard Class"/>
    <s v="CD-11920"/>
    <s v="Carlos Daly"/>
    <x v="0"/>
    <s v="United States"/>
    <s v="Wichita"/>
    <x v="41"/>
    <n v="67212"/>
    <x v="2"/>
    <s v="OFF-AP-10001293"/>
    <x v="1"/>
    <x v="9"/>
    <s v="Belkin 8 Outlet Surge Protector"/>
    <n v="81.96"/>
    <n v="2"/>
    <n v="0"/>
    <n v="22.948799999999999"/>
    <n v="2.8E-3"/>
  </r>
  <r>
    <n v="5365"/>
    <x v="2668"/>
    <x v="2"/>
    <x v="1039"/>
    <d v="2011-01-22T00:00:00"/>
    <s v="Second Class"/>
    <s v="DW-13195"/>
    <s v="David Wiener"/>
    <x v="1"/>
    <s v="United States"/>
    <s v="Springfield"/>
    <x v="21"/>
    <n v="97477"/>
    <x v="1"/>
    <s v="OFF-AP-10000692"/>
    <x v="1"/>
    <x v="9"/>
    <s v="Fellowes Mighty 8 Compact Surge Protector"/>
    <n v="64.864000000000004"/>
    <n v="4"/>
    <n v="0.2"/>
    <n v="6.4864000000000033"/>
    <n v="1E-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n v="8.7500000000000002E-4"/>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n v="8.7500000000000002E-4"/>
  </r>
  <r>
    <n v="5368"/>
    <x v="2670"/>
    <x v="3"/>
    <x v="193"/>
    <d v="2014-06-16T00:00:00"/>
    <s v="Standard Class"/>
    <s v="BD-11320"/>
    <s v="Bill Donatelli"/>
    <x v="0"/>
    <s v="United States"/>
    <s v="Seattle"/>
    <x v="4"/>
    <n v="98103"/>
    <x v="1"/>
    <s v="OFF-LA-10004689"/>
    <x v="1"/>
    <x v="2"/>
    <s v="Avery 512"/>
    <n v="11.56"/>
    <n v="4"/>
    <n v="0"/>
    <n v="5.4332000000000003"/>
    <n v="4.7000000000000002E-3"/>
  </r>
  <r>
    <n v="5369"/>
    <x v="2670"/>
    <x v="3"/>
    <x v="193"/>
    <d v="2014-06-16T00:00:00"/>
    <s v="Standard Class"/>
    <s v="BD-11320"/>
    <s v="Bill Donatelli"/>
    <x v="0"/>
    <s v="United States"/>
    <s v="Seattle"/>
    <x v="4"/>
    <n v="98103"/>
    <x v="1"/>
    <s v="OFF-ST-10001228"/>
    <x v="1"/>
    <x v="4"/>
    <s v="Personal File Boxes with Fold-Down Carry Handle"/>
    <n v="15.58"/>
    <n v="1"/>
    <n v="0"/>
    <n v="3.8949999999999996"/>
    <n v="2.5000000000000001E-3"/>
  </r>
  <r>
    <n v="5370"/>
    <x v="2671"/>
    <x v="3"/>
    <x v="18"/>
    <d v="2014-09-14T00:00:00"/>
    <s v="First Class"/>
    <s v="KH-16630"/>
    <s v="Ken Heidel"/>
    <x v="1"/>
    <s v="United States"/>
    <s v="Akron"/>
    <x v="24"/>
    <n v="44312"/>
    <x v="3"/>
    <s v="OFF-PA-10003302"/>
    <x v="1"/>
    <x v="10"/>
    <s v="Xerox 1906"/>
    <n v="85.055999999999997"/>
    <n v="3"/>
    <n v="0.2"/>
    <n v="28.706399999999991"/>
    <n v="3.375E-3"/>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n v="2.5999999999999999E-3"/>
  </r>
  <r>
    <n v="5372"/>
    <x v="2672"/>
    <x v="3"/>
    <x v="798"/>
    <d v="2014-04-13T00:00:00"/>
    <s v="Standard Class"/>
    <s v="NH-18610"/>
    <s v="Nicole Hansen"/>
    <x v="1"/>
    <s v="United States"/>
    <s v="Oak Park"/>
    <x v="12"/>
    <n v="48237"/>
    <x v="2"/>
    <s v="FUR-FU-10004188"/>
    <x v="0"/>
    <x v="5"/>
    <s v="Luxo Professional Combination Clamp-On Lamps"/>
    <n v="306.89999999999998"/>
    <n v="3"/>
    <n v="0"/>
    <n v="79.793999999999997"/>
    <n v="2.5999999999999999E-3"/>
  </r>
  <r>
    <n v="5373"/>
    <x v="2673"/>
    <x v="1"/>
    <x v="1040"/>
    <d v="2012-10-30T00:00:00"/>
    <s v="Standard Class"/>
    <s v="AG-10495"/>
    <s v="Andrew Gjertsen"/>
    <x v="1"/>
    <s v="United States"/>
    <s v="Houston"/>
    <x v="5"/>
    <n v="77041"/>
    <x v="2"/>
    <s v="OFF-PA-10003177"/>
    <x v="1"/>
    <x v="10"/>
    <s v="Xerox 1999"/>
    <n v="15.552000000000003"/>
    <n v="3"/>
    <n v="0.2"/>
    <n v="5.4432"/>
    <n v="3.5000000000000001E-3"/>
  </r>
  <r>
    <n v="5374"/>
    <x v="2673"/>
    <x v="1"/>
    <x v="1040"/>
    <d v="2012-10-30T00:00:00"/>
    <s v="Standard Class"/>
    <s v="AG-10495"/>
    <s v="Andrew Gjertsen"/>
    <x v="1"/>
    <s v="United States"/>
    <s v="Houston"/>
    <x v="5"/>
    <n v="77041"/>
    <x v="2"/>
    <s v="FUR-TA-10002607"/>
    <x v="0"/>
    <x v="3"/>
    <s v="KI Conference Tables"/>
    <n v="347.36099999999999"/>
    <n v="7"/>
    <n v="0.3"/>
    <n v="-69.472199999999958"/>
    <n v="-2E-3"/>
  </r>
  <r>
    <n v="5375"/>
    <x v="2673"/>
    <x v="1"/>
    <x v="1040"/>
    <d v="2012-10-30T00:00:00"/>
    <s v="Standard Class"/>
    <s v="AG-10495"/>
    <s v="Andrew Gjertsen"/>
    <x v="1"/>
    <s v="United States"/>
    <s v="Houston"/>
    <x v="5"/>
    <n v="77041"/>
    <x v="2"/>
    <s v="OFF-PA-10001166"/>
    <x v="1"/>
    <x v="10"/>
    <s v="Xerox 2"/>
    <n v="10.368000000000002"/>
    <n v="2"/>
    <n v="0.2"/>
    <n v="3.6288"/>
    <n v="3.5000000000000001E-3"/>
  </r>
  <r>
    <n v="5376"/>
    <x v="2674"/>
    <x v="3"/>
    <x v="837"/>
    <d v="2014-06-01T00:00:00"/>
    <s v="Standard Class"/>
    <s v="RP-19855"/>
    <s v="Roy Phan"/>
    <x v="1"/>
    <s v="United States"/>
    <s v="Seattle"/>
    <x v="4"/>
    <n v="98103"/>
    <x v="1"/>
    <s v="TEC-AC-10004510"/>
    <x v="2"/>
    <x v="11"/>
    <s v="Logitech Desktop MK120 Mouse and keyboard Combo"/>
    <n v="98.16"/>
    <n v="6"/>
    <n v="0"/>
    <n v="9.8159999999999954"/>
    <n v="1E-3"/>
  </r>
  <r>
    <n v="5377"/>
    <x v="2674"/>
    <x v="3"/>
    <x v="837"/>
    <d v="2014-06-01T00:00:00"/>
    <s v="Standard Class"/>
    <s v="RP-19855"/>
    <s v="Roy Phan"/>
    <x v="1"/>
    <s v="United States"/>
    <s v="Seattle"/>
    <x v="4"/>
    <n v="98103"/>
    <x v="1"/>
    <s v="OFF-AR-10004062"/>
    <x v="1"/>
    <x v="6"/>
    <s v="Staples"/>
    <n v="31.44"/>
    <n v="3"/>
    <n v="0"/>
    <n v="7.86"/>
    <n v="2.5000000000000001E-3"/>
  </r>
  <r>
    <n v="5378"/>
    <x v="2675"/>
    <x v="2"/>
    <x v="29"/>
    <d v="2011-12-07T00:00:00"/>
    <s v="First Class"/>
    <s v="NB-18655"/>
    <s v="Nona Balk"/>
    <x v="1"/>
    <s v="United States"/>
    <s v="Philadelphia"/>
    <x v="9"/>
    <n v="19134"/>
    <x v="3"/>
    <s v="OFF-EN-10000056"/>
    <x v="1"/>
    <x v="12"/>
    <s v="Cameo Buff Policy Envelopes"/>
    <n v="348.488"/>
    <n v="7"/>
    <n v="0.2"/>
    <n v="117.61469999999996"/>
    <n v="3.375E-3"/>
  </r>
  <r>
    <n v="5379"/>
    <x v="2675"/>
    <x v="2"/>
    <x v="29"/>
    <d v="2011-12-07T00:00:00"/>
    <s v="First Class"/>
    <s v="NB-18655"/>
    <s v="Nona Balk"/>
    <x v="1"/>
    <s v="United States"/>
    <s v="Philadelphia"/>
    <x v="9"/>
    <n v="19134"/>
    <x v="3"/>
    <s v="OFF-ST-10001469"/>
    <x v="1"/>
    <x v="4"/>
    <s v="Fellowes Bankers Box Recycled Super Stor/Drawer"/>
    <n v="172.73599999999999"/>
    <n v="4"/>
    <n v="0.2"/>
    <n v="-30.228800000000007"/>
    <n v="-1.75E-3"/>
  </r>
  <r>
    <n v="5380"/>
    <x v="2676"/>
    <x v="0"/>
    <x v="1041"/>
    <d v="2013-08-19T00:00:00"/>
    <s v="Standard Class"/>
    <s v="JM-15580"/>
    <s v="Jill Matthias"/>
    <x v="0"/>
    <s v="United States"/>
    <s v="Los Angeles"/>
    <x v="1"/>
    <n v="90045"/>
    <x v="1"/>
    <s v="OFF-PA-10000551"/>
    <x v="1"/>
    <x v="10"/>
    <s v="Array Memo Cubes"/>
    <n v="15.54"/>
    <n v="3"/>
    <n v="0"/>
    <n v="7.6145999999999994"/>
    <n v="4.8999999999999998E-3"/>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n v="3.375E-3"/>
  </r>
  <r>
    <n v="5382"/>
    <x v="2677"/>
    <x v="0"/>
    <x v="64"/>
    <d v="2013-09-08T00:00:00"/>
    <s v="Second Class"/>
    <s v="DM-13525"/>
    <s v="Don Miller"/>
    <x v="1"/>
    <s v="United States"/>
    <s v="Houston"/>
    <x v="5"/>
    <n v="77070"/>
    <x v="2"/>
    <s v="OFF-PA-10001870"/>
    <x v="1"/>
    <x v="10"/>
    <s v="Xerox 202"/>
    <n v="25.920000000000005"/>
    <n v="5"/>
    <n v="0.2"/>
    <n v="9.0719999999999992"/>
    <n v="3.5000000000000001E-3"/>
  </r>
  <r>
    <n v="5383"/>
    <x v="2677"/>
    <x v="0"/>
    <x v="64"/>
    <d v="2013-09-08T00:00:00"/>
    <s v="Second Class"/>
    <s v="DM-13525"/>
    <s v="Don Miller"/>
    <x v="1"/>
    <s v="United States"/>
    <s v="Houston"/>
    <x v="5"/>
    <n v="77070"/>
    <x v="2"/>
    <s v="OFF-FA-10001843"/>
    <x v="1"/>
    <x v="13"/>
    <s v="Staples"/>
    <n v="15.808000000000002"/>
    <n v="8"/>
    <n v="0.2"/>
    <n v="5.3352000000000004"/>
    <n v="3.375E-3"/>
  </r>
  <r>
    <n v="5384"/>
    <x v="2677"/>
    <x v="0"/>
    <x v="64"/>
    <d v="2013-09-08T00:00:00"/>
    <s v="Second Class"/>
    <s v="DM-13525"/>
    <s v="Don Miller"/>
    <x v="1"/>
    <s v="United States"/>
    <s v="Houston"/>
    <x v="5"/>
    <n v="77070"/>
    <x v="2"/>
    <s v="OFF-PA-10002036"/>
    <x v="1"/>
    <x v="10"/>
    <s v="Xerox 1930"/>
    <n v="10.368000000000002"/>
    <n v="2"/>
    <n v="0.2"/>
    <n v="3.7584"/>
    <n v="3.6250000000000002E-3"/>
  </r>
  <r>
    <n v="5385"/>
    <x v="2678"/>
    <x v="3"/>
    <x v="335"/>
    <d v="2014-07-04T00:00:00"/>
    <s v="Standard Class"/>
    <s v="CC-12220"/>
    <s v="Chris Cortes"/>
    <x v="0"/>
    <s v="United States"/>
    <s v="Philadelphia"/>
    <x v="9"/>
    <n v="19143"/>
    <x v="3"/>
    <s v="TEC-PH-10001760"/>
    <x v="2"/>
    <x v="7"/>
    <s v="Bose SoundLink Bluetooth Speaker"/>
    <n v="358.2"/>
    <n v="3"/>
    <n v="0.4"/>
    <n v="41.79000000000002"/>
    <n v="1.16666666666667E-3"/>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n v="1.33333333333333E-3"/>
  </r>
  <r>
    <n v="5387"/>
    <x v="2679"/>
    <x v="3"/>
    <x v="846"/>
    <d v="2014-03-18T00:00:00"/>
    <s v="Standard Class"/>
    <s v="GA-14725"/>
    <s v="Guy Armstrong"/>
    <x v="0"/>
    <s v="United States"/>
    <s v="Rogers"/>
    <x v="36"/>
    <n v="72756"/>
    <x v="0"/>
    <s v="OFF-BI-10000829"/>
    <x v="1"/>
    <x v="8"/>
    <s v="Avery Non-Stick Binders"/>
    <n v="40.410000000000004"/>
    <n v="9"/>
    <n v="0"/>
    <n v="18.5886"/>
    <n v="4.5999999999999999E-3"/>
  </r>
  <r>
    <n v="5388"/>
    <x v="2680"/>
    <x v="3"/>
    <x v="1042"/>
    <d v="2014-02-22T00:00:00"/>
    <s v="Second Class"/>
    <s v="CV-12805"/>
    <s v="Cynthia Voltz"/>
    <x v="1"/>
    <s v="United States"/>
    <s v="Los Angeles"/>
    <x v="1"/>
    <n v="90045"/>
    <x v="1"/>
    <s v="TEC-PH-10001924"/>
    <x v="2"/>
    <x v="7"/>
    <s v="iHome FM Clock Radio with Lightning Dock"/>
    <n v="167.976"/>
    <n v="3"/>
    <n v="0.2"/>
    <n v="10.498500000000007"/>
    <n v="6.2500000000000001E-4"/>
  </r>
  <r>
    <n v="5389"/>
    <x v="2680"/>
    <x v="3"/>
    <x v="1042"/>
    <d v="2014-02-22T00:00:00"/>
    <s v="Second Class"/>
    <s v="CV-12805"/>
    <s v="Cynthia Voltz"/>
    <x v="1"/>
    <s v="United States"/>
    <s v="Los Angeles"/>
    <x v="1"/>
    <n v="90045"/>
    <x v="1"/>
    <s v="TEC-AC-10004864"/>
    <x v="2"/>
    <x v="11"/>
    <s v="Memorex Micro Travel Drive 32 GB"/>
    <n v="109.53"/>
    <n v="3"/>
    <n v="0"/>
    <n v="47.097900000000003"/>
    <n v="4.3E-3"/>
  </r>
  <r>
    <n v="5390"/>
    <x v="2680"/>
    <x v="3"/>
    <x v="1042"/>
    <d v="2014-02-22T00:00:00"/>
    <s v="Second Class"/>
    <s v="CV-12805"/>
    <s v="Cynthia Voltz"/>
    <x v="1"/>
    <s v="United States"/>
    <s v="Los Angeles"/>
    <x v="1"/>
    <n v="90045"/>
    <x v="1"/>
    <s v="OFF-LA-10004345"/>
    <x v="1"/>
    <x v="2"/>
    <s v="Avery 493"/>
    <n v="9.82"/>
    <n v="2"/>
    <n v="0"/>
    <n v="4.8117999999999999"/>
    <n v="4.8999999999999998E-3"/>
  </r>
  <r>
    <n v="5391"/>
    <x v="2681"/>
    <x v="3"/>
    <x v="468"/>
    <d v="2014-11-13T00:00:00"/>
    <s v="Second Class"/>
    <s v="NC-18535"/>
    <s v="Nick Crebassa"/>
    <x v="1"/>
    <s v="United States"/>
    <s v="Seattle"/>
    <x v="4"/>
    <n v="98105"/>
    <x v="1"/>
    <s v="OFF-BI-10000088"/>
    <x v="1"/>
    <x v="8"/>
    <s v="GBC Imprintable Covers"/>
    <n v="26.352000000000004"/>
    <n v="3"/>
    <n v="0.2"/>
    <n v="9.5525999999999982"/>
    <n v="3.6250000000000002E-3"/>
  </r>
  <r>
    <n v="5392"/>
    <x v="2682"/>
    <x v="2"/>
    <x v="84"/>
    <d v="2011-11-25T00:00:00"/>
    <s v="Standard Class"/>
    <s v="GR-14560"/>
    <s v="Georgia Rosenberg"/>
    <x v="1"/>
    <s v="United States"/>
    <s v="Wilmington"/>
    <x v="13"/>
    <n v="19805"/>
    <x v="3"/>
    <s v="OFF-LA-10002787"/>
    <x v="1"/>
    <x v="2"/>
    <s v="Avery 480"/>
    <n v="22.5"/>
    <n v="6"/>
    <n v="0"/>
    <n v="10.799999999999999"/>
    <n v="4.7999999999999996E-3"/>
  </r>
  <r>
    <n v="5393"/>
    <x v="2682"/>
    <x v="2"/>
    <x v="84"/>
    <d v="2011-11-25T00:00:00"/>
    <s v="Standard Class"/>
    <s v="GR-14560"/>
    <s v="Georgia Rosenberg"/>
    <x v="1"/>
    <s v="United States"/>
    <s v="Wilmington"/>
    <x v="13"/>
    <n v="19805"/>
    <x v="3"/>
    <s v="OFF-LA-10001569"/>
    <x v="1"/>
    <x v="2"/>
    <s v="Avery 499"/>
    <n v="9.9600000000000009"/>
    <n v="2"/>
    <n v="0"/>
    <n v="4.5815999999999999"/>
    <n v="4.5999999999999999E-3"/>
  </r>
  <r>
    <n v="5394"/>
    <x v="2682"/>
    <x v="2"/>
    <x v="84"/>
    <d v="2011-11-25T00:00:00"/>
    <s v="Standard Class"/>
    <s v="GR-14560"/>
    <s v="Georgia Rosenberg"/>
    <x v="1"/>
    <s v="United States"/>
    <s v="Wilmington"/>
    <x v="13"/>
    <n v="19805"/>
    <x v="3"/>
    <s v="OFF-BI-10002429"/>
    <x v="1"/>
    <x v="8"/>
    <s v="Premier Elliptical Ring Binder, Black"/>
    <n v="213.08"/>
    <n v="7"/>
    <n v="0"/>
    <n v="102.2784"/>
    <n v="4.7999999999999996E-3"/>
  </r>
  <r>
    <n v="5395"/>
    <x v="2682"/>
    <x v="2"/>
    <x v="84"/>
    <d v="2011-11-25T00:00:00"/>
    <s v="Standard Class"/>
    <s v="GR-14560"/>
    <s v="Georgia Rosenberg"/>
    <x v="1"/>
    <s v="United States"/>
    <s v="Wilmington"/>
    <x v="13"/>
    <n v="19805"/>
    <x v="3"/>
    <s v="FUR-BO-10000362"/>
    <x v="0"/>
    <x v="0"/>
    <s v="Sauder Inglewood Library Bookcases"/>
    <n v="1025.8799999999999"/>
    <n v="6"/>
    <n v="0"/>
    <n v="235.95240000000001"/>
    <n v="2.3E-3"/>
  </r>
  <r>
    <n v="5396"/>
    <x v="2683"/>
    <x v="2"/>
    <x v="728"/>
    <d v="2011-11-21T00:00:00"/>
    <s v="Second Class"/>
    <s v="JG-15805"/>
    <s v="John Grady"/>
    <x v="1"/>
    <s v="United States"/>
    <s v="Provo"/>
    <x v="7"/>
    <n v="84604"/>
    <x v="1"/>
    <s v="OFF-PA-10003016"/>
    <x v="1"/>
    <x v="10"/>
    <s v="Adams &quot;While You Were Out&quot; Message Pads"/>
    <n v="21.98"/>
    <n v="7"/>
    <n v="0"/>
    <n v="9.8909999999999982"/>
    <n v="4.4999999999999997E-3"/>
  </r>
  <r>
    <n v="5397"/>
    <x v="2684"/>
    <x v="0"/>
    <x v="446"/>
    <d v="2013-09-25T00:00:00"/>
    <s v="Same Day"/>
    <s v="EB-13750"/>
    <s v="Edward Becker"/>
    <x v="1"/>
    <s v="United States"/>
    <s v="San Francisco"/>
    <x v="1"/>
    <n v="94110"/>
    <x v="1"/>
    <s v="FUR-FU-10002501"/>
    <x v="0"/>
    <x v="5"/>
    <s v="Nu-Dell Executive Frame"/>
    <n v="63.2"/>
    <n v="5"/>
    <n v="0"/>
    <n v="23.384"/>
    <n v="3.7000000000000002E-3"/>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n v="2.8999999999999998E-3"/>
  </r>
  <r>
    <n v="5399"/>
    <x v="2686"/>
    <x v="0"/>
    <x v="720"/>
    <d v="2013-10-03T00:00:00"/>
    <s v="Standard Class"/>
    <s v="BM-11650"/>
    <s v="Brian Moss"/>
    <x v="1"/>
    <s v="United States"/>
    <s v="Lancaster"/>
    <x v="24"/>
    <n v="43130"/>
    <x v="3"/>
    <s v="OFF-BI-10002764"/>
    <x v="1"/>
    <x v="8"/>
    <s v="Recycled Pressboard Report Cover with Reinforced Top Hinge"/>
    <n v="2.907"/>
    <n v="3"/>
    <n v="0.7"/>
    <n v="-2.0348999999999995"/>
    <n v="-7.0000000000000001E-3"/>
  </r>
  <r>
    <n v="5400"/>
    <x v="2687"/>
    <x v="0"/>
    <x v="526"/>
    <d v="2013-04-15T00:00:00"/>
    <s v="Standard Class"/>
    <s v="HF-14995"/>
    <s v="Herbert Flentye"/>
    <x v="0"/>
    <s v="United States"/>
    <s v="Los Angeles"/>
    <x v="1"/>
    <n v="90004"/>
    <x v="1"/>
    <s v="FUR-BO-10001798"/>
    <x v="0"/>
    <x v="0"/>
    <s v="Bush Somerset Collection Bookcase"/>
    <n v="556.66499999999996"/>
    <n v="5"/>
    <n v="0.15"/>
    <n v="6.5490000000000208"/>
    <n v="1.1764705882353E-4"/>
  </r>
  <r>
    <n v="5401"/>
    <x v="2688"/>
    <x v="3"/>
    <x v="296"/>
    <d v="2014-09-24T00:00:00"/>
    <s v="First Class"/>
    <s v="ML-18265"/>
    <s v="Muhammed Lee"/>
    <x v="0"/>
    <s v="United States"/>
    <s v="Seattle"/>
    <x v="4"/>
    <n v="98103"/>
    <x v="1"/>
    <s v="TEC-AC-10000158"/>
    <x v="2"/>
    <x v="11"/>
    <s v="Sony 64GB Class 10 Micro SDHC R40 Memory Card"/>
    <n v="71.98"/>
    <n v="2"/>
    <n v="0"/>
    <n v="15.1158"/>
    <n v="2.0999999999999999E-3"/>
  </r>
  <r>
    <n v="5402"/>
    <x v="2688"/>
    <x v="3"/>
    <x v="296"/>
    <d v="2014-09-24T00:00:00"/>
    <s v="First Class"/>
    <s v="ML-18265"/>
    <s v="Muhammed Lee"/>
    <x v="0"/>
    <s v="United States"/>
    <s v="Seattle"/>
    <x v="4"/>
    <n v="98103"/>
    <x v="1"/>
    <s v="TEC-AC-10000303"/>
    <x v="2"/>
    <x v="11"/>
    <s v="Logitech M510 Wireless Mouse"/>
    <n v="79.98"/>
    <n v="2"/>
    <n v="0"/>
    <n v="26.3934"/>
    <n v="3.3E-3"/>
  </r>
  <r>
    <n v="5403"/>
    <x v="2689"/>
    <x v="3"/>
    <x v="1043"/>
    <d v="2014-08-30T00:00:00"/>
    <s v="Standard Class"/>
    <s v="AH-10195"/>
    <s v="Alan Haines"/>
    <x v="1"/>
    <s v="United States"/>
    <s v="New York City"/>
    <x v="15"/>
    <n v="10024"/>
    <x v="3"/>
    <s v="OFF-BI-10003910"/>
    <x v="1"/>
    <x v="8"/>
    <s v="DXL Angle-View Binders with Locking Rings by Samsill"/>
    <n v="24.672000000000001"/>
    <n v="4"/>
    <n v="0.2"/>
    <n v="7.71"/>
    <n v="3.1250000000000002E-3"/>
  </r>
  <r>
    <n v="5404"/>
    <x v="2689"/>
    <x v="3"/>
    <x v="1043"/>
    <d v="2014-08-30T00:00:00"/>
    <s v="Standard Class"/>
    <s v="AH-10195"/>
    <s v="Alan Haines"/>
    <x v="1"/>
    <s v="United States"/>
    <s v="New York City"/>
    <x v="15"/>
    <n v="10024"/>
    <x v="3"/>
    <s v="OFF-BI-10000138"/>
    <x v="1"/>
    <x v="8"/>
    <s v="Acco Translucent Poly Ring Binders"/>
    <n v="3.7439999999999998"/>
    <n v="1"/>
    <n v="0.2"/>
    <n v="1.3104"/>
    <n v="3.5000000000000001E-3"/>
  </r>
  <r>
    <n v="5405"/>
    <x v="2690"/>
    <x v="0"/>
    <x v="712"/>
    <d v="2013-02-26T00:00:00"/>
    <s v="Standard Class"/>
    <s v="TZ-21580"/>
    <s v="Tracy Zic"/>
    <x v="0"/>
    <s v="United States"/>
    <s v="Los Angeles"/>
    <x v="1"/>
    <n v="90045"/>
    <x v="1"/>
    <s v="TEC-PH-10002398"/>
    <x v="2"/>
    <x v="7"/>
    <s v="AT&amp;T 1070 Corded Phone"/>
    <n v="445.96000000000004"/>
    <n v="5"/>
    <n v="0.2"/>
    <n v="55.744999999999948"/>
    <n v="1.25E-3"/>
  </r>
  <r>
    <n v="5406"/>
    <x v="2690"/>
    <x v="0"/>
    <x v="712"/>
    <d v="2013-02-26T00:00:00"/>
    <s v="Standard Class"/>
    <s v="TZ-21580"/>
    <s v="Tracy Zic"/>
    <x v="0"/>
    <s v="United States"/>
    <s v="Los Angeles"/>
    <x v="1"/>
    <n v="90045"/>
    <x v="1"/>
    <s v="TEC-AC-10003399"/>
    <x v="2"/>
    <x v="11"/>
    <s v="Memorex Mini Travel Drive 64 GB USB 2.0 Flash Drive"/>
    <n v="36.24"/>
    <n v="1"/>
    <n v="0"/>
    <n v="15.220800000000001"/>
    <n v="4.1999999999999997E-3"/>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n v="4.7000000000000002E-3"/>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n v="4.5999999999999999E-3"/>
  </r>
  <r>
    <n v="5409"/>
    <x v="2691"/>
    <x v="3"/>
    <x v="166"/>
    <d v="2014-12-15T00:00:00"/>
    <s v="Standard Class"/>
    <s v="DM-13345"/>
    <s v="Denise Monton"/>
    <x v="1"/>
    <s v="United States"/>
    <s v="San Francisco"/>
    <x v="1"/>
    <n v="94109"/>
    <x v="1"/>
    <s v="OFF-BI-10002854"/>
    <x v="1"/>
    <x v="8"/>
    <s v="Performers Binder/Pad Holder, Black"/>
    <n v="22.424000000000003"/>
    <n v="1"/>
    <n v="0.2"/>
    <n v="8.4089999999999989"/>
    <n v="3.7499999999999999E-3"/>
  </r>
  <r>
    <n v="5410"/>
    <x v="2691"/>
    <x v="3"/>
    <x v="166"/>
    <d v="2014-12-15T00:00:00"/>
    <s v="Standard Class"/>
    <s v="DM-13345"/>
    <s v="Denise Monton"/>
    <x v="1"/>
    <s v="United States"/>
    <s v="San Francisco"/>
    <x v="1"/>
    <n v="94109"/>
    <x v="1"/>
    <s v="OFF-BI-10001670"/>
    <x v="1"/>
    <x v="8"/>
    <s v="Vinyl Sectional Post Binders"/>
    <n v="90.480000000000018"/>
    <n v="3"/>
    <n v="0.2"/>
    <n v="33.93"/>
    <n v="3.7499999999999999E-3"/>
  </r>
  <r>
    <n v="5411"/>
    <x v="2691"/>
    <x v="3"/>
    <x v="166"/>
    <d v="2014-12-15T00:00:00"/>
    <s v="Standard Class"/>
    <s v="DM-13345"/>
    <s v="Denise Monton"/>
    <x v="1"/>
    <s v="United States"/>
    <s v="San Francisco"/>
    <x v="1"/>
    <n v="94109"/>
    <x v="1"/>
    <s v="OFF-ST-10001837"/>
    <x v="1"/>
    <x v="4"/>
    <s v="SAFCO Mobile Desk Side File, Wire Frame"/>
    <n v="42.76"/>
    <n v="1"/>
    <n v="0"/>
    <n v="11.117599999999999"/>
    <n v="2.5999999999999999E-3"/>
  </r>
  <r>
    <n v="5412"/>
    <x v="2692"/>
    <x v="3"/>
    <x v="65"/>
    <d v="2014-09-23T00:00:00"/>
    <s v="Standard Class"/>
    <s v="TS-21505"/>
    <s v="Tony Sayre"/>
    <x v="0"/>
    <s v="United States"/>
    <s v="Clovis"/>
    <x v="27"/>
    <n v="88101"/>
    <x v="1"/>
    <s v="OFF-BI-10002012"/>
    <x v="1"/>
    <x v="8"/>
    <s v="Wilson Jones Easy Flow II Sheet Lifters"/>
    <n v="10.080000000000002"/>
    <n v="7"/>
    <n v="0.2"/>
    <n v="3.5279999999999996"/>
    <n v="3.5000000000000001E-3"/>
  </r>
  <r>
    <n v="5413"/>
    <x v="2692"/>
    <x v="3"/>
    <x v="65"/>
    <d v="2014-09-23T00:00:00"/>
    <s v="Standard Class"/>
    <s v="TS-21505"/>
    <s v="Tony Sayre"/>
    <x v="0"/>
    <s v="United States"/>
    <s v="Clovis"/>
    <x v="27"/>
    <n v="88101"/>
    <x v="1"/>
    <s v="TEC-AC-10004992"/>
    <x v="2"/>
    <x v="11"/>
    <s v="Kingston Digital DataTraveler 64GB USB 2.0"/>
    <n v="101.34"/>
    <n v="3"/>
    <n v="0"/>
    <n v="8.1071999999999917"/>
    <n v="7.9999999999999895E-4"/>
  </r>
  <r>
    <n v="5414"/>
    <x v="2693"/>
    <x v="0"/>
    <x v="108"/>
    <d v="2013-09-15T00:00:00"/>
    <s v="First Class"/>
    <s v="TB-21625"/>
    <s v="Trudy Brown"/>
    <x v="0"/>
    <s v="United States"/>
    <s v="Wichita"/>
    <x v="41"/>
    <n v="67212"/>
    <x v="2"/>
    <s v="TEC-PH-10003171"/>
    <x v="2"/>
    <x v="7"/>
    <s v="Plantronics Encore H101 Dual Earpieces Headset"/>
    <n v="224.75"/>
    <n v="5"/>
    <n v="0"/>
    <n v="62.929999999999993"/>
    <n v="2.8E-3"/>
  </r>
  <r>
    <n v="5415"/>
    <x v="2694"/>
    <x v="3"/>
    <x v="397"/>
    <d v="2014-09-29T00:00:00"/>
    <s v="Standard Class"/>
    <s v="LC-16870"/>
    <s v="Lena Cacioppo"/>
    <x v="0"/>
    <s v="United States"/>
    <s v="Chicago"/>
    <x v="10"/>
    <n v="60653"/>
    <x v="2"/>
    <s v="OFF-AP-10000390"/>
    <x v="1"/>
    <x v="9"/>
    <s v="Euro Pro Shark Stick Mini Vacuum"/>
    <n v="73.175999999999974"/>
    <n v="6"/>
    <n v="0.8"/>
    <n v="-197.57520000000002"/>
    <n v="-2.7E-2"/>
  </r>
  <r>
    <n v="5416"/>
    <x v="2694"/>
    <x v="3"/>
    <x v="397"/>
    <d v="2014-09-29T00:00:00"/>
    <s v="Standard Class"/>
    <s v="LC-16870"/>
    <s v="Lena Cacioppo"/>
    <x v="0"/>
    <s v="United States"/>
    <s v="Chicago"/>
    <x v="10"/>
    <n v="60653"/>
    <x v="2"/>
    <s v="OFF-PA-10004888"/>
    <x v="1"/>
    <x v="10"/>
    <s v="Xerox 217"/>
    <n v="20.736000000000004"/>
    <n v="4"/>
    <n v="0.2"/>
    <n v="7.2576000000000001"/>
    <n v="3.5000000000000001E-3"/>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n v="-2.2499999999999998E-3"/>
  </r>
  <r>
    <n v="5418"/>
    <x v="2695"/>
    <x v="2"/>
    <x v="191"/>
    <d v="2011-10-08T00:00:00"/>
    <s v="Second Class"/>
    <s v="AM-10360"/>
    <s v="Alice McCarthy"/>
    <x v="1"/>
    <s v="United States"/>
    <s v="Omaha"/>
    <x v="8"/>
    <n v="68104"/>
    <x v="2"/>
    <s v="OFF-BI-10004099"/>
    <x v="1"/>
    <x v="8"/>
    <s v="GBC VeloBinder Strips"/>
    <n v="15.36"/>
    <n v="2"/>
    <n v="0"/>
    <n v="7.68"/>
    <n v="5.0000000000000001E-3"/>
  </r>
  <r>
    <n v="5419"/>
    <x v="2696"/>
    <x v="1"/>
    <x v="924"/>
    <d v="2012-10-26T00:00:00"/>
    <s v="First Class"/>
    <s v="JE-15715"/>
    <s v="Joe Elijah"/>
    <x v="0"/>
    <s v="United States"/>
    <s v="Houston"/>
    <x v="5"/>
    <n v="77041"/>
    <x v="2"/>
    <s v="OFF-PA-10004621"/>
    <x v="1"/>
    <x v="10"/>
    <s v="Xerox 212"/>
    <n v="36.288000000000011"/>
    <n v="7"/>
    <n v="0.2"/>
    <n v="12.700800000000001"/>
    <n v="3.5000000000000001E-3"/>
  </r>
  <r>
    <n v="5420"/>
    <x v="2696"/>
    <x v="1"/>
    <x v="924"/>
    <d v="2012-10-26T00:00:00"/>
    <s v="First Class"/>
    <s v="JE-15715"/>
    <s v="Joe Elijah"/>
    <x v="0"/>
    <s v="United States"/>
    <s v="Houston"/>
    <x v="5"/>
    <n v="77041"/>
    <x v="2"/>
    <s v="TEC-PH-10002103"/>
    <x v="2"/>
    <x v="7"/>
    <s v="Jabra SPEAK 410"/>
    <n v="150.38399999999999"/>
    <n v="2"/>
    <n v="0.2"/>
    <n v="15.038400000000003"/>
    <n v="1E-3"/>
  </r>
  <r>
    <n v="5421"/>
    <x v="2697"/>
    <x v="0"/>
    <x v="1044"/>
    <d v="2013-04-03T00:00:00"/>
    <s v="Second Class"/>
    <s v="CS-11950"/>
    <s v="Carlos Soltero"/>
    <x v="0"/>
    <s v="United States"/>
    <s v="Philadelphia"/>
    <x v="9"/>
    <n v="19134"/>
    <x v="3"/>
    <s v="TEC-PH-10002789"/>
    <x v="2"/>
    <x v="7"/>
    <s v="LG Exalt"/>
    <n v="280.78200000000004"/>
    <n v="3"/>
    <n v="0.4"/>
    <n v="-60.836100000000016"/>
    <n v="-2.16666666666667E-3"/>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n v="3.7500000000000001E-4"/>
  </r>
  <r>
    <n v="5423"/>
    <x v="2698"/>
    <x v="0"/>
    <x v="723"/>
    <d v="2014-01-03T00:00:00"/>
    <s v="Standard Class"/>
    <s v="PF-19225"/>
    <s v="Phillip Flathmann"/>
    <x v="0"/>
    <s v="United States"/>
    <s v="Los Angeles"/>
    <x v="1"/>
    <n v="90045"/>
    <x v="1"/>
    <s v="OFF-BI-10000138"/>
    <x v="1"/>
    <x v="8"/>
    <s v="Acco Translucent Poly Ring Binders"/>
    <n v="11.231999999999999"/>
    <n v="3"/>
    <n v="0.2"/>
    <n v="3.9312000000000005"/>
    <n v="3.5000000000000001E-3"/>
  </r>
  <r>
    <n v="5424"/>
    <x v="2699"/>
    <x v="3"/>
    <x v="132"/>
    <d v="2014-11-06T00:00:00"/>
    <s v="Second Class"/>
    <s v="PJ-18835"/>
    <s v="Patrick Jones"/>
    <x v="1"/>
    <s v="United States"/>
    <s v="Richmond"/>
    <x v="0"/>
    <n v="40475"/>
    <x v="0"/>
    <s v="OFF-PA-10001215"/>
    <x v="1"/>
    <x v="10"/>
    <s v="Xerox 1963"/>
    <n v="26.400000000000002"/>
    <n v="5"/>
    <n v="0"/>
    <n v="11.879999999999999"/>
    <n v="4.4999999999999997E-3"/>
  </r>
  <r>
    <n v="5425"/>
    <x v="2700"/>
    <x v="3"/>
    <x v="176"/>
    <d v="2014-01-27T00:00:00"/>
    <s v="Standard Class"/>
    <s v="JF-15490"/>
    <s v="Jeremy Farry"/>
    <x v="0"/>
    <s v="United States"/>
    <s v="Waterbury"/>
    <x v="29"/>
    <n v="6708"/>
    <x v="3"/>
    <s v="OFF-AR-10001545"/>
    <x v="1"/>
    <x v="6"/>
    <s v="Newell 326"/>
    <n v="3.52"/>
    <n v="2"/>
    <n v="0"/>
    <n v="1.0207999999999999"/>
    <n v="2.8999999999999998E-3"/>
  </r>
  <r>
    <n v="5426"/>
    <x v="2701"/>
    <x v="0"/>
    <x v="275"/>
    <d v="2013-12-07T00:00:00"/>
    <s v="First Class"/>
    <s v="NM-18520"/>
    <s v="Neoma Murray"/>
    <x v="0"/>
    <s v="United States"/>
    <s v="Los Angeles"/>
    <x v="1"/>
    <n v="90045"/>
    <x v="1"/>
    <s v="TEC-AC-10003870"/>
    <x v="2"/>
    <x v="11"/>
    <s v="Logitech Z-906 Speaker sys - home theater - 5.1-CH"/>
    <n v="1649.95"/>
    <n v="5"/>
    <n v="0"/>
    <n v="659.98"/>
    <n v="4.0000000000000001E-3"/>
  </r>
  <r>
    <n v="5427"/>
    <x v="2701"/>
    <x v="0"/>
    <x v="275"/>
    <d v="2013-12-07T00:00:00"/>
    <s v="First Class"/>
    <s v="NM-18520"/>
    <s v="Neoma Murray"/>
    <x v="0"/>
    <s v="United States"/>
    <s v="Los Angeles"/>
    <x v="1"/>
    <n v="90045"/>
    <x v="1"/>
    <s v="FUR-FU-10001085"/>
    <x v="0"/>
    <x v="5"/>
    <s v="3M Polarizing Light Filter Sleeves"/>
    <n v="111.89999999999999"/>
    <n v="6"/>
    <n v="0"/>
    <n v="51.47399999999999"/>
    <n v="4.5999999999999999E-3"/>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n v="5.8823529411764701E-4"/>
  </r>
  <r>
    <n v="5429"/>
    <x v="2703"/>
    <x v="0"/>
    <x v="476"/>
    <d v="2013-09-05T00:00:00"/>
    <s v="First Class"/>
    <s v="SZ-20035"/>
    <s v="Sam Zeldin"/>
    <x v="2"/>
    <s v="United States"/>
    <s v="San Francisco"/>
    <x v="1"/>
    <n v="94122"/>
    <x v="1"/>
    <s v="OFF-ST-10003455"/>
    <x v="1"/>
    <x v="4"/>
    <s v="Tenex File Box, Personal Filing Tote with Lid, Black"/>
    <n v="46.53"/>
    <n v="3"/>
    <n v="0"/>
    <n v="12.097800000000001"/>
    <n v="2.5999999999999999E-3"/>
  </r>
  <r>
    <n v="5430"/>
    <x v="2704"/>
    <x v="2"/>
    <x v="742"/>
    <d v="2011-09-07T00:00:00"/>
    <s v="First Class"/>
    <s v="PR-18880"/>
    <s v="Patrick Ryan"/>
    <x v="0"/>
    <s v="United States"/>
    <s v="Saint Petersburg"/>
    <x v="2"/>
    <n v="33710"/>
    <x v="0"/>
    <s v="FUR-FU-10001967"/>
    <x v="0"/>
    <x v="5"/>
    <s v="Telescoping Adjustable Floor Lamp"/>
    <n v="31.983999999999998"/>
    <n v="2"/>
    <n v="0.2"/>
    <n v="1.9989999999999979"/>
    <n v="6.2499999999999904E-4"/>
  </r>
  <r>
    <n v="5431"/>
    <x v="2705"/>
    <x v="3"/>
    <x v="208"/>
    <d v="2014-10-26T00:00:00"/>
    <s v="Standard Class"/>
    <s v="FC-14245"/>
    <s v="Frank Carlisle"/>
    <x v="2"/>
    <s v="United States"/>
    <s v="Lakewood"/>
    <x v="24"/>
    <n v="44107"/>
    <x v="3"/>
    <s v="OFF-AP-10000938"/>
    <x v="1"/>
    <x v="9"/>
    <s v="Avanti 1.7 Cu. Ft. Refrigerator"/>
    <n v="161.56800000000001"/>
    <n v="2"/>
    <n v="0.2"/>
    <n v="16.156799999999997"/>
    <n v="1E-3"/>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n v="3.375E-3"/>
  </r>
  <r>
    <n v="5433"/>
    <x v="2705"/>
    <x v="3"/>
    <x v="208"/>
    <d v="2014-10-26T00:00:00"/>
    <s v="Standard Class"/>
    <s v="FC-14245"/>
    <s v="Frank Carlisle"/>
    <x v="2"/>
    <s v="United States"/>
    <s v="Lakewood"/>
    <x v="24"/>
    <n v="44107"/>
    <x v="3"/>
    <s v="OFF-BI-10002799"/>
    <x v="1"/>
    <x v="8"/>
    <s v="SlimView Poly Binder, 3/8&quot;"/>
    <n v="6.2160000000000002"/>
    <n v="4"/>
    <n v="0.7"/>
    <n v="-4.9727999999999994"/>
    <n v="-8.0000000000000002E-3"/>
  </r>
  <r>
    <n v="5434"/>
    <x v="2706"/>
    <x v="3"/>
    <x v="1016"/>
    <d v="2014-04-30T00:00:00"/>
    <s v="Standard Class"/>
    <s v="LH-16750"/>
    <s v="Larry Hughes"/>
    <x v="0"/>
    <s v="United States"/>
    <s v="Chandler"/>
    <x v="16"/>
    <n v="85224"/>
    <x v="1"/>
    <s v="OFF-AR-10000246"/>
    <x v="1"/>
    <x v="6"/>
    <s v="Newell 318"/>
    <n v="8.895999999999999"/>
    <n v="4"/>
    <n v="0.2"/>
    <n v="0.66719999999999979"/>
    <n v="7.5000000000000002E-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n v="2.8E-3"/>
  </r>
  <r>
    <n v="5436"/>
    <x v="2707"/>
    <x v="1"/>
    <x v="324"/>
    <d v="2012-10-24T00:00:00"/>
    <s v="Standard Class"/>
    <s v="RM-19675"/>
    <s v="Robert Marley"/>
    <x v="2"/>
    <s v="United States"/>
    <s v="Los Angeles"/>
    <x v="1"/>
    <n v="90008"/>
    <x v="1"/>
    <s v="TEC-AC-10000892"/>
    <x v="2"/>
    <x v="11"/>
    <s v="NETGEAR N750 Dual Band Wi-Fi Gigabit Router"/>
    <n v="270"/>
    <n v="3"/>
    <n v="0"/>
    <n v="97.199999999999989"/>
    <n v="3.5999999999999999E-3"/>
  </r>
  <r>
    <n v="5437"/>
    <x v="2708"/>
    <x v="2"/>
    <x v="260"/>
    <d v="2011-07-08T00:00:00"/>
    <s v="First Class"/>
    <s v="DM-13525"/>
    <s v="Don Miller"/>
    <x v="1"/>
    <s v="United States"/>
    <s v="Palm Coast"/>
    <x v="2"/>
    <n v="32137"/>
    <x v="0"/>
    <s v="FUR-FU-10001591"/>
    <x v="0"/>
    <x v="5"/>
    <s v="Advantus Panel Wall Certificate Holder - 8.5x11"/>
    <n v="19.52"/>
    <n v="2"/>
    <n v="0.2"/>
    <n v="5.3680000000000012"/>
    <n v="2.7499999999999998E-3"/>
  </r>
  <r>
    <n v="5438"/>
    <x v="2708"/>
    <x v="2"/>
    <x v="260"/>
    <d v="2011-07-08T00:00:00"/>
    <s v="First Class"/>
    <s v="DM-13525"/>
    <s v="Don Miller"/>
    <x v="1"/>
    <s v="United States"/>
    <s v="Palm Coast"/>
    <x v="2"/>
    <n v="32137"/>
    <x v="0"/>
    <s v="OFF-BI-10001787"/>
    <x v="1"/>
    <x v="8"/>
    <s v="Wilson Jones Four-Pocket Poly Binders"/>
    <n v="9.8100000000000023"/>
    <n v="5"/>
    <n v="0.7"/>
    <n v="-6.8669999999999973"/>
    <n v="-7.0000000000000001E-3"/>
  </r>
  <r>
    <n v="5439"/>
    <x v="2708"/>
    <x v="2"/>
    <x v="260"/>
    <d v="2011-07-08T00:00:00"/>
    <s v="First Class"/>
    <s v="DM-13525"/>
    <s v="Don Miller"/>
    <x v="1"/>
    <s v="United States"/>
    <s v="Palm Coast"/>
    <x v="2"/>
    <n v="32137"/>
    <x v="0"/>
    <s v="FUR-FU-10003192"/>
    <x v="0"/>
    <x v="5"/>
    <s v="Luxo Adjustable Task Clamp Lamp"/>
    <n v="213.21600000000001"/>
    <n v="3"/>
    <n v="0.2"/>
    <n v="15.991199999999992"/>
    <n v="7.5000000000000002E-4"/>
  </r>
  <r>
    <n v="5440"/>
    <x v="2709"/>
    <x v="0"/>
    <x v="958"/>
    <d v="2013-04-10T00:00:00"/>
    <s v="Standard Class"/>
    <s v="EH-14185"/>
    <s v="Evan Henry"/>
    <x v="0"/>
    <s v="United States"/>
    <s v="New York City"/>
    <x v="15"/>
    <n v="10035"/>
    <x v="3"/>
    <s v="OFF-BI-10004600"/>
    <x v="1"/>
    <x v="8"/>
    <s v="Ibico Ibimaster 300 Manual Binding System"/>
    <n v="588.78399999999999"/>
    <n v="2"/>
    <n v="0.2"/>
    <n v="183.99499999999998"/>
    <n v="3.1250000000000002E-3"/>
  </r>
  <r>
    <n v="5441"/>
    <x v="2710"/>
    <x v="3"/>
    <x v="38"/>
    <d v="2014-11-19T00:00:00"/>
    <s v="Second Class"/>
    <s v="TC-21295"/>
    <s v="Toby Carlisle"/>
    <x v="0"/>
    <s v="United States"/>
    <s v="Jupiter"/>
    <x v="2"/>
    <n v="33458"/>
    <x v="0"/>
    <s v="OFF-AR-10002335"/>
    <x v="1"/>
    <x v="6"/>
    <s v="DIXON Oriole Pencils"/>
    <n v="2.0640000000000001"/>
    <n v="1"/>
    <n v="0.2"/>
    <n v="0.15480000000000005"/>
    <n v="7.5000000000000002E-4"/>
  </r>
  <r>
    <n v="5442"/>
    <x v="2711"/>
    <x v="3"/>
    <x v="428"/>
    <d v="2014-09-14T00:00:00"/>
    <s v="Standard Class"/>
    <s v="AI-10855"/>
    <s v="Arianne Irving"/>
    <x v="0"/>
    <s v="United States"/>
    <s v="Glendale"/>
    <x v="16"/>
    <n v="85301"/>
    <x v="1"/>
    <s v="OFF-PA-10000859"/>
    <x v="1"/>
    <x v="10"/>
    <s v="Unpadded Memo Slips"/>
    <n v="6.3680000000000003"/>
    <n v="2"/>
    <n v="0.2"/>
    <n v="2.3879999999999999"/>
    <n v="3.7499999999999999E-3"/>
  </r>
  <r>
    <n v="5443"/>
    <x v="2712"/>
    <x v="1"/>
    <x v="786"/>
    <d v="2012-04-23T00:00:00"/>
    <s v="Standard Class"/>
    <s v="JM-15535"/>
    <s v="Jessica Myrick"/>
    <x v="0"/>
    <s v="United States"/>
    <s v="New York City"/>
    <x v="15"/>
    <n v="10035"/>
    <x v="3"/>
    <s v="TEC-AC-10003198"/>
    <x v="2"/>
    <x v="11"/>
    <s v="Enermax Acrylux Wireless Keyboard"/>
    <n v="99.6"/>
    <n v="1"/>
    <n v="0"/>
    <n v="36.851999999999997"/>
    <n v="3.7000000000000002E-3"/>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n v="3.375E-3"/>
  </r>
  <r>
    <n v="5445"/>
    <x v="2712"/>
    <x v="1"/>
    <x v="786"/>
    <d v="2012-04-23T00:00:00"/>
    <s v="Standard Class"/>
    <s v="JM-15535"/>
    <s v="Jessica Myrick"/>
    <x v="0"/>
    <s v="United States"/>
    <s v="New York City"/>
    <x v="15"/>
    <n v="10035"/>
    <x v="3"/>
    <s v="OFF-AR-10000614"/>
    <x v="1"/>
    <x v="6"/>
    <s v="Barrel Sharpener"/>
    <n v="10.709999999999999"/>
    <n v="3"/>
    <n v="0"/>
    <n v="2.7845999999999997"/>
    <n v="2.5999999999999999E-3"/>
  </r>
  <r>
    <n v="5446"/>
    <x v="2713"/>
    <x v="0"/>
    <x v="197"/>
    <d v="2013-07-30T00:00:00"/>
    <s v="Standard Class"/>
    <s v="BE-11335"/>
    <s v="Bill Eplett"/>
    <x v="2"/>
    <s v="United States"/>
    <s v="Houston"/>
    <x v="5"/>
    <n v="77041"/>
    <x v="2"/>
    <s v="OFF-EN-10003040"/>
    <x v="1"/>
    <x v="12"/>
    <s v="Quality Park Security Envelopes"/>
    <n v="20.936000000000003"/>
    <n v="1"/>
    <n v="0.2"/>
    <n v="7.0659000000000001"/>
    <n v="3.375E-3"/>
  </r>
  <r>
    <n v="5447"/>
    <x v="2714"/>
    <x v="0"/>
    <x v="370"/>
    <d v="2013-09-01T00:00:00"/>
    <s v="Standard Class"/>
    <s v="DR-12880"/>
    <s v="Dan Reichenbach"/>
    <x v="1"/>
    <s v="United States"/>
    <s v="New York City"/>
    <x v="15"/>
    <n v="10035"/>
    <x v="3"/>
    <s v="TEC-PH-10003442"/>
    <x v="2"/>
    <x v="7"/>
    <s v="Samsung Replacement EH64AVFWE Premium Headset"/>
    <n v="33"/>
    <n v="6"/>
    <n v="0"/>
    <n v="8.25"/>
    <n v="2.5000000000000001E-3"/>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n v="3.5000000000000001E-3"/>
  </r>
  <r>
    <n v="5449"/>
    <x v="2715"/>
    <x v="2"/>
    <x v="171"/>
    <d v="2011-09-19T00:00:00"/>
    <s v="Standard Class"/>
    <s v="TA-21385"/>
    <s v="Tom Ashbrook"/>
    <x v="2"/>
    <s v="United States"/>
    <s v="Olathe"/>
    <x v="41"/>
    <n v="66062"/>
    <x v="2"/>
    <s v="OFF-SU-10000157"/>
    <x v="1"/>
    <x v="14"/>
    <s v="Compact Automatic Electric Letter Opener"/>
    <n v="357.93"/>
    <n v="3"/>
    <n v="0"/>
    <n v="7.158600000000007"/>
    <n v="2.0000000000000001E-4"/>
  </r>
  <r>
    <n v="5450"/>
    <x v="2715"/>
    <x v="2"/>
    <x v="171"/>
    <d v="2011-09-19T00:00:00"/>
    <s v="Standard Class"/>
    <s v="TA-21385"/>
    <s v="Tom Ashbrook"/>
    <x v="2"/>
    <s v="United States"/>
    <s v="Olathe"/>
    <x v="41"/>
    <n v="66062"/>
    <x v="2"/>
    <s v="TEC-AC-10001542"/>
    <x v="2"/>
    <x v="11"/>
    <s v="SanDisk Cruzer 16 GB USB Flash Drive"/>
    <n v="57.400000000000006"/>
    <n v="5"/>
    <n v="0"/>
    <n v="10.905999999999993"/>
    <n v="1.9E-3"/>
  </r>
  <r>
    <n v="5451"/>
    <x v="2715"/>
    <x v="2"/>
    <x v="171"/>
    <d v="2011-09-19T00:00:00"/>
    <s v="Standard Class"/>
    <s v="TA-21385"/>
    <s v="Tom Ashbrook"/>
    <x v="2"/>
    <s v="United States"/>
    <s v="Olathe"/>
    <x v="41"/>
    <n v="66062"/>
    <x v="2"/>
    <s v="OFF-BI-10004519"/>
    <x v="1"/>
    <x v="8"/>
    <s v="GBC DocuBind P100 Manual Binding Machine"/>
    <n v="331.96"/>
    <n v="2"/>
    <n v="0"/>
    <n v="149.38199999999998"/>
    <n v="4.4999999999999997E-3"/>
  </r>
  <r>
    <n v="5452"/>
    <x v="2715"/>
    <x v="2"/>
    <x v="171"/>
    <d v="2011-09-19T00:00:00"/>
    <s v="Standard Class"/>
    <s v="TA-21385"/>
    <s v="Tom Ashbrook"/>
    <x v="2"/>
    <s v="United States"/>
    <s v="Olathe"/>
    <x v="41"/>
    <n v="66062"/>
    <x v="2"/>
    <s v="FUR-FU-10003464"/>
    <x v="0"/>
    <x v="5"/>
    <s v="Seth Thomas 8 1/2&quot; Cubicle Clock"/>
    <n v="40.56"/>
    <n v="2"/>
    <n v="0"/>
    <n v="12.979199999999999"/>
    <n v="3.2000000000000002E-3"/>
  </r>
  <r>
    <n v="5453"/>
    <x v="2716"/>
    <x v="0"/>
    <x v="405"/>
    <d v="2013-07-30T00:00:00"/>
    <s v="Standard Class"/>
    <s v="KN-16705"/>
    <s v="Kristina Nunn"/>
    <x v="2"/>
    <s v="United States"/>
    <s v="Sparks"/>
    <x v="33"/>
    <n v="89431"/>
    <x v="1"/>
    <s v="OFF-SU-10004261"/>
    <x v="1"/>
    <x v="14"/>
    <s v="Fiskars 8&quot; Scissors, 2/Pack"/>
    <n v="86.199999999999989"/>
    <n v="5"/>
    <n v="0"/>
    <n v="24.997999999999987"/>
    <n v="2.8999999999999998E-3"/>
  </r>
  <r>
    <n v="5454"/>
    <x v="2717"/>
    <x v="3"/>
    <x v="240"/>
    <d v="2014-05-24T00:00:00"/>
    <s v="Standard Class"/>
    <s v="PJ-18835"/>
    <s v="Patrick Jones"/>
    <x v="1"/>
    <s v="United States"/>
    <s v="Rockford"/>
    <x v="10"/>
    <n v="61107"/>
    <x v="2"/>
    <s v="OFF-PA-10004733"/>
    <x v="1"/>
    <x v="10"/>
    <s v="Things To Do Today Spiral Book"/>
    <n v="38.016000000000005"/>
    <n v="6"/>
    <n v="0.2"/>
    <n v="13.780799999999996"/>
    <n v="3.6250000000000002E-3"/>
  </r>
  <r>
    <n v="5455"/>
    <x v="2718"/>
    <x v="3"/>
    <x v="1045"/>
    <d v="2014-05-03T00:00:00"/>
    <s v="Standard Class"/>
    <s v="MC-17605"/>
    <s v="Matt Connell"/>
    <x v="1"/>
    <s v="United States"/>
    <s v="Philadelphia"/>
    <x v="9"/>
    <n v="19143"/>
    <x v="3"/>
    <s v="OFF-ST-10001325"/>
    <x v="1"/>
    <x v="4"/>
    <s v="Sterilite Officeware Hinged File Box"/>
    <n v="8.3840000000000003"/>
    <n v="1"/>
    <n v="0.2"/>
    <n v="0.73360000000000003"/>
    <n v="8.7500000000000002E-4"/>
  </r>
  <r>
    <n v="5456"/>
    <x v="2718"/>
    <x v="3"/>
    <x v="1045"/>
    <d v="2014-05-03T00:00:00"/>
    <s v="Standard Class"/>
    <s v="MC-17605"/>
    <s v="Matt Connell"/>
    <x v="1"/>
    <s v="United States"/>
    <s v="Philadelphia"/>
    <x v="9"/>
    <n v="19143"/>
    <x v="3"/>
    <s v="OFF-AR-10003056"/>
    <x v="1"/>
    <x v="6"/>
    <s v="Newell 341"/>
    <n v="6.8480000000000008"/>
    <n v="2"/>
    <n v="0.2"/>
    <n v="0.77039999999999909"/>
    <n v="1.1249999999999999E-3"/>
  </r>
  <r>
    <n v="5457"/>
    <x v="2719"/>
    <x v="3"/>
    <x v="614"/>
    <d v="2015-01-03T00:00:00"/>
    <s v="Standard Class"/>
    <s v="BS-11755"/>
    <s v="Bruce Stewart"/>
    <x v="0"/>
    <s v="United States"/>
    <s v="Edmonds"/>
    <x v="4"/>
    <n v="98026"/>
    <x v="1"/>
    <s v="OFF-FA-10000089"/>
    <x v="1"/>
    <x v="13"/>
    <s v="Acco Glide Clips"/>
    <n v="19.600000000000001"/>
    <n v="5"/>
    <n v="0"/>
    <n v="9.6039999999999992"/>
    <n v="4.8999999999999998E-3"/>
  </r>
  <r>
    <n v="5458"/>
    <x v="2719"/>
    <x v="3"/>
    <x v="614"/>
    <d v="2015-01-03T00:00:00"/>
    <s v="Standard Class"/>
    <s v="BS-11755"/>
    <s v="Bruce Stewart"/>
    <x v="0"/>
    <s v="United States"/>
    <s v="Edmonds"/>
    <x v="4"/>
    <n v="98026"/>
    <x v="1"/>
    <s v="FUR-FU-10004093"/>
    <x v="0"/>
    <x v="5"/>
    <s v="Hand-Finished Solid Wood Document Frame"/>
    <n v="68.459999999999994"/>
    <n v="2"/>
    <n v="0"/>
    <n v="20.537999999999997"/>
    <n v="3.0000000000000001E-3"/>
  </r>
  <r>
    <n v="5459"/>
    <x v="2720"/>
    <x v="3"/>
    <x v="507"/>
    <d v="2014-09-07T00:00:00"/>
    <s v="Second Class"/>
    <s v="PK-19075"/>
    <s v="Pete Kriz"/>
    <x v="0"/>
    <s v="United States"/>
    <s v="San Francisco"/>
    <x v="1"/>
    <n v="94122"/>
    <x v="1"/>
    <s v="OFF-BI-10004022"/>
    <x v="1"/>
    <x v="8"/>
    <s v="Acco Suede Grain Vinyl Round Ring Binder"/>
    <n v="13.343999999999998"/>
    <n v="6"/>
    <n v="0.2"/>
    <n v="4.3367999999999993"/>
    <n v="3.2499999999999999E-3"/>
  </r>
  <r>
    <n v="5460"/>
    <x v="2720"/>
    <x v="3"/>
    <x v="507"/>
    <d v="2014-09-07T00:00:00"/>
    <s v="Second Class"/>
    <s v="PK-19075"/>
    <s v="Pete Kriz"/>
    <x v="0"/>
    <s v="United States"/>
    <s v="San Francisco"/>
    <x v="1"/>
    <n v="94122"/>
    <x v="1"/>
    <s v="FUR-TA-10001771"/>
    <x v="0"/>
    <x v="3"/>
    <s v="Bush Cubix Conference Tables, Fully Assembled"/>
    <n v="1478.2719999999999"/>
    <n v="8"/>
    <n v="0.2"/>
    <n v="92.392000000000053"/>
    <n v="6.2500000000000001E-4"/>
  </r>
  <r>
    <n v="5461"/>
    <x v="2721"/>
    <x v="2"/>
    <x v="90"/>
    <d v="2011-03-25T00:00:00"/>
    <s v="Standard Class"/>
    <s v="TS-21205"/>
    <s v="Thomas Seio"/>
    <x v="1"/>
    <s v="United States"/>
    <s v="Asheville"/>
    <x v="3"/>
    <n v="28806"/>
    <x v="0"/>
    <s v="OFF-ST-10002301"/>
    <x v="1"/>
    <x v="4"/>
    <s v="Tennsco Commercial Shelving"/>
    <n v="16.272000000000002"/>
    <n v="1"/>
    <n v="0.2"/>
    <n v="-3.864600000000002"/>
    <n v="-2.3749999999999999E-3"/>
  </r>
  <r>
    <n v="5462"/>
    <x v="2722"/>
    <x v="3"/>
    <x v="394"/>
    <d v="2014-10-05T00:00:00"/>
    <s v="Standard Class"/>
    <s v="BD-11725"/>
    <s v="Bruce Degenhardt"/>
    <x v="0"/>
    <s v="United States"/>
    <s v="Los Angeles"/>
    <x v="1"/>
    <n v="90032"/>
    <x v="1"/>
    <s v="FUR-FU-10001706"/>
    <x v="0"/>
    <x v="5"/>
    <s v="Longer-Life Soft White Bulbs"/>
    <n v="9.24"/>
    <n v="3"/>
    <n v="0"/>
    <n v="4.4352"/>
    <n v="4.7999999999999996E-3"/>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n v="-7.3333333333333297E-3"/>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n v="3.5000000000000001E-3"/>
  </r>
  <r>
    <n v="5465"/>
    <x v="2723"/>
    <x v="2"/>
    <x v="1046"/>
    <d v="2011-01-21T00:00:00"/>
    <s v="First Class"/>
    <s v="TS-21340"/>
    <s v="Toby Swindell"/>
    <x v="0"/>
    <s v="United States"/>
    <s v="Scottsdale"/>
    <x v="16"/>
    <n v="85254"/>
    <x v="1"/>
    <s v="OFF-EN-10002504"/>
    <x v="1"/>
    <x v="12"/>
    <s v="Tyvek  Top-Opening Peel &amp; Seel Envelopes, Plain White"/>
    <n v="108.72"/>
    <n v="5"/>
    <n v="0.2"/>
    <n v="36.692999999999998"/>
    <n v="3.375E-3"/>
  </r>
  <r>
    <n v="5466"/>
    <x v="2723"/>
    <x v="2"/>
    <x v="1046"/>
    <d v="2011-01-21T00:00:00"/>
    <s v="First Class"/>
    <s v="TS-21340"/>
    <s v="Toby Swindell"/>
    <x v="0"/>
    <s v="United States"/>
    <s v="Scottsdale"/>
    <x v="16"/>
    <n v="85254"/>
    <x v="1"/>
    <s v="FUR-BO-10001972"/>
    <x v="0"/>
    <x v="0"/>
    <s v="O'Sullivan 4-Shelf Bookcase in Odessa Pine"/>
    <n v="181.47000000000003"/>
    <n v="5"/>
    <n v="0.7"/>
    <n v="-320.59699999999998"/>
    <n v="-1.7666666666666699E-2"/>
  </r>
  <r>
    <n v="5467"/>
    <x v="2724"/>
    <x v="2"/>
    <x v="1047"/>
    <d v="2011-02-20T00:00:00"/>
    <s v="Second Class"/>
    <s v="ST-20530"/>
    <s v="Shui Tom"/>
    <x v="0"/>
    <s v="United States"/>
    <s v="Houston"/>
    <x v="5"/>
    <n v="77095"/>
    <x v="2"/>
    <s v="OFF-PA-10000466"/>
    <x v="1"/>
    <x v="10"/>
    <s v="Memo Book, 100 Message Capacity, 5 3/8” x 11”"/>
    <n v="16.176000000000002"/>
    <n v="3"/>
    <n v="0.2"/>
    <n v="6.0659999999999989"/>
    <n v="3.7499999999999999E-3"/>
  </r>
  <r>
    <n v="5468"/>
    <x v="2725"/>
    <x v="0"/>
    <x v="632"/>
    <d v="2013-06-15T00:00:00"/>
    <s v="Standard Class"/>
    <s v="DB-13210"/>
    <s v="Dean Braden"/>
    <x v="0"/>
    <s v="United States"/>
    <s v="San Francisco"/>
    <x v="1"/>
    <n v="94109"/>
    <x v="1"/>
    <s v="FUR-CH-10002774"/>
    <x v="0"/>
    <x v="1"/>
    <s v="Global Deluxe Stacking Chair, Gray"/>
    <n v="122.352"/>
    <n v="3"/>
    <n v="0.2"/>
    <n v="13.764599999999994"/>
    <n v="1.1249999999999999E-3"/>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n v="1.25E-3"/>
  </r>
  <r>
    <n v="5470"/>
    <x v="2726"/>
    <x v="2"/>
    <x v="467"/>
    <d v="2011-09-27T00:00:00"/>
    <s v="First Class"/>
    <s v="KF-16285"/>
    <s v="Karen Ferguson"/>
    <x v="2"/>
    <s v="United States"/>
    <s v="San Diego"/>
    <x v="1"/>
    <n v="92105"/>
    <x v="1"/>
    <s v="OFF-PA-10004888"/>
    <x v="1"/>
    <x v="10"/>
    <s v="Xerox 217"/>
    <n v="19.440000000000001"/>
    <n v="3"/>
    <n v="0"/>
    <n v="9.3312000000000008"/>
    <n v="4.7999999999999996E-3"/>
  </r>
  <r>
    <n v="5471"/>
    <x v="2727"/>
    <x v="0"/>
    <x v="198"/>
    <d v="2013-06-05T00:00:00"/>
    <s v="Standard Class"/>
    <s v="JM-16195"/>
    <s v="Justin MacKendrick"/>
    <x v="0"/>
    <s v="United States"/>
    <s v="Hamilton"/>
    <x v="24"/>
    <n v="45011"/>
    <x v="3"/>
    <s v="OFF-AP-10003842"/>
    <x v="1"/>
    <x v="9"/>
    <s v="Euro-Pro Shark Turbo Vacuum"/>
    <n v="123.92000000000002"/>
    <n v="5"/>
    <n v="0.2"/>
    <n v="9.2939999999999969"/>
    <n v="7.5000000000000002E-4"/>
  </r>
  <r>
    <n v="5472"/>
    <x v="2728"/>
    <x v="3"/>
    <x v="484"/>
    <d v="2014-12-24T00:00:00"/>
    <s v="Standard Class"/>
    <s v="TS-21505"/>
    <s v="Tony Sayre"/>
    <x v="0"/>
    <s v="United States"/>
    <s v="Parker"/>
    <x v="22"/>
    <n v="80134"/>
    <x v="1"/>
    <s v="FUR-FU-10000320"/>
    <x v="0"/>
    <x v="5"/>
    <s v="OIC Stacking Trays"/>
    <n v="13.360000000000001"/>
    <n v="5"/>
    <n v="0.2"/>
    <n v="4.0080000000000009"/>
    <n v="3.0000000000000001E-3"/>
  </r>
  <r>
    <n v="5473"/>
    <x v="2728"/>
    <x v="3"/>
    <x v="484"/>
    <d v="2014-12-24T00:00:00"/>
    <s v="Standard Class"/>
    <s v="TS-21505"/>
    <s v="Tony Sayre"/>
    <x v="0"/>
    <s v="United States"/>
    <s v="Parker"/>
    <x v="22"/>
    <n v="80134"/>
    <x v="1"/>
    <s v="OFF-ST-10002554"/>
    <x v="1"/>
    <x v="4"/>
    <s v="Tennsco Industrial Shelving"/>
    <n v="78.256"/>
    <n v="2"/>
    <n v="0.2"/>
    <n v="-17.607599999999998"/>
    <n v="-2.2499999999999998E-3"/>
  </r>
  <r>
    <n v="5474"/>
    <x v="2728"/>
    <x v="3"/>
    <x v="484"/>
    <d v="2014-12-24T00:00:00"/>
    <s v="Standard Class"/>
    <s v="TS-21505"/>
    <s v="Tony Sayre"/>
    <x v="0"/>
    <s v="United States"/>
    <s v="Parker"/>
    <x v="22"/>
    <n v="80134"/>
    <x v="1"/>
    <s v="FUR-BO-10000468"/>
    <x v="0"/>
    <x v="0"/>
    <s v="O'Sullivan 2-Shelf Heavy-Duty Bookcases"/>
    <n v="102.01800000000001"/>
    <n v="7"/>
    <n v="0.7"/>
    <n v="-183.6323999999999"/>
    <n v="-1.7999999999999999E-2"/>
  </r>
  <r>
    <n v="5475"/>
    <x v="2729"/>
    <x v="3"/>
    <x v="377"/>
    <d v="2014-12-27T00:00:00"/>
    <s v="Same Day"/>
    <s v="YC-21895"/>
    <s v="Yoseph Carroll"/>
    <x v="1"/>
    <s v="United States"/>
    <s v="Fremont"/>
    <x v="8"/>
    <n v="68025"/>
    <x v="2"/>
    <s v="OFF-ST-10004459"/>
    <x v="1"/>
    <x v="4"/>
    <s v="Tennsco Single-Tier Lockers"/>
    <n v="750.68"/>
    <n v="2"/>
    <n v="0"/>
    <n v="37.533999999999992"/>
    <n v="5.0000000000000001E-4"/>
  </r>
  <r>
    <n v="5476"/>
    <x v="2730"/>
    <x v="3"/>
    <x v="140"/>
    <d v="2014-06-19T00:00:00"/>
    <s v="First Class"/>
    <s v="Dp-13240"/>
    <s v="Dean percer"/>
    <x v="2"/>
    <s v="United States"/>
    <s v="Maple Grove"/>
    <x v="11"/>
    <n v="55369"/>
    <x v="2"/>
    <s v="OFF-LA-10002312"/>
    <x v="1"/>
    <x v="2"/>
    <s v="Avery 490"/>
    <n v="44.400000000000006"/>
    <n v="3"/>
    <n v="0"/>
    <n v="22.200000000000003"/>
    <n v="5.0000000000000001E-3"/>
  </r>
  <r>
    <n v="5477"/>
    <x v="2730"/>
    <x v="3"/>
    <x v="140"/>
    <d v="2014-06-19T00:00:00"/>
    <s v="First Class"/>
    <s v="Dp-13240"/>
    <s v="Dean percer"/>
    <x v="2"/>
    <s v="United States"/>
    <s v="Maple Grove"/>
    <x v="11"/>
    <n v="55369"/>
    <x v="2"/>
    <s v="OFF-ST-10001291"/>
    <x v="1"/>
    <x v="4"/>
    <s v="Tenex Personal Self-Stacking Standard File Box, Black/Gray"/>
    <n v="84.55"/>
    <n v="5"/>
    <n v="0"/>
    <n v="22.828499999999998"/>
    <n v="2.7000000000000001E-3"/>
  </r>
  <r>
    <n v="5478"/>
    <x v="2730"/>
    <x v="3"/>
    <x v="140"/>
    <d v="2014-06-19T00:00:00"/>
    <s v="First Class"/>
    <s v="Dp-13240"/>
    <s v="Dean percer"/>
    <x v="2"/>
    <s v="United States"/>
    <s v="Maple Grove"/>
    <x v="11"/>
    <n v="55369"/>
    <x v="2"/>
    <s v="OFF-PA-10003022"/>
    <x v="1"/>
    <x v="10"/>
    <s v="Xerox 1992"/>
    <n v="17.940000000000001"/>
    <n v="3"/>
    <n v="0"/>
    <n v="8.7906000000000013"/>
    <n v="4.8999999999999998E-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n v="4.8999999999999998E-3"/>
  </r>
  <r>
    <n v="5480"/>
    <x v="2732"/>
    <x v="2"/>
    <x v="691"/>
    <d v="2011-04-04T00:00:00"/>
    <s v="Standard Class"/>
    <s v="KB-16240"/>
    <s v="Karen Bern"/>
    <x v="1"/>
    <s v="United States"/>
    <s v="Miami"/>
    <x v="2"/>
    <n v="33180"/>
    <x v="0"/>
    <s v="OFF-BI-10001097"/>
    <x v="1"/>
    <x v="8"/>
    <s v="Avery Hole Reinforcements"/>
    <n v="1.8690000000000004"/>
    <n v="1"/>
    <n v="0.7"/>
    <n v="-1.3082999999999996"/>
    <n v="-7.0000000000000001E-3"/>
  </r>
  <r>
    <n v="5481"/>
    <x v="2733"/>
    <x v="3"/>
    <x v="1048"/>
    <d v="2014-10-15T00:00:00"/>
    <s v="Standard Class"/>
    <s v="CS-12250"/>
    <s v="Chris Selesnick"/>
    <x v="1"/>
    <s v="United States"/>
    <s v="San Diego"/>
    <x v="1"/>
    <n v="92105"/>
    <x v="1"/>
    <s v="TEC-PH-10001336"/>
    <x v="2"/>
    <x v="7"/>
    <s v="Digium D40 VoIP phone"/>
    <n v="103.19200000000001"/>
    <n v="1"/>
    <n v="0.2"/>
    <n v="11.609099999999998"/>
    <n v="1.1249999999999999E-3"/>
  </r>
  <r>
    <n v="5482"/>
    <x v="2733"/>
    <x v="3"/>
    <x v="1048"/>
    <d v="2014-10-15T00:00:00"/>
    <s v="Standard Class"/>
    <s v="CS-12250"/>
    <s v="Chris Selesnick"/>
    <x v="1"/>
    <s v="United States"/>
    <s v="San Diego"/>
    <x v="1"/>
    <n v="92105"/>
    <x v="1"/>
    <s v="TEC-AC-10002305"/>
    <x v="2"/>
    <x v="11"/>
    <s v="KeyTronic E03601U1 - Keyboard - Beige"/>
    <n v="36"/>
    <n v="2"/>
    <n v="0"/>
    <n v="6.4799999999999969"/>
    <n v="1.8E-3"/>
  </r>
  <r>
    <n v="5483"/>
    <x v="2733"/>
    <x v="3"/>
    <x v="1048"/>
    <d v="2014-10-15T00:00:00"/>
    <s v="Standard Class"/>
    <s v="CS-12250"/>
    <s v="Chris Selesnick"/>
    <x v="1"/>
    <s v="United States"/>
    <s v="San Diego"/>
    <x v="1"/>
    <n v="92105"/>
    <x v="1"/>
    <s v="TEC-AC-10003610"/>
    <x v="2"/>
    <x v="11"/>
    <s v="Logitech Illuminated - Keyboard"/>
    <n v="239.96"/>
    <n v="4"/>
    <n v="0"/>
    <n v="115.1808"/>
    <n v="4.7999999999999996E-3"/>
  </r>
  <r>
    <n v="5484"/>
    <x v="2733"/>
    <x v="3"/>
    <x v="1048"/>
    <d v="2014-10-15T00:00:00"/>
    <s v="Standard Class"/>
    <s v="CS-12250"/>
    <s v="Chris Selesnick"/>
    <x v="1"/>
    <s v="United States"/>
    <s v="San Diego"/>
    <x v="1"/>
    <n v="92105"/>
    <x v="1"/>
    <s v="OFF-ST-10002301"/>
    <x v="1"/>
    <x v="4"/>
    <s v="Tennsco Commercial Shelving"/>
    <n v="40.68"/>
    <n v="2"/>
    <n v="0"/>
    <n v="0.40679999999999694"/>
    <n v="9.9999999999999205E-5"/>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n v="-1.6249999999999999E-3"/>
  </r>
  <r>
    <n v="5486"/>
    <x v="2735"/>
    <x v="2"/>
    <x v="432"/>
    <d v="2011-12-17T00:00:00"/>
    <s v="Standard Class"/>
    <s v="PB-19150"/>
    <s v="Philip Brown"/>
    <x v="0"/>
    <s v="United States"/>
    <s v="Miami"/>
    <x v="2"/>
    <n v="33178"/>
    <x v="0"/>
    <s v="OFF-EN-10001099"/>
    <x v="1"/>
    <x v="12"/>
    <s v="Staples"/>
    <n v="23.472000000000001"/>
    <n v="3"/>
    <n v="0.2"/>
    <n v="7.6283999999999974"/>
    <n v="3.2499999999999999E-3"/>
  </r>
  <r>
    <n v="5487"/>
    <x v="2736"/>
    <x v="1"/>
    <x v="1040"/>
    <d v="2012-10-29T00:00:00"/>
    <s v="Standard Class"/>
    <s v="MT-18070"/>
    <s v="Michelle Tran"/>
    <x v="2"/>
    <s v="United States"/>
    <s v="San Antonio"/>
    <x v="5"/>
    <n v="78207"/>
    <x v="2"/>
    <s v="OFF-BI-10004140"/>
    <x v="1"/>
    <x v="8"/>
    <s v="Avery Non-Stick Binders"/>
    <n v="3.5919999999999992"/>
    <n v="4"/>
    <n v="0.8"/>
    <n v="-6.2860000000000031"/>
    <n v="-1.7500000000000002E-2"/>
  </r>
  <r>
    <n v="5488"/>
    <x v="2737"/>
    <x v="3"/>
    <x v="719"/>
    <d v="2014-04-05T00:00:00"/>
    <s v="Second Class"/>
    <s v="BF-11020"/>
    <s v="Barry Französisch"/>
    <x v="1"/>
    <s v="United States"/>
    <s v="Jacksonville"/>
    <x v="2"/>
    <n v="32216"/>
    <x v="0"/>
    <s v="TEC-PH-10004897"/>
    <x v="2"/>
    <x v="7"/>
    <s v="Mediabridge Sport Armband iPhone 5s"/>
    <n v="23.976000000000003"/>
    <n v="3"/>
    <n v="0.2"/>
    <n v="-5.694300000000001"/>
    <n v="-2.3749999999999999E-3"/>
  </r>
  <r>
    <n v="5489"/>
    <x v="2737"/>
    <x v="3"/>
    <x v="719"/>
    <d v="2014-04-05T00:00:00"/>
    <s v="Second Class"/>
    <s v="BF-11020"/>
    <s v="Barry Französisch"/>
    <x v="1"/>
    <s v="United States"/>
    <s v="Jacksonville"/>
    <x v="2"/>
    <n v="32216"/>
    <x v="0"/>
    <s v="OFF-LA-10000262"/>
    <x v="1"/>
    <x v="2"/>
    <s v="Avery 494"/>
    <n v="6.2640000000000002"/>
    <n v="3"/>
    <n v="0.2"/>
    <n v="2.0358000000000001"/>
    <n v="3.2499999999999999E-3"/>
  </r>
  <r>
    <n v="5490"/>
    <x v="2737"/>
    <x v="3"/>
    <x v="719"/>
    <d v="2014-04-05T00:00:00"/>
    <s v="Second Class"/>
    <s v="BF-11020"/>
    <s v="Barry Französisch"/>
    <x v="1"/>
    <s v="United States"/>
    <s v="Jacksonville"/>
    <x v="2"/>
    <n v="32216"/>
    <x v="0"/>
    <s v="OFF-AP-10002222"/>
    <x v="1"/>
    <x v="9"/>
    <s v="Staples"/>
    <n v="20.808"/>
    <n v="3"/>
    <n v="0.2"/>
    <n v="1.8207000000000013"/>
    <n v="8.7500000000000099E-4"/>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n v="-8.7500000000000099E-4"/>
  </r>
  <r>
    <n v="5492"/>
    <x v="2738"/>
    <x v="3"/>
    <x v="795"/>
    <d v="2014-01-28T00:00:00"/>
    <s v="First Class"/>
    <s v="CG-12520"/>
    <s v="Claire Gute"/>
    <x v="0"/>
    <s v="United States"/>
    <s v="Houston"/>
    <x v="5"/>
    <n v="77070"/>
    <x v="2"/>
    <s v="OFF-ST-10000615"/>
    <x v="1"/>
    <x v="4"/>
    <s v="SimpliFile Personal File, Black Granite, 15w x 6-15/16d x 11-1/4h"/>
    <n v="18.16"/>
    <n v="2"/>
    <n v="0.2"/>
    <n v="1.8160000000000016"/>
    <n v="1E-3"/>
  </r>
  <r>
    <n v="5493"/>
    <x v="2739"/>
    <x v="2"/>
    <x v="683"/>
    <d v="2011-11-28T00:00:00"/>
    <s v="Same Day"/>
    <s v="DH-13675"/>
    <s v="Duane Huffman"/>
    <x v="2"/>
    <s v="United States"/>
    <s v="San Francisco"/>
    <x v="1"/>
    <n v="94122"/>
    <x v="1"/>
    <s v="OFF-SU-10001225"/>
    <x v="1"/>
    <x v="14"/>
    <s v="Staples"/>
    <n v="7.36"/>
    <n v="2"/>
    <n v="0"/>
    <n v="0.14719999999999978"/>
    <n v="2.0000000000000001E-4"/>
  </r>
  <r>
    <n v="5494"/>
    <x v="2739"/>
    <x v="2"/>
    <x v="683"/>
    <d v="2011-11-28T00:00:00"/>
    <s v="Same Day"/>
    <s v="DH-13675"/>
    <s v="Duane Huffman"/>
    <x v="2"/>
    <s v="United States"/>
    <s v="San Francisco"/>
    <x v="1"/>
    <n v="94122"/>
    <x v="1"/>
    <s v="OFF-LA-10002043"/>
    <x v="1"/>
    <x v="2"/>
    <s v="Avery 489"/>
    <n v="41.4"/>
    <n v="4"/>
    <n v="0"/>
    <n v="19.872"/>
    <n v="4.7999999999999996E-3"/>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n v="-1.1764705882352899E-4"/>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n v="-8.0000000000000002E-3"/>
  </r>
  <r>
    <n v="5497"/>
    <x v="2741"/>
    <x v="3"/>
    <x v="492"/>
    <d v="2014-06-17T00:00:00"/>
    <s v="Standard Class"/>
    <s v="HG-15025"/>
    <s v="Hunter Glantz"/>
    <x v="0"/>
    <s v="United States"/>
    <s v="Marion"/>
    <x v="24"/>
    <n v="43302"/>
    <x v="3"/>
    <s v="TEC-AC-10004469"/>
    <x v="2"/>
    <x v="11"/>
    <s v="Microsoft Sculpt Comfort Mouse"/>
    <n v="63.920000000000009"/>
    <n v="2"/>
    <n v="0.2"/>
    <n v="19.176000000000002"/>
    <n v="3.0000000000000001E-3"/>
  </r>
  <r>
    <n v="5498"/>
    <x v="2742"/>
    <x v="3"/>
    <x v="663"/>
    <d v="2014-07-19T00:00:00"/>
    <s v="Second Class"/>
    <s v="MM-18055"/>
    <s v="Michelle Moray"/>
    <x v="0"/>
    <s v="United States"/>
    <s v="New York City"/>
    <x v="15"/>
    <n v="10024"/>
    <x v="3"/>
    <s v="OFF-AR-10001177"/>
    <x v="1"/>
    <x v="6"/>
    <s v="Newell 349"/>
    <n v="6.56"/>
    <n v="2"/>
    <n v="0"/>
    <n v="1.9023999999999992"/>
    <n v="2.8999999999999998E-3"/>
  </r>
  <r>
    <n v="5499"/>
    <x v="2742"/>
    <x v="3"/>
    <x v="663"/>
    <d v="2014-07-19T00:00:00"/>
    <s v="Second Class"/>
    <s v="MM-18055"/>
    <s v="Michelle Moray"/>
    <x v="0"/>
    <s v="United States"/>
    <s v="New York City"/>
    <x v="15"/>
    <n v="10024"/>
    <x v="3"/>
    <s v="OFF-LA-10000634"/>
    <x v="1"/>
    <x v="2"/>
    <s v="Avery 509"/>
    <n v="7.83"/>
    <n v="3"/>
    <n v="0"/>
    <n v="3.6017999999999999"/>
    <n v="4.5999999999999999E-3"/>
  </r>
  <r>
    <n v="5500"/>
    <x v="2742"/>
    <x v="3"/>
    <x v="663"/>
    <d v="2014-07-19T00:00:00"/>
    <s v="Second Class"/>
    <s v="MM-18055"/>
    <s v="Michelle Moray"/>
    <x v="0"/>
    <s v="United States"/>
    <s v="New York City"/>
    <x v="15"/>
    <n v="10024"/>
    <x v="3"/>
    <s v="TEC-AC-10004708"/>
    <x v="2"/>
    <x v="11"/>
    <s v="Sony 32GB Class 10 Micro SDHC R40 Memory Card"/>
    <n v="41.9"/>
    <n v="2"/>
    <n v="0"/>
    <n v="8.7989999999999995"/>
    <n v="2.0999999999999999E-3"/>
  </r>
  <r>
    <n v="5501"/>
    <x v="2742"/>
    <x v="3"/>
    <x v="663"/>
    <d v="2014-07-19T00:00:00"/>
    <s v="Second Class"/>
    <s v="MM-18055"/>
    <s v="Michelle Moray"/>
    <x v="0"/>
    <s v="United States"/>
    <s v="New York City"/>
    <x v="15"/>
    <n v="10024"/>
    <x v="3"/>
    <s v="FUR-CH-10002084"/>
    <x v="0"/>
    <x v="1"/>
    <s v="Hon Mobius Operator's Chair"/>
    <n v="664.14599999999996"/>
    <n v="6"/>
    <n v="0.1"/>
    <n v="88.552800000000005"/>
    <n v="1.33333333333333E-3"/>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n v="4.8999999999999998E-3"/>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n v="2E-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n v="6.2500000000000001E-4"/>
  </r>
  <r>
    <n v="5505"/>
    <x v="2743"/>
    <x v="3"/>
    <x v="808"/>
    <d v="2014-11-07T00:00:00"/>
    <s v="Standard Class"/>
    <s v="TH-21115"/>
    <s v="Thea Hudgings"/>
    <x v="1"/>
    <s v="United States"/>
    <s v="Philadelphia"/>
    <x v="9"/>
    <n v="19140"/>
    <x v="3"/>
    <s v="OFF-EN-10003845"/>
    <x v="1"/>
    <x v="12"/>
    <s v="Colored Envelopes"/>
    <n v="8.8559999999999999"/>
    <n v="3"/>
    <n v="0.2"/>
    <n v="2.8781999999999992"/>
    <n v="3.2499999999999999E-3"/>
  </r>
  <r>
    <n v="5506"/>
    <x v="2743"/>
    <x v="3"/>
    <x v="808"/>
    <d v="2014-11-07T00:00:00"/>
    <s v="Standard Class"/>
    <s v="TH-21115"/>
    <s v="Thea Hudgings"/>
    <x v="1"/>
    <s v="United States"/>
    <s v="Philadelphia"/>
    <x v="9"/>
    <n v="19140"/>
    <x v="3"/>
    <s v="TEC-PH-10001817"/>
    <x v="2"/>
    <x v="7"/>
    <s v="Wilson Electronics DB Pro Signal Booster"/>
    <n v="859.19999999999993"/>
    <n v="4"/>
    <n v="0.4"/>
    <n v="-186.15999999999997"/>
    <n v="-2.16666666666667E-3"/>
  </r>
  <r>
    <n v="5507"/>
    <x v="2744"/>
    <x v="0"/>
    <x v="750"/>
    <d v="2013-10-09T00:00:00"/>
    <s v="Same Day"/>
    <s v="JE-15745"/>
    <s v="Joel Eaton"/>
    <x v="0"/>
    <s v="United States"/>
    <s v="Los Angeles"/>
    <x v="1"/>
    <n v="90036"/>
    <x v="1"/>
    <s v="OFF-PA-10000167"/>
    <x v="1"/>
    <x v="10"/>
    <s v="Xerox 1925"/>
    <n v="61.96"/>
    <n v="2"/>
    <n v="0"/>
    <n v="27.881999999999998"/>
    <n v="4.4999999999999997E-3"/>
  </r>
  <r>
    <n v="5508"/>
    <x v="2745"/>
    <x v="0"/>
    <x v="143"/>
    <d v="2013-04-15T00:00:00"/>
    <s v="Standard Class"/>
    <s v="PG-18820"/>
    <s v="Patrick Gardner"/>
    <x v="0"/>
    <s v="United States"/>
    <s v="Smyrna"/>
    <x v="32"/>
    <n v="30080"/>
    <x v="0"/>
    <s v="OFF-EN-10002973"/>
    <x v="1"/>
    <x v="12"/>
    <s v="Ampad #10 Peel &amp; Seel Holiday Envelopes"/>
    <n v="17.920000000000002"/>
    <n v="4"/>
    <n v="0"/>
    <n v="8.6016000000000012"/>
    <n v="4.7999999999999996E-3"/>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n v="4.3E-3"/>
  </r>
  <r>
    <n v="5510"/>
    <x v="2747"/>
    <x v="3"/>
    <x v="356"/>
    <d v="2014-05-21T00:00:00"/>
    <s v="Standard Class"/>
    <s v="JD-16015"/>
    <s v="Joy Daniels"/>
    <x v="0"/>
    <s v="United States"/>
    <s v="Chicago"/>
    <x v="10"/>
    <n v="60653"/>
    <x v="2"/>
    <s v="OFF-PA-10001736"/>
    <x v="1"/>
    <x v="10"/>
    <s v="Xerox 1880"/>
    <n v="56.704000000000001"/>
    <n v="2"/>
    <n v="0.2"/>
    <n v="19.137599999999992"/>
    <n v="3.375E-3"/>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n v="3.1250000000000002E-3"/>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n v="3.375E-3"/>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n v="3.375E-3"/>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n v="9.9999999999999205E-5"/>
  </r>
  <r>
    <n v="5515"/>
    <x v="2749"/>
    <x v="1"/>
    <x v="1051"/>
    <d v="2012-06-01T00:00:00"/>
    <s v="First Class"/>
    <s v="EN-13780"/>
    <s v="Edward Nazzal"/>
    <x v="0"/>
    <s v="United States"/>
    <s v="New York City"/>
    <x v="15"/>
    <n v="10009"/>
    <x v="3"/>
    <s v="OFF-AP-10004540"/>
    <x v="1"/>
    <x v="9"/>
    <s v="Eureka The Boss Lite 10-Amp Upright Vacuum, Blue"/>
    <n v="160.32"/>
    <n v="2"/>
    <n v="0"/>
    <n v="44.889600000000002"/>
    <n v="2.8E-3"/>
  </r>
  <r>
    <n v="5516"/>
    <x v="2749"/>
    <x v="1"/>
    <x v="1051"/>
    <d v="2012-06-01T00:00:00"/>
    <s v="First Class"/>
    <s v="EN-13780"/>
    <s v="Edward Nazzal"/>
    <x v="0"/>
    <s v="United States"/>
    <s v="New York City"/>
    <x v="15"/>
    <n v="10009"/>
    <x v="3"/>
    <s v="TEC-PH-10001527"/>
    <x v="2"/>
    <x v="7"/>
    <s v="Plantronics MX500i Earset"/>
    <n v="128.85000000000002"/>
    <n v="3"/>
    <n v="0"/>
    <n v="3.8654999999999973"/>
    <n v="2.9999999999999997E-4"/>
  </r>
  <r>
    <n v="5517"/>
    <x v="2750"/>
    <x v="0"/>
    <x v="741"/>
    <d v="2013-11-22T00:00:00"/>
    <s v="Second Class"/>
    <s v="KC-16255"/>
    <s v="Karen Carlisle"/>
    <x v="1"/>
    <s v="United States"/>
    <s v="Huntsville"/>
    <x v="19"/>
    <n v="35810"/>
    <x v="0"/>
    <s v="TEC-AC-10003870"/>
    <x v="2"/>
    <x v="11"/>
    <s v="Logitech Z-906 Speaker sys - home theater - 5.1-CH"/>
    <n v="1319.96"/>
    <n v="4"/>
    <n v="0"/>
    <n v="527.98400000000004"/>
    <n v="4.0000000000000001E-3"/>
  </r>
  <r>
    <n v="5518"/>
    <x v="2751"/>
    <x v="3"/>
    <x v="769"/>
    <d v="2014-12-10T00:00:00"/>
    <s v="Standard Class"/>
    <s v="MS-17980"/>
    <s v="Michael Stewart"/>
    <x v="1"/>
    <s v="United States"/>
    <s v="Philadelphia"/>
    <x v="9"/>
    <n v="19134"/>
    <x v="3"/>
    <s v="FUR-CH-10004540"/>
    <x v="0"/>
    <x v="1"/>
    <s v="Global Chrome Stack Chair"/>
    <n v="239.95999999999998"/>
    <n v="10"/>
    <n v="0.3"/>
    <n v="-10.283999999999992"/>
    <n v="-4.2857142857142801E-4"/>
  </r>
  <r>
    <n v="5519"/>
    <x v="2751"/>
    <x v="3"/>
    <x v="769"/>
    <d v="2014-12-10T00:00:00"/>
    <s v="Standard Class"/>
    <s v="MS-17980"/>
    <s v="Michael Stewart"/>
    <x v="1"/>
    <s v="United States"/>
    <s v="Philadelphia"/>
    <x v="9"/>
    <n v="19134"/>
    <x v="3"/>
    <s v="FUR-FU-10004093"/>
    <x v="0"/>
    <x v="5"/>
    <s v="Hand-Finished Solid Wood Document Frame"/>
    <n v="54.768000000000001"/>
    <n v="2"/>
    <n v="0.2"/>
    <n v="6.8459999999999965"/>
    <n v="1.25E-3"/>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n v="2.3749999999999999E-3"/>
  </r>
  <r>
    <n v="5521"/>
    <x v="2751"/>
    <x v="3"/>
    <x v="769"/>
    <d v="2014-12-10T00:00:00"/>
    <s v="Standard Class"/>
    <s v="MS-17980"/>
    <s v="Michael Stewart"/>
    <x v="1"/>
    <s v="United States"/>
    <s v="Philadelphia"/>
    <x v="9"/>
    <n v="19134"/>
    <x v="3"/>
    <s v="OFF-PA-10002709"/>
    <x v="1"/>
    <x v="10"/>
    <s v="Xerox 1956"/>
    <n v="23.92"/>
    <n v="5"/>
    <n v="0.2"/>
    <n v="8.6709999999999994"/>
    <n v="3.6250000000000002E-3"/>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n v="-1.1249999999999999E-3"/>
  </r>
  <r>
    <n v="5523"/>
    <x v="2752"/>
    <x v="0"/>
    <x v="410"/>
    <d v="2013-06-08T00:00:00"/>
    <s v="First Class"/>
    <s v="CK-12205"/>
    <s v="Chloris Kastensmidt"/>
    <x v="0"/>
    <s v="United States"/>
    <s v="Santa Clara"/>
    <x v="1"/>
    <n v="95051"/>
    <x v="1"/>
    <s v="OFF-BI-10000829"/>
    <x v="1"/>
    <x v="8"/>
    <s v="Avery Non-Stick Binders"/>
    <n v="21.552000000000003"/>
    <n v="6"/>
    <n v="0.2"/>
    <n v="7.0043999999999977"/>
    <n v="3.2499999999999999E-3"/>
  </r>
  <r>
    <n v="5524"/>
    <x v="2752"/>
    <x v="0"/>
    <x v="410"/>
    <d v="2013-06-08T00:00:00"/>
    <s v="First Class"/>
    <s v="CK-12205"/>
    <s v="Chloris Kastensmidt"/>
    <x v="0"/>
    <s v="United States"/>
    <s v="Santa Clara"/>
    <x v="1"/>
    <n v="95051"/>
    <x v="1"/>
    <s v="OFF-AP-10004859"/>
    <x v="1"/>
    <x v="9"/>
    <s v="Acco 6 Outlet Guardian Premium Surge Suppressor"/>
    <n v="58.24"/>
    <n v="4"/>
    <n v="0"/>
    <n v="15.724800000000002"/>
    <n v="2.7000000000000001E-3"/>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n v="4.5999999999999999E-3"/>
  </r>
  <r>
    <n v="5526"/>
    <x v="2754"/>
    <x v="3"/>
    <x v="504"/>
    <d v="2014-05-06T00:00:00"/>
    <s v="Standard Class"/>
    <s v="EA-14035"/>
    <s v="Erin Ashbrook"/>
    <x v="1"/>
    <s v="United States"/>
    <s v="Los Angeles"/>
    <x v="1"/>
    <n v="90008"/>
    <x v="1"/>
    <s v="OFF-AR-10002804"/>
    <x v="1"/>
    <x v="6"/>
    <s v="Faber Castell Col-Erase Pencils"/>
    <n v="9.7799999999999994"/>
    <n v="2"/>
    <n v="0"/>
    <n v="4.0098000000000003"/>
    <n v="4.1000000000000003E-3"/>
  </r>
  <r>
    <n v="5527"/>
    <x v="2755"/>
    <x v="3"/>
    <x v="558"/>
    <d v="2014-04-29T00:00:00"/>
    <s v="Standard Class"/>
    <s v="MG-17890"/>
    <s v="Michael Granlund"/>
    <x v="2"/>
    <s v="United States"/>
    <s v="Santa Barbara"/>
    <x v="1"/>
    <n v="93101"/>
    <x v="1"/>
    <s v="OFF-FA-10002676"/>
    <x v="1"/>
    <x v="13"/>
    <s v="Colored Push Pins"/>
    <n v="1.81"/>
    <n v="1"/>
    <n v="0"/>
    <n v="0.65159999999999996"/>
    <n v="3.5999999999999999E-3"/>
  </r>
  <r>
    <n v="5528"/>
    <x v="2756"/>
    <x v="1"/>
    <x v="412"/>
    <d v="2012-05-10T00:00:00"/>
    <s v="First Class"/>
    <s v="AB-10255"/>
    <s v="Alejandro Ballentine"/>
    <x v="2"/>
    <s v="United States"/>
    <s v="New York City"/>
    <x v="15"/>
    <n v="10009"/>
    <x v="3"/>
    <s v="OFF-PA-10003465"/>
    <x v="1"/>
    <x v="10"/>
    <s v="Xerox 1912"/>
    <n v="37.94"/>
    <n v="2"/>
    <n v="0"/>
    <n v="18.211199999999998"/>
    <n v="4.7999999999999996E-3"/>
  </r>
  <r>
    <n v="5529"/>
    <x v="2757"/>
    <x v="1"/>
    <x v="1052"/>
    <d v="2012-04-04T00:00:00"/>
    <s v="Standard Class"/>
    <s v="SC-20260"/>
    <s v="Scott Cohen"/>
    <x v="1"/>
    <s v="United States"/>
    <s v="Jacksonville"/>
    <x v="2"/>
    <n v="32216"/>
    <x v="0"/>
    <s v="TEC-PH-10000011"/>
    <x v="2"/>
    <x v="7"/>
    <s v="PureGear Roll-On Screen Protector"/>
    <n v="79.959999999999994"/>
    <n v="5"/>
    <n v="0.2"/>
    <n v="27.985999999999994"/>
    <n v="3.5000000000000001E-3"/>
  </r>
  <r>
    <n v="5530"/>
    <x v="2758"/>
    <x v="3"/>
    <x v="634"/>
    <d v="2014-08-12T00:00:00"/>
    <s v="Standard Class"/>
    <s v="TB-21355"/>
    <s v="Todd Boyes"/>
    <x v="1"/>
    <s v="United States"/>
    <s v="Cedar Hill"/>
    <x v="5"/>
    <n v="75104"/>
    <x v="2"/>
    <s v="OFF-PA-10004381"/>
    <x v="1"/>
    <x v="10"/>
    <s v="14-7/8 x 11 Blue Bar Computer Printout Paper"/>
    <n v="115.29600000000001"/>
    <n v="3"/>
    <n v="0.2"/>
    <n v="40.353599999999986"/>
    <n v="3.5000000000000001E-3"/>
  </r>
  <r>
    <n v="5531"/>
    <x v="2759"/>
    <x v="3"/>
    <x v="574"/>
    <d v="2014-12-07T00:00:00"/>
    <s v="Standard Class"/>
    <s v="JK-16090"/>
    <s v="Juliana Krohn"/>
    <x v="0"/>
    <s v="United States"/>
    <s v="Omaha"/>
    <x v="8"/>
    <n v="68104"/>
    <x v="2"/>
    <s v="TEC-PH-10001795"/>
    <x v="2"/>
    <x v="7"/>
    <s v="ClearOne CHATAttach 160 - speaker phone"/>
    <n v="2479.96"/>
    <n v="4"/>
    <n v="0"/>
    <n v="743.98799999999983"/>
    <n v="3.0000000000000001E-3"/>
  </r>
  <r>
    <n v="5532"/>
    <x v="2760"/>
    <x v="0"/>
    <x v="112"/>
    <d v="2013-06-08T00:00:00"/>
    <s v="First Class"/>
    <s v="CK-12595"/>
    <s v="Clytie Kelty"/>
    <x v="0"/>
    <s v="United States"/>
    <s v="Little Rock"/>
    <x v="36"/>
    <n v="72209"/>
    <x v="0"/>
    <s v="TEC-AC-10001109"/>
    <x v="2"/>
    <x v="11"/>
    <s v="Logitech Trackman Marble Mouse"/>
    <n v="179.94"/>
    <n v="6"/>
    <n v="0"/>
    <n v="75.57480000000001"/>
    <n v="4.1999999999999997E-3"/>
  </r>
  <r>
    <n v="5533"/>
    <x v="2760"/>
    <x v="0"/>
    <x v="112"/>
    <d v="2013-06-08T00:00:00"/>
    <s v="First Class"/>
    <s v="CK-12595"/>
    <s v="Clytie Kelty"/>
    <x v="0"/>
    <s v="United States"/>
    <s v="Little Rock"/>
    <x v="36"/>
    <n v="72209"/>
    <x v="0"/>
    <s v="TEC-AC-10003038"/>
    <x v="2"/>
    <x v="11"/>
    <s v="Kingston Digital DataTraveler 16GB USB 2.0"/>
    <n v="26.849999999999998"/>
    <n v="3"/>
    <n v="0"/>
    <n v="5.101499999999997"/>
    <n v="1.9E-3"/>
  </r>
  <r>
    <n v="5534"/>
    <x v="2760"/>
    <x v="0"/>
    <x v="112"/>
    <d v="2013-06-08T00:00:00"/>
    <s v="First Class"/>
    <s v="CK-12595"/>
    <s v="Clytie Kelty"/>
    <x v="0"/>
    <s v="United States"/>
    <s v="Little Rock"/>
    <x v="36"/>
    <n v="72209"/>
    <x v="0"/>
    <s v="TEC-AC-10003174"/>
    <x v="2"/>
    <x v="11"/>
    <s v="Plantronics S12 Corded Telephone Headset System"/>
    <n v="323.37"/>
    <n v="3"/>
    <n v="0"/>
    <n v="129.34800000000001"/>
    <n v="4.0000000000000001E-3"/>
  </r>
  <r>
    <n v="5535"/>
    <x v="2760"/>
    <x v="0"/>
    <x v="112"/>
    <d v="2013-06-08T00:00:00"/>
    <s v="First Class"/>
    <s v="CK-12595"/>
    <s v="Clytie Kelty"/>
    <x v="0"/>
    <s v="United States"/>
    <s v="Little Rock"/>
    <x v="36"/>
    <n v="72209"/>
    <x v="0"/>
    <s v="OFF-PA-10000157"/>
    <x v="1"/>
    <x v="10"/>
    <s v="Xerox 191"/>
    <n v="59.94"/>
    <n v="3"/>
    <n v="0"/>
    <n v="28.171799999999998"/>
    <n v="4.7000000000000002E-3"/>
  </r>
  <r>
    <n v="5536"/>
    <x v="2760"/>
    <x v="0"/>
    <x v="112"/>
    <d v="2013-06-08T00:00:00"/>
    <s v="First Class"/>
    <s v="CK-12595"/>
    <s v="Clytie Kelty"/>
    <x v="0"/>
    <s v="United States"/>
    <s v="Little Rock"/>
    <x v="36"/>
    <n v="72209"/>
    <x v="0"/>
    <s v="OFF-BI-10001721"/>
    <x v="1"/>
    <x v="8"/>
    <s v="Trimflex Flexible Post Binders"/>
    <n v="64.14"/>
    <n v="3"/>
    <n v="0"/>
    <n v="30.787199999999999"/>
    <n v="4.7999999999999996E-3"/>
  </r>
  <r>
    <n v="5537"/>
    <x v="2760"/>
    <x v="0"/>
    <x v="112"/>
    <d v="2013-06-08T00:00:00"/>
    <s v="First Class"/>
    <s v="CK-12595"/>
    <s v="Clytie Kelty"/>
    <x v="0"/>
    <s v="United States"/>
    <s v="Little Rock"/>
    <x v="36"/>
    <n v="72209"/>
    <x v="0"/>
    <s v="OFF-BI-10000591"/>
    <x v="1"/>
    <x v="8"/>
    <s v="Avery Binder Labels"/>
    <n v="11.67"/>
    <n v="3"/>
    <n v="0"/>
    <n v="5.6015999999999995"/>
    <n v="4.7999999999999996E-3"/>
  </r>
  <r>
    <n v="5538"/>
    <x v="2760"/>
    <x v="0"/>
    <x v="112"/>
    <d v="2013-06-08T00:00:00"/>
    <s v="First Class"/>
    <s v="CK-12595"/>
    <s v="Clytie Kelty"/>
    <x v="0"/>
    <s v="United States"/>
    <s v="Little Rock"/>
    <x v="36"/>
    <n v="72209"/>
    <x v="0"/>
    <s v="OFF-PA-10001534"/>
    <x v="1"/>
    <x v="10"/>
    <s v="Xerox 230"/>
    <n v="12.96"/>
    <n v="2"/>
    <n v="0"/>
    <n v="6.2208000000000006"/>
    <n v="4.7999999999999996E-3"/>
  </r>
  <r>
    <n v="5539"/>
    <x v="2761"/>
    <x v="1"/>
    <x v="657"/>
    <d v="2012-04-20T00:00:00"/>
    <s v="Standard Class"/>
    <s v="SS-20590"/>
    <s v="Sonia Sunley"/>
    <x v="0"/>
    <s v="United States"/>
    <s v="Norfolk"/>
    <x v="8"/>
    <n v="68701"/>
    <x v="2"/>
    <s v="OFF-BI-10002071"/>
    <x v="1"/>
    <x v="8"/>
    <s v="Fellowes Black Plastic Comb Bindings"/>
    <n v="17.43"/>
    <n v="3"/>
    <n v="0"/>
    <n v="8.0177999999999994"/>
    <n v="4.5999999999999999E-3"/>
  </r>
  <r>
    <n v="5540"/>
    <x v="2762"/>
    <x v="3"/>
    <x v="1053"/>
    <d v="2014-05-27T00:00:00"/>
    <s v="Standard Class"/>
    <s v="LE-16810"/>
    <s v="Laurel Elliston"/>
    <x v="0"/>
    <s v="United States"/>
    <s v="Chicago"/>
    <x v="10"/>
    <n v="60653"/>
    <x v="2"/>
    <s v="FUR-CH-10000513"/>
    <x v="0"/>
    <x v="1"/>
    <s v="High-Back Leather Manager's Chair"/>
    <n v="181.98599999999999"/>
    <n v="2"/>
    <n v="0.3"/>
    <n v="-54.595799999999997"/>
    <n v="-3.0000000000000001E-3"/>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n v="-1.6500000000000001E-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n v="1.1249999999999999E-3"/>
  </r>
  <r>
    <n v="5543"/>
    <x v="2763"/>
    <x v="0"/>
    <x v="1054"/>
    <d v="2013-12-26T00:00:00"/>
    <s v="Standard Class"/>
    <s v="ES-14080"/>
    <s v="Erin Smith"/>
    <x v="1"/>
    <s v="United States"/>
    <s v="Tucson"/>
    <x v="16"/>
    <n v="85705"/>
    <x v="1"/>
    <s v="FUR-TA-10001086"/>
    <x v="0"/>
    <x v="3"/>
    <s v="SAFCO PlanMaster Boards, 60w x 37-1/2d, White Melamine"/>
    <n v="455.97"/>
    <n v="6"/>
    <n v="0.5"/>
    <n v="-218.86559999999997"/>
    <n v="-4.7999999999999996E-3"/>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n v="-7.3333333333333297E-3"/>
  </r>
  <r>
    <n v="5545"/>
    <x v="2763"/>
    <x v="0"/>
    <x v="1054"/>
    <d v="2013-12-26T00:00:00"/>
    <s v="Standard Class"/>
    <s v="ES-14080"/>
    <s v="Erin Smith"/>
    <x v="1"/>
    <s v="United States"/>
    <s v="Tucson"/>
    <x v="16"/>
    <n v="85705"/>
    <x v="1"/>
    <s v="OFF-BI-10002103"/>
    <x v="1"/>
    <x v="8"/>
    <s v="Cardinal Slant-D Ring Binder, Heavy Gauge Vinyl"/>
    <n v="5.2140000000000004"/>
    <n v="2"/>
    <n v="0.7"/>
    <n v="-4.1711999999999989"/>
    <n v="-8.0000000000000002E-3"/>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n v="2.5999999999999999E-3"/>
  </r>
  <r>
    <n v="5547"/>
    <x v="2765"/>
    <x v="3"/>
    <x v="210"/>
    <d v="2014-09-09T00:00:00"/>
    <s v="First Class"/>
    <s v="JM-16195"/>
    <s v="Justin MacKendrick"/>
    <x v="0"/>
    <s v="United States"/>
    <s v="Draper"/>
    <x v="7"/>
    <n v="84020"/>
    <x v="1"/>
    <s v="FUR-FU-10002396"/>
    <x v="0"/>
    <x v="5"/>
    <s v="DAX Copper Panel Document Frame, 5 x 7 Size"/>
    <n v="25.16"/>
    <n v="2"/>
    <n v="0"/>
    <n v="10.567200000000001"/>
    <n v="4.1999999999999997E-3"/>
  </r>
  <r>
    <n v="5548"/>
    <x v="2765"/>
    <x v="3"/>
    <x v="210"/>
    <d v="2014-09-09T00:00:00"/>
    <s v="First Class"/>
    <s v="JM-16195"/>
    <s v="Justin MacKendrick"/>
    <x v="0"/>
    <s v="United States"/>
    <s v="Draper"/>
    <x v="7"/>
    <n v="84020"/>
    <x v="1"/>
    <s v="TEC-PH-10002807"/>
    <x v="2"/>
    <x v="7"/>
    <s v="Motorla HX550 Universal Bluetooth Headset"/>
    <n v="126.56"/>
    <n v="4"/>
    <n v="0.2"/>
    <n v="47.459999999999994"/>
    <n v="3.7499999999999999E-3"/>
  </r>
  <r>
    <n v="5549"/>
    <x v="2766"/>
    <x v="2"/>
    <x v="683"/>
    <d v="2011-12-01T00:00:00"/>
    <s v="First Class"/>
    <s v="SG-20470"/>
    <s v="Sheri Gordon"/>
    <x v="0"/>
    <s v="United States"/>
    <s v="San Francisco"/>
    <x v="1"/>
    <n v="94109"/>
    <x v="1"/>
    <s v="OFF-AP-10004859"/>
    <x v="1"/>
    <x v="9"/>
    <s v="Acco 6 Outlet Guardian Premium Surge Suppressor"/>
    <n v="43.68"/>
    <n v="3"/>
    <n v="0"/>
    <n v="11.793600000000001"/>
    <n v="2.7000000000000001E-3"/>
  </r>
  <r>
    <n v="5550"/>
    <x v="2766"/>
    <x v="2"/>
    <x v="683"/>
    <d v="2011-12-01T00:00:00"/>
    <s v="First Class"/>
    <s v="SG-20470"/>
    <s v="Sheri Gordon"/>
    <x v="0"/>
    <s v="United States"/>
    <s v="San Francisco"/>
    <x v="1"/>
    <n v="94109"/>
    <x v="1"/>
    <s v="TEC-AC-10003447"/>
    <x v="2"/>
    <x v="11"/>
    <s v="Micropad Numeric Keypads"/>
    <n v="139.92999999999998"/>
    <n v="7"/>
    <n v="0"/>
    <n v="34.982499999999987"/>
    <n v="2.5000000000000001E-3"/>
  </r>
  <r>
    <n v="5551"/>
    <x v="2767"/>
    <x v="2"/>
    <x v="607"/>
    <d v="2011-11-16T00:00:00"/>
    <s v="Standard Class"/>
    <s v="DB-12970"/>
    <s v="Darren Budd"/>
    <x v="1"/>
    <s v="United States"/>
    <s v="Houston"/>
    <x v="5"/>
    <n v="77036"/>
    <x v="2"/>
    <s v="OFF-AR-10003183"/>
    <x v="1"/>
    <x v="6"/>
    <s v="Avery Fluorescent Highlighter Four-Color Set"/>
    <n v="2.6720000000000002"/>
    <n v="1"/>
    <n v="0.2"/>
    <n v="0.33399999999999974"/>
    <n v="1.25E-3"/>
  </r>
  <r>
    <n v="5552"/>
    <x v="2767"/>
    <x v="2"/>
    <x v="607"/>
    <d v="2011-11-16T00:00:00"/>
    <s v="Standard Class"/>
    <s v="DB-12970"/>
    <s v="Darren Budd"/>
    <x v="1"/>
    <s v="United States"/>
    <s v="Houston"/>
    <x v="5"/>
    <n v="77036"/>
    <x v="2"/>
    <s v="OFF-SU-10000432"/>
    <x v="1"/>
    <x v="14"/>
    <s v="Acco Side-Punched Conventional Columnar Pads"/>
    <n v="16.656000000000002"/>
    <n v="6"/>
    <n v="0.2"/>
    <n v="-3.123000000000002"/>
    <n v="-1.8749999999999999E-3"/>
  </r>
  <r>
    <n v="5553"/>
    <x v="2767"/>
    <x v="2"/>
    <x v="607"/>
    <d v="2011-11-16T00:00:00"/>
    <s v="Standard Class"/>
    <s v="DB-12970"/>
    <s v="Darren Budd"/>
    <x v="1"/>
    <s v="United States"/>
    <s v="Houston"/>
    <x v="5"/>
    <n v="77036"/>
    <x v="2"/>
    <s v="TEC-AC-10003832"/>
    <x v="2"/>
    <x v="11"/>
    <s v="Imation 16GB Mini TravelDrive USB 2.0 Flash Drive"/>
    <n v="79.512000000000015"/>
    <n v="3"/>
    <n v="0.2"/>
    <n v="20.8719"/>
    <n v="2.6250000000000002E-3"/>
  </r>
  <r>
    <n v="5554"/>
    <x v="2767"/>
    <x v="2"/>
    <x v="607"/>
    <d v="2011-11-16T00:00:00"/>
    <s v="Standard Class"/>
    <s v="DB-12970"/>
    <s v="Darren Budd"/>
    <x v="1"/>
    <s v="United States"/>
    <s v="Houston"/>
    <x v="5"/>
    <n v="77036"/>
    <x v="2"/>
    <s v="OFF-PA-10004100"/>
    <x v="1"/>
    <x v="10"/>
    <s v="Xerox 216"/>
    <n v="36.288000000000011"/>
    <n v="7"/>
    <n v="0.2"/>
    <n v="12.700800000000001"/>
    <n v="3.5000000000000001E-3"/>
  </r>
  <r>
    <n v="5555"/>
    <x v="2767"/>
    <x v="2"/>
    <x v="607"/>
    <d v="2011-11-16T00:00:00"/>
    <s v="Standard Class"/>
    <s v="DB-12970"/>
    <s v="Darren Budd"/>
    <x v="1"/>
    <s v="United States"/>
    <s v="Houston"/>
    <x v="5"/>
    <n v="77036"/>
    <x v="2"/>
    <s v="FUR-BO-10004467"/>
    <x v="0"/>
    <x v="0"/>
    <s v="Bestar Classic Bookcase"/>
    <n v="67.993199999999987"/>
    <n v="1"/>
    <n v="0.32"/>
    <n v="-12.998700000000007"/>
    <n v="-1.91176470588235E-3"/>
  </r>
  <r>
    <n v="5556"/>
    <x v="2768"/>
    <x v="3"/>
    <x v="280"/>
    <d v="2014-10-07T00:00:00"/>
    <s v="Second Class"/>
    <s v="JW-15220"/>
    <s v="Jane Waco"/>
    <x v="1"/>
    <s v="United States"/>
    <s v="Montgomery"/>
    <x v="19"/>
    <n v="36116"/>
    <x v="0"/>
    <s v="FUR-FU-10002963"/>
    <x v="0"/>
    <x v="5"/>
    <s v="Master Caster Door Stop, Gray"/>
    <n v="10.16"/>
    <n v="2"/>
    <n v="0"/>
    <n v="3.4543999999999997"/>
    <n v="3.3999999999999998E-3"/>
  </r>
  <r>
    <n v="5557"/>
    <x v="2769"/>
    <x v="1"/>
    <x v="639"/>
    <d v="2012-12-18T00:00:00"/>
    <s v="Standard Class"/>
    <s v="KD-16495"/>
    <s v="Keith Dawkins"/>
    <x v="1"/>
    <s v="United States"/>
    <s v="Jackson"/>
    <x v="35"/>
    <n v="39212"/>
    <x v="0"/>
    <s v="FUR-FU-10003829"/>
    <x v="0"/>
    <x v="5"/>
    <s v="Stackable Trays"/>
    <n v="6.16"/>
    <n v="2"/>
    <n v="0"/>
    <n v="1.9711999999999996"/>
    <n v="3.2000000000000002E-3"/>
  </r>
  <r>
    <n v="5558"/>
    <x v="2769"/>
    <x v="1"/>
    <x v="639"/>
    <d v="2012-12-18T00:00:00"/>
    <s v="Standard Class"/>
    <s v="KD-16495"/>
    <s v="Keith Dawkins"/>
    <x v="1"/>
    <s v="United States"/>
    <s v="Jackson"/>
    <x v="35"/>
    <n v="39212"/>
    <x v="0"/>
    <s v="OFF-AR-10003582"/>
    <x v="1"/>
    <x v="6"/>
    <s v="Boston Electric Pencil Sharpener, Model 1818, Charcoal Black"/>
    <n v="56.3"/>
    <n v="2"/>
    <n v="0"/>
    <n v="15.764000000000003"/>
    <n v="2.8E-3"/>
  </r>
  <r>
    <n v="5559"/>
    <x v="2770"/>
    <x v="1"/>
    <x v="401"/>
    <d v="2012-12-10T00:00:00"/>
    <s v="Standard Class"/>
    <s v="IL-15100"/>
    <s v="Ivan Liston"/>
    <x v="0"/>
    <s v="United States"/>
    <s v="North Las Vegas"/>
    <x v="33"/>
    <n v="89031"/>
    <x v="1"/>
    <s v="OFF-PA-10000048"/>
    <x v="1"/>
    <x v="10"/>
    <s v="Xerox 20"/>
    <n v="6.48"/>
    <n v="1"/>
    <n v="0"/>
    <n v="3.1104000000000003"/>
    <n v="4.7999999999999996E-3"/>
  </r>
  <r>
    <n v="5560"/>
    <x v="2770"/>
    <x v="1"/>
    <x v="401"/>
    <d v="2012-12-10T00:00:00"/>
    <s v="Standard Class"/>
    <s v="IL-15100"/>
    <s v="Ivan Liston"/>
    <x v="0"/>
    <s v="United States"/>
    <s v="North Las Vegas"/>
    <x v="33"/>
    <n v="89031"/>
    <x v="1"/>
    <s v="OFF-ST-10000078"/>
    <x v="1"/>
    <x v="4"/>
    <s v="Tennsco 6- and 18-Compartment Lockers"/>
    <n v="1325.8500000000001"/>
    <n v="5"/>
    <n v="0"/>
    <n v="238.65299999999991"/>
    <n v="1.8E-3"/>
  </r>
  <r>
    <n v="5561"/>
    <x v="2770"/>
    <x v="1"/>
    <x v="401"/>
    <d v="2012-12-10T00:00:00"/>
    <s v="Standard Class"/>
    <s v="IL-15100"/>
    <s v="Ivan Liston"/>
    <x v="0"/>
    <s v="United States"/>
    <s v="North Las Vegas"/>
    <x v="33"/>
    <n v="89031"/>
    <x v="1"/>
    <s v="OFF-LA-10004853"/>
    <x v="1"/>
    <x v="2"/>
    <s v="Avery 483"/>
    <n v="14.940000000000001"/>
    <n v="3"/>
    <n v="0"/>
    <n v="6.8723999999999998"/>
    <n v="4.5999999999999999E-3"/>
  </r>
  <r>
    <n v="5562"/>
    <x v="2771"/>
    <x v="3"/>
    <x v="185"/>
    <d v="2014-04-03T00:00:00"/>
    <s v="Second Class"/>
    <s v="JE-15610"/>
    <s v="Jim Epp"/>
    <x v="1"/>
    <s v="United States"/>
    <s v="Atlanta"/>
    <x v="32"/>
    <n v="30318"/>
    <x v="0"/>
    <s v="OFF-BI-10001153"/>
    <x v="1"/>
    <x v="8"/>
    <s v="Ibico Recycled Grain-Textured Covers"/>
    <n v="34.54"/>
    <n v="1"/>
    <n v="0"/>
    <n v="17.27"/>
    <n v="5.0000000000000001E-3"/>
  </r>
  <r>
    <n v="5563"/>
    <x v="2771"/>
    <x v="3"/>
    <x v="185"/>
    <d v="2014-04-03T00:00:00"/>
    <s v="Second Class"/>
    <s v="JE-15610"/>
    <s v="Jim Epp"/>
    <x v="1"/>
    <s v="United States"/>
    <s v="Atlanta"/>
    <x v="32"/>
    <n v="30318"/>
    <x v="0"/>
    <s v="TEC-CO-10001449"/>
    <x v="2"/>
    <x v="16"/>
    <s v="Hewlett Packard LaserJet 3310 Copier"/>
    <n v="2999.95"/>
    <n v="5"/>
    <n v="0"/>
    <n v="1439.9760000000001"/>
    <n v="4.7999999999999996E-3"/>
  </r>
  <r>
    <n v="5564"/>
    <x v="2771"/>
    <x v="3"/>
    <x v="185"/>
    <d v="2014-04-03T00:00:00"/>
    <s v="Second Class"/>
    <s v="JE-15610"/>
    <s v="Jim Epp"/>
    <x v="1"/>
    <s v="United States"/>
    <s v="Atlanta"/>
    <x v="32"/>
    <n v="30318"/>
    <x v="0"/>
    <s v="OFF-BI-10000474"/>
    <x v="1"/>
    <x v="8"/>
    <s v="Avery Recycled Flexi-View Covers for Binding Systems"/>
    <n v="64.12"/>
    <n v="4"/>
    <n v="0"/>
    <n v="30.7776"/>
    <n v="4.7999999999999996E-3"/>
  </r>
  <r>
    <n v="5565"/>
    <x v="2772"/>
    <x v="3"/>
    <x v="677"/>
    <d v="2014-03-14T00:00:00"/>
    <s v="Same Day"/>
    <s v="SU-20665"/>
    <s v="Stephanie Ulpright"/>
    <x v="2"/>
    <s v="United States"/>
    <s v="Chicago"/>
    <x v="10"/>
    <n v="60610"/>
    <x v="2"/>
    <s v="OFF-AR-10000799"/>
    <x v="1"/>
    <x v="6"/>
    <s v="Col-Erase Pencils with Erasers"/>
    <n v="19.456000000000003"/>
    <n v="4"/>
    <n v="0.2"/>
    <n v="2.188799999999997"/>
    <n v="1.1249999999999999E-3"/>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n v="4.2857142857142801E-4"/>
  </r>
  <r>
    <n v="5567"/>
    <x v="2772"/>
    <x v="3"/>
    <x v="677"/>
    <d v="2014-03-14T00:00:00"/>
    <s v="Same Day"/>
    <s v="SU-20665"/>
    <s v="Stephanie Ulpright"/>
    <x v="2"/>
    <s v="United States"/>
    <s v="Chicago"/>
    <x v="10"/>
    <n v="60610"/>
    <x v="2"/>
    <s v="OFF-AR-10003338"/>
    <x v="1"/>
    <x v="6"/>
    <s v="Eberhard Faber 3 1/2&quot; Golf Pencils"/>
    <n v="29.760000000000005"/>
    <n v="5"/>
    <n v="0.2"/>
    <n v="1.8599999999999994"/>
    <n v="6.2500000000000001E-4"/>
  </r>
  <r>
    <n v="5568"/>
    <x v="2772"/>
    <x v="3"/>
    <x v="677"/>
    <d v="2014-03-14T00:00:00"/>
    <s v="Same Day"/>
    <s v="SU-20665"/>
    <s v="Stephanie Ulpright"/>
    <x v="2"/>
    <s v="United States"/>
    <s v="Chicago"/>
    <x v="10"/>
    <n v="60610"/>
    <x v="2"/>
    <s v="FUR-CH-10003606"/>
    <x v="0"/>
    <x v="1"/>
    <s v="SAFCO Folding Chair Trolley"/>
    <n v="89.768000000000001"/>
    <n v="1"/>
    <n v="0.3"/>
    <n v="-2.5647999999999982"/>
    <n v="-2.8571428571428601E-4"/>
  </r>
  <r>
    <n v="5569"/>
    <x v="2772"/>
    <x v="3"/>
    <x v="677"/>
    <d v="2014-03-14T00:00:00"/>
    <s v="Same Day"/>
    <s v="SU-20665"/>
    <s v="Stephanie Ulpright"/>
    <x v="2"/>
    <s v="United States"/>
    <s v="Chicago"/>
    <x v="10"/>
    <n v="60610"/>
    <x v="2"/>
    <s v="TEC-CO-10001449"/>
    <x v="2"/>
    <x v="16"/>
    <s v="Hewlett Packard LaserJet 3310 Copier"/>
    <n v="959.98400000000004"/>
    <n v="2"/>
    <n v="0.2"/>
    <n v="335.99440000000004"/>
    <n v="3.5000000000000001E-3"/>
  </r>
  <r>
    <n v="5570"/>
    <x v="2772"/>
    <x v="3"/>
    <x v="677"/>
    <d v="2014-03-14T00:00:00"/>
    <s v="Same Day"/>
    <s v="SU-20665"/>
    <s v="Stephanie Ulpright"/>
    <x v="2"/>
    <s v="United States"/>
    <s v="Chicago"/>
    <x v="10"/>
    <n v="60610"/>
    <x v="2"/>
    <s v="OFF-PA-10001934"/>
    <x v="1"/>
    <x v="10"/>
    <s v="Xerox 1993"/>
    <n v="15.552000000000003"/>
    <n v="3"/>
    <n v="0.2"/>
    <n v="5.6375999999999999"/>
    <n v="3.6250000000000002E-3"/>
  </r>
  <r>
    <n v="5571"/>
    <x v="2772"/>
    <x v="3"/>
    <x v="677"/>
    <d v="2014-03-14T00:00:00"/>
    <s v="Same Day"/>
    <s v="SU-20665"/>
    <s v="Stephanie Ulpright"/>
    <x v="2"/>
    <s v="United States"/>
    <s v="Chicago"/>
    <x v="10"/>
    <n v="60610"/>
    <x v="2"/>
    <s v="TEC-PH-10001527"/>
    <x v="2"/>
    <x v="7"/>
    <s v="Plantronics MX500i Earset"/>
    <n v="34.360000000000007"/>
    <n v="1"/>
    <n v="0.2"/>
    <n v="-7.3015000000000025"/>
    <n v="-2.1250000000000002E-3"/>
  </r>
  <r>
    <n v="5572"/>
    <x v="2773"/>
    <x v="2"/>
    <x v="29"/>
    <d v="2011-12-09T00:00:00"/>
    <s v="Standard Class"/>
    <s v="EA-14035"/>
    <s v="Erin Ashbrook"/>
    <x v="1"/>
    <s v="United States"/>
    <s v="Columbus"/>
    <x v="24"/>
    <n v="43229"/>
    <x v="3"/>
    <s v="OFF-PA-10001033"/>
    <x v="1"/>
    <x v="10"/>
    <s v="Xerox 1893"/>
    <n v="98.376000000000005"/>
    <n v="3"/>
    <n v="0.2"/>
    <n v="35.661300000000004"/>
    <n v="3.6250000000000002E-3"/>
  </r>
  <r>
    <n v="5573"/>
    <x v="2773"/>
    <x v="2"/>
    <x v="29"/>
    <d v="2011-12-09T00:00:00"/>
    <s v="Standard Class"/>
    <s v="EA-14035"/>
    <s v="Erin Ashbrook"/>
    <x v="1"/>
    <s v="United States"/>
    <s v="Columbus"/>
    <x v="24"/>
    <n v="43229"/>
    <x v="3"/>
    <s v="OFF-BI-10003719"/>
    <x v="1"/>
    <x v="8"/>
    <s v="Large Capacity Hanging Post Binders"/>
    <n v="29.940000000000005"/>
    <n v="4"/>
    <n v="0.7"/>
    <n v="-23.952000000000005"/>
    <n v="-8.0000000000000002E-3"/>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n v="3.2499999999999999E-3"/>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n v="-2.5000000000000001E-3"/>
  </r>
  <r>
    <n v="5576"/>
    <x v="2773"/>
    <x v="2"/>
    <x v="29"/>
    <d v="2011-12-09T00:00:00"/>
    <s v="Standard Class"/>
    <s v="EA-14035"/>
    <s v="Erin Ashbrook"/>
    <x v="1"/>
    <s v="United States"/>
    <s v="Columbus"/>
    <x v="24"/>
    <n v="43229"/>
    <x v="3"/>
    <s v="TEC-PH-10001809"/>
    <x v="2"/>
    <x v="7"/>
    <s v="Panasonic KX T7736-B Digital phone"/>
    <n v="179.93999999999997"/>
    <n v="2"/>
    <n v="0.4"/>
    <n v="-44.984999999999999"/>
    <n v="-2.5000000000000001E-3"/>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n v="3.2000000000000002E-3"/>
  </r>
  <r>
    <n v="5578"/>
    <x v="2774"/>
    <x v="0"/>
    <x v="939"/>
    <d v="2013-12-17T00:00:00"/>
    <s v="Standard Class"/>
    <s v="RF-19840"/>
    <s v="Roy Französisch"/>
    <x v="0"/>
    <s v="United States"/>
    <s v="Pasadena"/>
    <x v="1"/>
    <n v="91104"/>
    <x v="1"/>
    <s v="OFF-AP-10002350"/>
    <x v="1"/>
    <x v="9"/>
    <s v="Belkin F9H710-06 7 Outlet SurgeMaster Surge Protector"/>
    <n v="56.519999999999996"/>
    <n v="3"/>
    <n v="0"/>
    <n v="15.8256"/>
    <n v="2.8E-3"/>
  </r>
  <r>
    <n v="5579"/>
    <x v="2775"/>
    <x v="3"/>
    <x v="428"/>
    <d v="2014-09-15T00:00:00"/>
    <s v="Second Class"/>
    <s v="LC-17050"/>
    <s v="Liz Carlisle"/>
    <x v="0"/>
    <s v="United States"/>
    <s v="Los Angeles"/>
    <x v="1"/>
    <n v="90004"/>
    <x v="1"/>
    <s v="OFF-AR-10003829"/>
    <x v="1"/>
    <x v="6"/>
    <s v="Newell 35"/>
    <n v="6.56"/>
    <n v="2"/>
    <n v="0"/>
    <n v="1.9023999999999992"/>
    <n v="2.8999999999999998E-3"/>
  </r>
  <r>
    <n v="5580"/>
    <x v="2775"/>
    <x v="3"/>
    <x v="428"/>
    <d v="2014-09-15T00:00:00"/>
    <s v="Second Class"/>
    <s v="LC-17050"/>
    <s v="Liz Carlisle"/>
    <x v="0"/>
    <s v="United States"/>
    <s v="Los Angeles"/>
    <x v="1"/>
    <n v="90004"/>
    <x v="1"/>
    <s v="FUR-CH-10003833"/>
    <x v="0"/>
    <x v="1"/>
    <s v="Novimex Fabric Task Chair"/>
    <n v="243.92"/>
    <n v="5"/>
    <n v="0.2"/>
    <n v="-15.245000000000005"/>
    <n v="-6.2500000000000001E-4"/>
  </r>
  <r>
    <n v="5581"/>
    <x v="2775"/>
    <x v="3"/>
    <x v="428"/>
    <d v="2014-09-15T00:00:00"/>
    <s v="Second Class"/>
    <s v="LC-17050"/>
    <s v="Liz Carlisle"/>
    <x v="0"/>
    <s v="United States"/>
    <s v="Los Angeles"/>
    <x v="1"/>
    <n v="90004"/>
    <x v="1"/>
    <s v="OFF-PA-10000143"/>
    <x v="1"/>
    <x v="10"/>
    <s v="Astroparche Fine Business Paper"/>
    <n v="47.52"/>
    <n v="9"/>
    <n v="0"/>
    <n v="22.809600000000003"/>
    <n v="4.7999999999999996E-3"/>
  </r>
  <r>
    <n v="5582"/>
    <x v="2776"/>
    <x v="3"/>
    <x v="1055"/>
    <d v="2014-10-09T00:00:00"/>
    <s v="Standard Class"/>
    <s v="PS-18970"/>
    <s v="Paul Stevenson"/>
    <x v="2"/>
    <s v="United States"/>
    <s v="Clinton"/>
    <x v="39"/>
    <n v="20735"/>
    <x v="3"/>
    <s v="FUR-FU-10000076"/>
    <x v="0"/>
    <x v="5"/>
    <s v="24-Hour Round Wall Clock"/>
    <n v="19.98"/>
    <n v="1"/>
    <n v="0"/>
    <n v="8.5914000000000019"/>
    <n v="4.3E-3"/>
  </r>
  <r>
    <n v="5583"/>
    <x v="2777"/>
    <x v="0"/>
    <x v="195"/>
    <d v="2013-05-14T00:00:00"/>
    <s v="Standard Class"/>
    <s v="PS-18970"/>
    <s v="Paul Stevenson"/>
    <x v="2"/>
    <s v="United States"/>
    <s v="New York City"/>
    <x v="15"/>
    <n v="10024"/>
    <x v="3"/>
    <s v="OFF-AR-10000462"/>
    <x v="1"/>
    <x v="6"/>
    <s v="Sanford Pocket Accent Highlighters"/>
    <n v="8"/>
    <n v="5"/>
    <n v="0"/>
    <n v="3.4400000000000008"/>
    <n v="4.3E-3"/>
  </r>
  <r>
    <n v="5584"/>
    <x v="2778"/>
    <x v="2"/>
    <x v="534"/>
    <d v="2011-12-19T00:00:00"/>
    <s v="Second Class"/>
    <s v="JO-15280"/>
    <s v="Jas O'Carroll"/>
    <x v="0"/>
    <s v="United States"/>
    <s v="San Diego"/>
    <x v="1"/>
    <n v="92037"/>
    <x v="1"/>
    <s v="FUR-FU-10003829"/>
    <x v="0"/>
    <x v="5"/>
    <s v="Stackable Trays"/>
    <n v="6.16"/>
    <n v="2"/>
    <n v="0"/>
    <n v="1.9711999999999996"/>
    <n v="3.2000000000000002E-3"/>
  </r>
  <r>
    <n v="5585"/>
    <x v="2779"/>
    <x v="3"/>
    <x v="329"/>
    <d v="2014-12-05T00:00:00"/>
    <s v="Standard Class"/>
    <s v="VP-21730"/>
    <s v="Victor Preis"/>
    <x v="2"/>
    <s v="United States"/>
    <s v="New York City"/>
    <x v="15"/>
    <n v="10011"/>
    <x v="3"/>
    <s v="OFF-ST-10002182"/>
    <x v="1"/>
    <x v="4"/>
    <s v="Iris 3-Drawer Stacking Bin, Black"/>
    <n v="83.56"/>
    <n v="4"/>
    <n v="0"/>
    <n v="1.6711999999999989"/>
    <n v="2.0000000000000001E-4"/>
  </r>
  <r>
    <n v="5586"/>
    <x v="2779"/>
    <x v="3"/>
    <x v="329"/>
    <d v="2014-12-05T00:00:00"/>
    <s v="Standard Class"/>
    <s v="VP-21730"/>
    <s v="Victor Preis"/>
    <x v="2"/>
    <s v="United States"/>
    <s v="New York City"/>
    <x v="15"/>
    <n v="10011"/>
    <x v="3"/>
    <s v="TEC-PH-10001468"/>
    <x v="2"/>
    <x v="7"/>
    <s v="Panasonic Business Telephones KX-T7736"/>
    <n v="546.06000000000006"/>
    <n v="3"/>
    <n v="0"/>
    <n v="163.81799999999998"/>
    <n v="3.0000000000000001E-3"/>
  </r>
  <r>
    <n v="5587"/>
    <x v="2779"/>
    <x v="3"/>
    <x v="329"/>
    <d v="2014-12-05T00:00:00"/>
    <s v="Standard Class"/>
    <s v="VP-21730"/>
    <s v="Victor Preis"/>
    <x v="2"/>
    <s v="United States"/>
    <s v="New York City"/>
    <x v="15"/>
    <n v="10011"/>
    <x v="3"/>
    <s v="OFF-ST-10001809"/>
    <x v="1"/>
    <x v="4"/>
    <s v="Fellowes Officeware Wire Shelving"/>
    <n v="269.49"/>
    <n v="3"/>
    <n v="0"/>
    <n v="5.3897999999999939"/>
    <n v="2.0000000000000001E-4"/>
  </r>
  <r>
    <n v="5588"/>
    <x v="2780"/>
    <x v="1"/>
    <x v="531"/>
    <d v="2012-03-20T00:00:00"/>
    <s v="First Class"/>
    <s v="GA-14725"/>
    <s v="Guy Armstrong"/>
    <x v="0"/>
    <s v="United States"/>
    <s v="Lancaster"/>
    <x v="1"/>
    <n v="93534"/>
    <x v="1"/>
    <s v="OFF-FA-10001561"/>
    <x v="1"/>
    <x v="13"/>
    <s v="Stockwell Push Pins"/>
    <n v="10.9"/>
    <n v="5"/>
    <n v="0"/>
    <n v="3.5970000000000004"/>
    <n v="3.3E-3"/>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n v="3.6250000000000002E-3"/>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n v="2.8E-3"/>
  </r>
  <r>
    <n v="5591"/>
    <x v="2782"/>
    <x v="0"/>
    <x v="16"/>
    <d v="2013-12-12T00:00:00"/>
    <s v="Second Class"/>
    <s v="DB-13615"/>
    <s v="Doug Bickford"/>
    <x v="0"/>
    <s v="United States"/>
    <s v="San Francisco"/>
    <x v="1"/>
    <n v="94110"/>
    <x v="1"/>
    <s v="OFF-ST-10003816"/>
    <x v="1"/>
    <x v="4"/>
    <s v="Fellowes High-Stak Drawer Files"/>
    <n v="352.38"/>
    <n v="2"/>
    <n v="0"/>
    <n v="81.047399999999982"/>
    <n v="2.3E-3"/>
  </r>
  <r>
    <n v="5592"/>
    <x v="2783"/>
    <x v="2"/>
    <x v="303"/>
    <d v="2011-10-18T00:00:00"/>
    <s v="Second Class"/>
    <s v="ML-17395"/>
    <s v="Marina Lichtenstein"/>
    <x v="1"/>
    <s v="United States"/>
    <s v="Lakewood"/>
    <x v="30"/>
    <n v="8701"/>
    <x v="3"/>
    <s v="FUR-CH-10002880"/>
    <x v="0"/>
    <x v="1"/>
    <s v="Global High-Back Leather Tilter, Burgundy"/>
    <n v="245.98"/>
    <n v="2"/>
    <n v="0"/>
    <n v="27.057799999999986"/>
    <n v="1.1000000000000001E-3"/>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n v="5.0000000000000001E-3"/>
  </r>
  <r>
    <n v="5594"/>
    <x v="2784"/>
    <x v="3"/>
    <x v="123"/>
    <d v="2014-11-26T00:00:00"/>
    <s v="Standard Class"/>
    <s v="JH-15430"/>
    <s v="Jennifer Halladay"/>
    <x v="0"/>
    <s v="United States"/>
    <s v="Cleveland"/>
    <x v="24"/>
    <n v="44105"/>
    <x v="3"/>
    <s v="OFF-BI-10003984"/>
    <x v="1"/>
    <x v="8"/>
    <s v="Lock-Up Easel 'Spel-Binder'"/>
    <n v="59.913000000000011"/>
    <n v="7"/>
    <n v="0.7"/>
    <n v="-45.933299999999988"/>
    <n v="-7.6666666666666602E-3"/>
  </r>
  <r>
    <n v="5595"/>
    <x v="2785"/>
    <x v="3"/>
    <x v="241"/>
    <d v="2014-09-25T00:00:00"/>
    <s v="Same Day"/>
    <s v="BP-11095"/>
    <s v="Bart Pistole"/>
    <x v="1"/>
    <s v="United States"/>
    <s v="Lawrence"/>
    <x v="31"/>
    <n v="1841"/>
    <x v="3"/>
    <s v="TEC-PH-10000984"/>
    <x v="2"/>
    <x v="7"/>
    <s v="Panasonic KX-TG9471B"/>
    <n v="391.98"/>
    <n v="2"/>
    <n v="0"/>
    <n v="109.75440000000003"/>
    <n v="2.8E-3"/>
  </r>
  <r>
    <n v="5596"/>
    <x v="2785"/>
    <x v="3"/>
    <x v="241"/>
    <d v="2014-09-25T00:00:00"/>
    <s v="Same Day"/>
    <s v="BP-11095"/>
    <s v="Bart Pistole"/>
    <x v="1"/>
    <s v="United States"/>
    <s v="Lawrence"/>
    <x v="31"/>
    <n v="1841"/>
    <x v="3"/>
    <s v="TEC-PH-10001944"/>
    <x v="2"/>
    <x v="7"/>
    <s v="Wi-Ex zBoost YX540 Cellular Phone Signal Booster"/>
    <n v="437.84999999999997"/>
    <n v="3"/>
    <n v="0"/>
    <n v="131.35499999999996"/>
    <n v="3.0000000000000001E-3"/>
  </r>
  <r>
    <n v="5597"/>
    <x v="2786"/>
    <x v="1"/>
    <x v="12"/>
    <d v="2012-09-29T00:00:00"/>
    <s v="Standard Class"/>
    <s v="SB-20185"/>
    <s v="Sarah Brown"/>
    <x v="0"/>
    <s v="United States"/>
    <s v="Concord"/>
    <x v="38"/>
    <n v="3301"/>
    <x v="3"/>
    <s v="OFF-BI-10002735"/>
    <x v="1"/>
    <x v="8"/>
    <s v="GBC Prestige Therm-A-Bind Covers"/>
    <n v="68.62"/>
    <n v="2"/>
    <n v="0"/>
    <n v="32.251400000000004"/>
    <n v="4.7000000000000002E-3"/>
  </r>
  <r>
    <n v="5598"/>
    <x v="2787"/>
    <x v="3"/>
    <x v="778"/>
    <d v="2014-02-21T00:00:00"/>
    <s v="Standard Class"/>
    <s v="SV-20785"/>
    <s v="Stewart Visinsky"/>
    <x v="0"/>
    <s v="United States"/>
    <s v="Baltimore"/>
    <x v="39"/>
    <n v="21215"/>
    <x v="3"/>
    <s v="OFF-SU-10001165"/>
    <x v="1"/>
    <x v="14"/>
    <s v="Acme Elite Stainless Steel Scissors"/>
    <n v="25.02"/>
    <n v="3"/>
    <n v="0"/>
    <n v="6.5052000000000003"/>
    <n v="2.5999999999999999E-3"/>
  </r>
  <r>
    <n v="5599"/>
    <x v="2787"/>
    <x v="3"/>
    <x v="778"/>
    <d v="2014-02-21T00:00:00"/>
    <s v="Standard Class"/>
    <s v="SV-20785"/>
    <s v="Stewart Visinsky"/>
    <x v="0"/>
    <s v="United States"/>
    <s v="Baltimore"/>
    <x v="39"/>
    <n v="21215"/>
    <x v="3"/>
    <s v="OFF-AR-10000614"/>
    <x v="1"/>
    <x v="6"/>
    <s v="Barrel Sharpener"/>
    <n v="10.709999999999999"/>
    <n v="3"/>
    <n v="0"/>
    <n v="2.7845999999999997"/>
    <n v="2.5999999999999999E-3"/>
  </r>
  <r>
    <n v="5600"/>
    <x v="2788"/>
    <x v="2"/>
    <x v="462"/>
    <d v="2011-10-03T00:00:00"/>
    <s v="Same Day"/>
    <s v="DO-13435"/>
    <s v="Denny Ordway"/>
    <x v="0"/>
    <s v="United States"/>
    <s v="Columbus"/>
    <x v="24"/>
    <n v="43229"/>
    <x v="3"/>
    <s v="OFF-AR-10004010"/>
    <x v="1"/>
    <x v="6"/>
    <s v="Hunt Boston Vacuum Mount KS Pencil Sharpener"/>
    <n v="55.984000000000009"/>
    <n v="2"/>
    <n v="0.2"/>
    <n v="4.1987999999999985"/>
    <n v="7.5000000000000002E-4"/>
  </r>
  <r>
    <n v="5601"/>
    <x v="2788"/>
    <x v="2"/>
    <x v="462"/>
    <d v="2011-10-03T00:00:00"/>
    <s v="Same Day"/>
    <s v="DO-13435"/>
    <s v="Denny Ordway"/>
    <x v="0"/>
    <s v="United States"/>
    <s v="Columbus"/>
    <x v="24"/>
    <n v="43229"/>
    <x v="3"/>
    <s v="OFF-EN-10004030"/>
    <x v="1"/>
    <x v="12"/>
    <s v="Convenience Packs of Business Envelopes"/>
    <n v="14.480000000000002"/>
    <n v="5"/>
    <n v="0.2"/>
    <n v="4.8869999999999987"/>
    <n v="3.375E-3"/>
  </r>
  <r>
    <n v="5602"/>
    <x v="2788"/>
    <x v="2"/>
    <x v="462"/>
    <d v="2011-10-03T00:00:00"/>
    <s v="Same Day"/>
    <s v="DO-13435"/>
    <s v="Denny Ordway"/>
    <x v="0"/>
    <s v="United States"/>
    <s v="Columbus"/>
    <x v="24"/>
    <n v="43229"/>
    <x v="3"/>
    <s v="TEC-AC-10003023"/>
    <x v="2"/>
    <x v="11"/>
    <s v="Logitech G105 Gaming Keyboard"/>
    <n v="142.488"/>
    <n v="3"/>
    <n v="0.2"/>
    <n v="-3.5622000000000043"/>
    <n v="-2.5000000000000001E-4"/>
  </r>
  <r>
    <n v="5603"/>
    <x v="2789"/>
    <x v="0"/>
    <x v="278"/>
    <d v="2013-08-30T00:00:00"/>
    <s v="Second Class"/>
    <s v="TB-21355"/>
    <s v="Todd Boyes"/>
    <x v="1"/>
    <s v="United States"/>
    <s v="Houston"/>
    <x v="5"/>
    <n v="77041"/>
    <x v="2"/>
    <s v="OFF-ST-10003572"/>
    <x v="1"/>
    <x v="4"/>
    <s v="Portfile Personal File Boxes"/>
    <n v="14.16"/>
    <n v="1"/>
    <n v="0.2"/>
    <n v="1.0620000000000003"/>
    <n v="7.5000000000000002E-4"/>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n v="3.5000000000000001E-3"/>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n v="3.5000000000000001E-3"/>
  </r>
  <r>
    <n v="5606"/>
    <x v="2791"/>
    <x v="0"/>
    <x v="873"/>
    <d v="2013-09-26T00:00:00"/>
    <s v="Standard Class"/>
    <s v="FM-14215"/>
    <s v="Filia McAdams"/>
    <x v="1"/>
    <s v="United States"/>
    <s v="Greensboro"/>
    <x v="3"/>
    <n v="27405"/>
    <x v="0"/>
    <s v="FUR-FU-10001546"/>
    <x v="0"/>
    <x v="5"/>
    <s v="Dana Swing-Arm Lamps"/>
    <n v="17.088000000000001"/>
    <n v="2"/>
    <n v="0.2"/>
    <n v="1.0679999999999996"/>
    <n v="6.2500000000000001E-4"/>
  </r>
  <r>
    <n v="5607"/>
    <x v="2791"/>
    <x v="0"/>
    <x v="873"/>
    <d v="2013-09-26T00:00:00"/>
    <s v="Standard Class"/>
    <s v="FM-14215"/>
    <s v="Filia McAdams"/>
    <x v="1"/>
    <s v="United States"/>
    <s v="Greensboro"/>
    <x v="3"/>
    <n v="27405"/>
    <x v="0"/>
    <s v="FUR-CH-10002880"/>
    <x v="0"/>
    <x v="1"/>
    <s v="Global High-Back Leather Tilter, Burgundy"/>
    <n v="98.391999999999996"/>
    <n v="1"/>
    <n v="0.2"/>
    <n v="-11.069100000000006"/>
    <n v="-1.1249999999999999E-3"/>
  </r>
  <r>
    <n v="5608"/>
    <x v="2792"/>
    <x v="3"/>
    <x v="613"/>
    <d v="2014-04-01T00:00:00"/>
    <s v="Standard Class"/>
    <s v="JL-15835"/>
    <s v="John Lee"/>
    <x v="0"/>
    <s v="United States"/>
    <s v="New York City"/>
    <x v="15"/>
    <n v="10024"/>
    <x v="3"/>
    <s v="OFF-AR-10001547"/>
    <x v="1"/>
    <x v="6"/>
    <s v="Newell 311"/>
    <n v="11.05"/>
    <n v="5"/>
    <n v="0"/>
    <n v="2.9835000000000003"/>
    <n v="2.7000000000000001E-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n v="2.5999999999999999E-3"/>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n v="3.3E-3"/>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n v="-8.7500000000000002E-4"/>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n v="4.4000000000000003E-3"/>
  </r>
  <r>
    <n v="5613"/>
    <x v="2796"/>
    <x v="3"/>
    <x v="238"/>
    <d v="2014-08-23T00:00:00"/>
    <s v="Standard Class"/>
    <s v="HW-14935"/>
    <s v="Helen Wasserman"/>
    <x v="1"/>
    <s v="United States"/>
    <s v="Seattle"/>
    <x v="4"/>
    <n v="98105"/>
    <x v="1"/>
    <s v="TEC-AC-10002253"/>
    <x v="2"/>
    <x v="11"/>
    <s v="Imation Bio 8GB USB Flash Drive Imation Corp"/>
    <n v="1496.16"/>
    <n v="9"/>
    <n v="0"/>
    <n v="224.42400000000006"/>
    <n v="1.5E-3"/>
  </r>
  <r>
    <n v="5614"/>
    <x v="2797"/>
    <x v="0"/>
    <x v="1056"/>
    <d v="2013-02-07T00:00:00"/>
    <s v="Standard Class"/>
    <s v="AB-10105"/>
    <s v="Adrian Barton"/>
    <x v="0"/>
    <s v="United States"/>
    <s v="New York City"/>
    <x v="15"/>
    <n v="10011"/>
    <x v="3"/>
    <s v="OFF-ST-10003994"/>
    <x v="1"/>
    <x v="4"/>
    <s v="Belkin 19&quot; Center-Weighted Shelf, Gray"/>
    <n v="117.96"/>
    <n v="2"/>
    <n v="0"/>
    <n v="5.8979999999999961"/>
    <n v="5.0000000000000001E-4"/>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n v="4.1000000000000003E-3"/>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n v="2.7000000000000001E-3"/>
  </r>
  <r>
    <n v="5617"/>
    <x v="2798"/>
    <x v="0"/>
    <x v="828"/>
    <d v="2013-08-28T00:00:00"/>
    <s v="Standard Class"/>
    <s v="JP-15460"/>
    <s v="Jennifer Patt"/>
    <x v="1"/>
    <s v="United States"/>
    <s v="New York City"/>
    <x v="15"/>
    <n v="10035"/>
    <x v="3"/>
    <s v="OFF-AR-10001954"/>
    <x v="1"/>
    <x v="6"/>
    <s v="Newell 331"/>
    <n v="29.339999999999996"/>
    <n v="6"/>
    <n v="0"/>
    <n v="7.9218000000000002"/>
    <n v="2.7000000000000001E-3"/>
  </r>
  <r>
    <n v="5618"/>
    <x v="2799"/>
    <x v="3"/>
    <x v="160"/>
    <d v="2014-07-05T00:00:00"/>
    <s v="Standard Class"/>
    <s v="DV-13045"/>
    <s v="Darrin Van Huff"/>
    <x v="1"/>
    <s v="United States"/>
    <s v="Memphis"/>
    <x v="18"/>
    <n v="38109"/>
    <x v="0"/>
    <s v="FUR-FU-10001591"/>
    <x v="0"/>
    <x v="5"/>
    <s v="Advantus Panel Wall Certificate Holder - 8.5x11"/>
    <n v="19.52"/>
    <n v="2"/>
    <n v="0.2"/>
    <n v="5.3680000000000012"/>
    <n v="2.7499999999999998E-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n v="2.0000000000000001E-4"/>
  </r>
  <r>
    <n v="5620"/>
    <x v="2801"/>
    <x v="0"/>
    <x v="477"/>
    <d v="2013-10-01T00:00:00"/>
    <s v="Standard Class"/>
    <s v="SC-20695"/>
    <s v="Steve Chapman"/>
    <x v="1"/>
    <s v="United States"/>
    <s v="La Crosse"/>
    <x v="6"/>
    <n v="54601"/>
    <x v="2"/>
    <s v="TEC-AC-10001908"/>
    <x v="2"/>
    <x v="11"/>
    <s v="Logitech Wireless Headset h800"/>
    <n v="499.95"/>
    <n v="5"/>
    <n v="0"/>
    <n v="174.98249999999999"/>
    <n v="3.5000000000000001E-3"/>
  </r>
  <r>
    <n v="5621"/>
    <x v="2801"/>
    <x v="0"/>
    <x v="477"/>
    <d v="2013-10-01T00:00:00"/>
    <s v="Standard Class"/>
    <s v="SC-20695"/>
    <s v="Steve Chapman"/>
    <x v="1"/>
    <s v="United States"/>
    <s v="La Crosse"/>
    <x v="6"/>
    <n v="54601"/>
    <x v="2"/>
    <s v="OFF-AR-10000817"/>
    <x v="1"/>
    <x v="6"/>
    <s v="Manco Dry-Lighter Erasable Highlighter"/>
    <n v="3.04"/>
    <n v="1"/>
    <n v="0"/>
    <n v="1.0335999999999999"/>
    <n v="3.3999999999999998E-3"/>
  </r>
  <r>
    <n v="5622"/>
    <x v="2801"/>
    <x v="0"/>
    <x v="477"/>
    <d v="2013-10-01T00:00:00"/>
    <s v="Standard Class"/>
    <s v="SC-20695"/>
    <s v="Steve Chapman"/>
    <x v="1"/>
    <s v="United States"/>
    <s v="La Crosse"/>
    <x v="6"/>
    <n v="54601"/>
    <x v="2"/>
    <s v="FUR-CH-10004218"/>
    <x v="0"/>
    <x v="1"/>
    <s v="Global Fabric Manager's Chair, Dark Gray"/>
    <n v="201.96"/>
    <n v="2"/>
    <n v="0"/>
    <n v="50.490000000000009"/>
    <n v="2.5000000000000001E-3"/>
  </r>
  <r>
    <n v="5623"/>
    <x v="2801"/>
    <x v="0"/>
    <x v="477"/>
    <d v="2013-10-01T00:00:00"/>
    <s v="Standard Class"/>
    <s v="SC-20695"/>
    <s v="Steve Chapman"/>
    <x v="1"/>
    <s v="United States"/>
    <s v="La Crosse"/>
    <x v="6"/>
    <n v="54601"/>
    <x v="2"/>
    <s v="FUR-FU-10000755"/>
    <x v="0"/>
    <x v="5"/>
    <s v="Eldon Expressions Mahogany Wood Desk Collection"/>
    <n v="68.64"/>
    <n v="11"/>
    <n v="0"/>
    <n v="17.160000000000004"/>
    <n v="2.5000000000000001E-3"/>
  </r>
  <r>
    <n v="5624"/>
    <x v="2802"/>
    <x v="0"/>
    <x v="1057"/>
    <d v="2013-10-29T00:00:00"/>
    <s v="Second Class"/>
    <s v="VW-21775"/>
    <s v="Victoria Wilson"/>
    <x v="1"/>
    <s v="United States"/>
    <s v="Los Angeles"/>
    <x v="1"/>
    <n v="90032"/>
    <x v="1"/>
    <s v="TEC-AC-10003063"/>
    <x v="2"/>
    <x v="11"/>
    <s v="Micro Innovations USB RF Wireless Keyboard with Mouse"/>
    <n v="100"/>
    <n v="4"/>
    <n v="0"/>
    <n v="21"/>
    <n v="2.0999999999999999E-3"/>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n v="5.9999999999999995E-4"/>
  </r>
  <r>
    <n v="5626"/>
    <x v="2803"/>
    <x v="2"/>
    <x v="411"/>
    <d v="2011-10-01T00:00:00"/>
    <s v="Second Class"/>
    <s v="PP-18955"/>
    <s v="Paul Prost"/>
    <x v="2"/>
    <s v="United States"/>
    <s v="Seattle"/>
    <x v="4"/>
    <n v="98115"/>
    <x v="1"/>
    <s v="FUR-FU-10001706"/>
    <x v="0"/>
    <x v="5"/>
    <s v="Longer-Life Soft White Bulbs"/>
    <n v="6.16"/>
    <n v="2"/>
    <n v="0"/>
    <n v="2.9567999999999999"/>
    <n v="4.7999999999999996E-3"/>
  </r>
  <r>
    <n v="5627"/>
    <x v="2803"/>
    <x v="2"/>
    <x v="411"/>
    <d v="2011-10-01T00:00:00"/>
    <s v="Second Class"/>
    <s v="PP-18955"/>
    <s v="Paul Prost"/>
    <x v="2"/>
    <s v="United States"/>
    <s v="Seattle"/>
    <x v="4"/>
    <n v="98115"/>
    <x v="1"/>
    <s v="FUR-TA-10002958"/>
    <x v="0"/>
    <x v="3"/>
    <s v="Bevis Oval Conference Table, Walnut"/>
    <n v="2348.8200000000002"/>
    <n v="9"/>
    <n v="0"/>
    <n v="399.29939999999976"/>
    <n v="1.6999999999999999E-3"/>
  </r>
  <r>
    <n v="5628"/>
    <x v="2804"/>
    <x v="3"/>
    <x v="335"/>
    <d v="2014-07-02T00:00:00"/>
    <s v="Standard Class"/>
    <s v="DR-12880"/>
    <s v="Dan Reichenbach"/>
    <x v="1"/>
    <s v="United States"/>
    <s v="Miami"/>
    <x v="2"/>
    <n v="33180"/>
    <x v="0"/>
    <s v="OFF-LA-10004689"/>
    <x v="1"/>
    <x v="2"/>
    <s v="Avery 512"/>
    <n v="13.872000000000002"/>
    <n v="6"/>
    <n v="0.2"/>
    <n v="4.6818000000000008"/>
    <n v="3.375E-3"/>
  </r>
  <r>
    <n v="5629"/>
    <x v="2804"/>
    <x v="3"/>
    <x v="335"/>
    <d v="2014-07-02T00:00:00"/>
    <s v="Standard Class"/>
    <s v="DR-12880"/>
    <s v="Dan Reichenbach"/>
    <x v="1"/>
    <s v="United States"/>
    <s v="Miami"/>
    <x v="2"/>
    <n v="33180"/>
    <x v="0"/>
    <s v="FUR-CH-10001545"/>
    <x v="0"/>
    <x v="1"/>
    <s v="Hon Comfortask Task/Swivel Chairs"/>
    <n v="273.55200000000002"/>
    <n v="3"/>
    <n v="0.2"/>
    <n v="-13.677599999999998"/>
    <n v="-5.0000000000000001E-4"/>
  </r>
  <r>
    <n v="5630"/>
    <x v="2805"/>
    <x v="0"/>
    <x v="1036"/>
    <d v="2013-08-24T00:00:00"/>
    <s v="Second Class"/>
    <s v="RB-19465"/>
    <s v="Rick Bensley"/>
    <x v="2"/>
    <s v="United States"/>
    <s v="Philadelphia"/>
    <x v="9"/>
    <n v="19143"/>
    <x v="3"/>
    <s v="FUR-TA-10002530"/>
    <x v="0"/>
    <x v="3"/>
    <s v="Iceberg OfficeWorks 42&quot; Round Tables"/>
    <n v="815.29199999999992"/>
    <n v="9"/>
    <n v="0.4"/>
    <n v="-339.7050000000001"/>
    <n v="-4.1666666666666701E-3"/>
  </r>
  <r>
    <n v="5631"/>
    <x v="2806"/>
    <x v="2"/>
    <x v="1058"/>
    <d v="2011-02-16T00:00:00"/>
    <s v="Standard Class"/>
    <s v="NF-18385"/>
    <s v="Natalie Fritzler"/>
    <x v="0"/>
    <s v="United States"/>
    <s v="Chesapeake"/>
    <x v="17"/>
    <n v="23320"/>
    <x v="0"/>
    <s v="TEC-AC-10001432"/>
    <x v="2"/>
    <x v="11"/>
    <s v="Enermax Aurora Lite Keyboard"/>
    <n v="234.45000000000002"/>
    <n v="3"/>
    <n v="0"/>
    <n v="103.15800000000003"/>
    <n v="4.4000000000000003E-3"/>
  </r>
  <r>
    <n v="5632"/>
    <x v="2806"/>
    <x v="2"/>
    <x v="1058"/>
    <d v="2011-02-16T00:00:00"/>
    <s v="Standard Class"/>
    <s v="NF-18385"/>
    <s v="Natalie Fritzler"/>
    <x v="0"/>
    <s v="United States"/>
    <s v="Chesapeake"/>
    <x v="17"/>
    <n v="23320"/>
    <x v="0"/>
    <s v="FUR-TA-10003715"/>
    <x v="0"/>
    <x v="3"/>
    <s v="Hon 2111 Invitation Series Corner Table"/>
    <n v="1256.22"/>
    <n v="6"/>
    <n v="0"/>
    <n v="75.37319999999994"/>
    <n v="5.9999999999999995E-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n v="4.7000000000000002E-3"/>
  </r>
  <r>
    <n v="5634"/>
    <x v="2807"/>
    <x v="0"/>
    <x v="713"/>
    <d v="2013-09-29T00:00:00"/>
    <s v="Second Class"/>
    <s v="CR-12580"/>
    <s v="Clay Rozendal"/>
    <x v="2"/>
    <s v="United States"/>
    <s v="New York City"/>
    <x v="15"/>
    <n v="10009"/>
    <x v="3"/>
    <s v="OFF-BI-10004187"/>
    <x v="1"/>
    <x v="8"/>
    <s v="Staples"/>
    <n v="10.528"/>
    <n v="7"/>
    <n v="0.2"/>
    <n v="3.6847999999999987"/>
    <n v="3.5000000000000001E-3"/>
  </r>
  <r>
    <n v="5635"/>
    <x v="2808"/>
    <x v="1"/>
    <x v="901"/>
    <d v="2012-12-06T00:00:00"/>
    <s v="First Class"/>
    <s v="SU-20665"/>
    <s v="Stephanie Ulpright"/>
    <x v="2"/>
    <s v="United States"/>
    <s v="Ann Arbor"/>
    <x v="12"/>
    <n v="48104"/>
    <x v="2"/>
    <s v="OFF-BI-10000666"/>
    <x v="1"/>
    <x v="8"/>
    <s v="Surelock Post Binders"/>
    <n v="152.79999999999998"/>
    <n v="5"/>
    <n v="0"/>
    <n v="76.399999999999991"/>
    <n v="5.0000000000000001E-3"/>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n v="3.5000000000000001E-3"/>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n v="3.0000000000000001E-3"/>
  </r>
  <r>
    <n v="5638"/>
    <x v="2810"/>
    <x v="3"/>
    <x v="606"/>
    <d v="2014-04-03T00:00:00"/>
    <s v="Standard Class"/>
    <s v="ML-18040"/>
    <s v="Michelle Lonsdale"/>
    <x v="1"/>
    <s v="United States"/>
    <s v="Dearborn"/>
    <x v="12"/>
    <n v="48126"/>
    <x v="2"/>
    <s v="FUR-FU-10004245"/>
    <x v="0"/>
    <x v="5"/>
    <s v="Career Cubicle Clock, 8 1/4&quot;, Black"/>
    <n v="60.84"/>
    <n v="3"/>
    <n v="0"/>
    <n v="23.119199999999999"/>
    <n v="3.8E-3"/>
  </r>
  <r>
    <n v="5639"/>
    <x v="2811"/>
    <x v="2"/>
    <x v="1059"/>
    <d v="2011-12-27T00:00:00"/>
    <s v="Standard Class"/>
    <s v="GM-14440"/>
    <s v="Gary McGarr"/>
    <x v="0"/>
    <s v="United States"/>
    <s v="San Diego"/>
    <x v="1"/>
    <n v="92024"/>
    <x v="1"/>
    <s v="FUR-CH-10004287"/>
    <x v="0"/>
    <x v="1"/>
    <s v="SAFCO Arco Folding Chair"/>
    <n v="1325.76"/>
    <n v="6"/>
    <n v="0.2"/>
    <n v="149.14799999999991"/>
    <n v="1.1249999999999999E-3"/>
  </r>
  <r>
    <n v="5640"/>
    <x v="2811"/>
    <x v="2"/>
    <x v="1059"/>
    <d v="2011-12-27T00:00:00"/>
    <s v="Standard Class"/>
    <s v="GM-14440"/>
    <s v="Gary McGarr"/>
    <x v="0"/>
    <s v="United States"/>
    <s v="San Diego"/>
    <x v="1"/>
    <n v="92024"/>
    <x v="1"/>
    <s v="FUR-CH-10000595"/>
    <x v="0"/>
    <x v="1"/>
    <s v="Safco Contoured Stacking Chairs"/>
    <n v="572.16000000000008"/>
    <n v="3"/>
    <n v="0.2"/>
    <n v="35.759999999999962"/>
    <n v="6.2499999999999904E-4"/>
  </r>
  <r>
    <n v="5641"/>
    <x v="2812"/>
    <x v="2"/>
    <x v="865"/>
    <d v="2011-09-28T00:00:00"/>
    <s v="Standard Class"/>
    <s v="JK-15640"/>
    <s v="Jim Kriz"/>
    <x v="2"/>
    <s v="United States"/>
    <s v="Lakewood"/>
    <x v="24"/>
    <n v="44107"/>
    <x v="3"/>
    <s v="OFF-PA-10003063"/>
    <x v="1"/>
    <x v="10"/>
    <s v="EcoTones Memo Sheets"/>
    <n v="28.8"/>
    <n v="9"/>
    <n v="0.2"/>
    <n v="10.080000000000002"/>
    <n v="3.5000000000000001E-3"/>
  </r>
  <r>
    <n v="5642"/>
    <x v="2813"/>
    <x v="3"/>
    <x v="459"/>
    <d v="2014-04-06T00:00:00"/>
    <s v="First Class"/>
    <s v="AT-10435"/>
    <s v="Alyssa Tate"/>
    <x v="2"/>
    <s v="United States"/>
    <s v="Meriden"/>
    <x v="29"/>
    <n v="6450"/>
    <x v="3"/>
    <s v="OFF-AR-10000246"/>
    <x v="1"/>
    <x v="6"/>
    <s v="Newell 318"/>
    <n v="11.12"/>
    <n v="4"/>
    <n v="0"/>
    <n v="2.8911999999999995"/>
    <n v="2.5999999999999999E-3"/>
  </r>
  <r>
    <n v="5643"/>
    <x v="2814"/>
    <x v="0"/>
    <x v="178"/>
    <d v="2013-04-06T00:00:00"/>
    <s v="Second Class"/>
    <s v="DB-12910"/>
    <s v="Daniel Byrd"/>
    <x v="2"/>
    <s v="United States"/>
    <s v="Columbus"/>
    <x v="32"/>
    <n v="31907"/>
    <x v="0"/>
    <s v="FUR-FU-10003274"/>
    <x v="0"/>
    <x v="5"/>
    <s v="Regeneration Desk Collection"/>
    <n v="7.04"/>
    <n v="4"/>
    <n v="0"/>
    <n v="3.0976000000000004"/>
    <n v="4.4000000000000003E-3"/>
  </r>
  <r>
    <n v="5644"/>
    <x v="2815"/>
    <x v="1"/>
    <x v="1060"/>
    <d v="2012-05-20T00:00:00"/>
    <s v="Second Class"/>
    <s v="AH-10690"/>
    <s v="Anna Häberlin"/>
    <x v="1"/>
    <s v="United States"/>
    <s v="Roswell"/>
    <x v="32"/>
    <n v="30076"/>
    <x v="0"/>
    <s v="OFF-EN-10004147"/>
    <x v="1"/>
    <x v="12"/>
    <s v="Wausau Papers Astrobrights Colored Envelopes"/>
    <n v="17.940000000000001"/>
    <n v="3"/>
    <n v="0"/>
    <n v="8.7906000000000013"/>
    <n v="4.8999999999999998E-3"/>
  </r>
  <r>
    <n v="5645"/>
    <x v="2816"/>
    <x v="3"/>
    <x v="721"/>
    <d v="2014-03-27T00:00:00"/>
    <s v="First Class"/>
    <s v="SJ-20125"/>
    <s v="Sanjit Jacobs"/>
    <x v="2"/>
    <s v="United States"/>
    <s v="Seattle"/>
    <x v="4"/>
    <n v="98105"/>
    <x v="1"/>
    <s v="OFF-BI-10002103"/>
    <x v="1"/>
    <x v="8"/>
    <s v="Cardinal Slant-D Ring Binder, Heavy Gauge Vinyl"/>
    <n v="34.76"/>
    <n v="5"/>
    <n v="0.2"/>
    <n v="11.296999999999999"/>
    <n v="3.2499999999999999E-3"/>
  </r>
  <r>
    <n v="5646"/>
    <x v="2817"/>
    <x v="3"/>
    <x v="349"/>
    <d v="2014-04-20T00:00:00"/>
    <s v="Standard Class"/>
    <s v="HM-14860"/>
    <s v="Harry Marie"/>
    <x v="1"/>
    <s v="United States"/>
    <s v="Morristown"/>
    <x v="30"/>
    <n v="7960"/>
    <x v="3"/>
    <s v="FUR-FU-10004018"/>
    <x v="0"/>
    <x v="5"/>
    <s v="Tensor Computer Mounted Lamp"/>
    <n v="74.45"/>
    <n v="5"/>
    <n v="0"/>
    <n v="20.101500000000001"/>
    <n v="2.7000000000000001E-3"/>
  </r>
  <r>
    <n v="5647"/>
    <x v="2818"/>
    <x v="1"/>
    <x v="1038"/>
    <d v="2012-01-09T00:00:00"/>
    <s v="Standard Class"/>
    <s v="AG-10495"/>
    <s v="Andrew Gjertsen"/>
    <x v="1"/>
    <s v="United States"/>
    <s v="Alexandria"/>
    <x v="17"/>
    <n v="22304"/>
    <x v="0"/>
    <s v="FUR-FU-10001473"/>
    <x v="0"/>
    <x v="5"/>
    <s v="DAX Wood Document Frame"/>
    <n v="192.22"/>
    <n v="14"/>
    <n v="0"/>
    <n v="69.199200000000005"/>
    <n v="3.5999999999999999E-3"/>
  </r>
  <r>
    <n v="5648"/>
    <x v="2819"/>
    <x v="3"/>
    <x v="808"/>
    <d v="2014-11-08T00:00:00"/>
    <s v="Standard Class"/>
    <s v="JB-16000"/>
    <s v="Joy Bell-"/>
    <x v="0"/>
    <s v="United States"/>
    <s v="Salt Lake City"/>
    <x v="7"/>
    <n v="84106"/>
    <x v="1"/>
    <s v="OFF-PA-10001800"/>
    <x v="1"/>
    <x v="10"/>
    <s v="Xerox 220"/>
    <n v="19.440000000000001"/>
    <n v="3"/>
    <n v="0"/>
    <n v="9.3312000000000008"/>
    <n v="4.7999999999999996E-3"/>
  </r>
  <r>
    <n v="5649"/>
    <x v="2820"/>
    <x v="3"/>
    <x v="729"/>
    <d v="2014-07-20T00:00:00"/>
    <s v="Second Class"/>
    <s v="AJ-10795"/>
    <s v="Anthony Johnson"/>
    <x v="1"/>
    <s v="United States"/>
    <s v="Apple Valley"/>
    <x v="1"/>
    <n v="92307"/>
    <x v="1"/>
    <s v="OFF-PA-10004609"/>
    <x v="1"/>
    <x v="10"/>
    <s v="Xerox 221"/>
    <n v="32.400000000000006"/>
    <n v="5"/>
    <n v="0"/>
    <n v="15.552000000000001"/>
    <n v="4.7999999999999996E-3"/>
  </r>
  <r>
    <n v="5650"/>
    <x v="2820"/>
    <x v="3"/>
    <x v="729"/>
    <d v="2014-07-20T00:00:00"/>
    <s v="Second Class"/>
    <s v="AJ-10795"/>
    <s v="Anthony Johnson"/>
    <x v="1"/>
    <s v="United States"/>
    <s v="Apple Valley"/>
    <x v="1"/>
    <n v="92307"/>
    <x v="1"/>
    <s v="OFF-EN-10002592"/>
    <x v="1"/>
    <x v="12"/>
    <s v="Peel &amp; Seel Recycled Catalog Envelopes, Brown"/>
    <n v="57.9"/>
    <n v="5"/>
    <n v="0"/>
    <n v="28.95"/>
    <n v="5.0000000000000001E-3"/>
  </r>
  <r>
    <n v="5651"/>
    <x v="2820"/>
    <x v="3"/>
    <x v="729"/>
    <d v="2014-07-20T00:00:00"/>
    <s v="Second Class"/>
    <s v="AJ-10795"/>
    <s v="Anthony Johnson"/>
    <x v="1"/>
    <s v="United States"/>
    <s v="Apple Valley"/>
    <x v="1"/>
    <n v="92307"/>
    <x v="1"/>
    <s v="OFF-ST-10002957"/>
    <x v="1"/>
    <x v="4"/>
    <s v="Sterilite Show Offs Storage Containers"/>
    <n v="10.56"/>
    <n v="2"/>
    <n v="0"/>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n v="1.7647058823529399E-3"/>
  </r>
  <r>
    <n v="5653"/>
    <x v="2821"/>
    <x v="3"/>
    <x v="833"/>
    <d v="2014-10-12T00:00:00"/>
    <s v="Standard Class"/>
    <s v="MM-18280"/>
    <s v="Muhammed MacIntyre"/>
    <x v="1"/>
    <s v="United States"/>
    <s v="New York City"/>
    <x v="15"/>
    <n v="10009"/>
    <x v="3"/>
    <s v="OFF-PA-10001033"/>
    <x v="1"/>
    <x v="10"/>
    <s v="Xerox 1893"/>
    <n v="40.99"/>
    <n v="1"/>
    <n v="0"/>
    <n v="20.085100000000001"/>
    <n v="4.8999999999999998E-3"/>
  </r>
  <r>
    <n v="5654"/>
    <x v="2822"/>
    <x v="2"/>
    <x v="130"/>
    <d v="2011-11-11T00:00:00"/>
    <s v="Standard Class"/>
    <s v="TH-21235"/>
    <s v="Tiffany House"/>
    <x v="1"/>
    <s v="United States"/>
    <s v="Long Beach"/>
    <x v="1"/>
    <n v="90805"/>
    <x v="1"/>
    <s v="OFF-AR-10000940"/>
    <x v="1"/>
    <x v="6"/>
    <s v="Newell 343"/>
    <n v="2.94"/>
    <n v="1"/>
    <n v="0"/>
    <n v="0.79380000000000006"/>
    <n v="2.7000000000000001E-3"/>
  </r>
  <r>
    <n v="5655"/>
    <x v="2823"/>
    <x v="0"/>
    <x v="122"/>
    <d v="2013-12-22T00:00:00"/>
    <s v="First Class"/>
    <s v="AH-10120"/>
    <s v="Adrian Hane"/>
    <x v="2"/>
    <s v="United States"/>
    <s v="Salem"/>
    <x v="21"/>
    <n v="97301"/>
    <x v="1"/>
    <s v="OFF-BI-10001670"/>
    <x v="1"/>
    <x v="8"/>
    <s v="Vinyl Sectional Post Binders"/>
    <n v="45.240000000000009"/>
    <n v="4"/>
    <n v="0.7"/>
    <n v="-30.159999999999997"/>
    <n v="-6.6666666666666602E-3"/>
  </r>
  <r>
    <n v="5656"/>
    <x v="2823"/>
    <x v="0"/>
    <x v="122"/>
    <d v="2013-12-22T00:00:00"/>
    <s v="First Class"/>
    <s v="AH-10120"/>
    <s v="Adrian Hane"/>
    <x v="2"/>
    <s v="United States"/>
    <s v="Salem"/>
    <x v="21"/>
    <n v="97301"/>
    <x v="1"/>
    <s v="OFF-AR-10004078"/>
    <x v="1"/>
    <x v="6"/>
    <s v="Newell 312"/>
    <n v="18.687999999999999"/>
    <n v="4"/>
    <n v="0.2"/>
    <n v="2.3359999999999994"/>
    <n v="1.25E-3"/>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n v="3.2499999999999999E-3"/>
  </r>
  <r>
    <n v="5658"/>
    <x v="2823"/>
    <x v="0"/>
    <x v="122"/>
    <d v="2013-12-22T00:00:00"/>
    <s v="First Class"/>
    <s v="AH-10120"/>
    <s v="Adrian Hane"/>
    <x v="2"/>
    <s v="United States"/>
    <s v="Salem"/>
    <x v="21"/>
    <n v="97301"/>
    <x v="1"/>
    <s v="TEC-AC-10000991"/>
    <x v="2"/>
    <x v="11"/>
    <s v="Sony Micro Vault Click 8 GB USB 2.0 Flash Drive"/>
    <n v="112.77600000000001"/>
    <n v="3"/>
    <n v="0.2"/>
    <n v="-8.4581999999999979"/>
    <n v="-7.5000000000000002E-4"/>
  </r>
  <r>
    <n v="5659"/>
    <x v="2823"/>
    <x v="0"/>
    <x v="122"/>
    <d v="2013-12-22T00:00:00"/>
    <s v="First Class"/>
    <s v="AH-10120"/>
    <s v="Adrian Hane"/>
    <x v="2"/>
    <s v="United States"/>
    <s v="Salem"/>
    <x v="21"/>
    <n v="97301"/>
    <x v="1"/>
    <s v="FUR-TA-10002530"/>
    <x v="0"/>
    <x v="3"/>
    <s v="Iceberg OfficeWorks 42&quot; Round Tables"/>
    <n v="377.45"/>
    <n v="5"/>
    <n v="0.5"/>
    <n v="-264.21500000000003"/>
    <n v="-7.0000000000000001E-3"/>
  </r>
  <r>
    <n v="5660"/>
    <x v="2823"/>
    <x v="0"/>
    <x v="122"/>
    <d v="2013-12-22T00:00:00"/>
    <s v="First Class"/>
    <s v="AH-10120"/>
    <s v="Adrian Hane"/>
    <x v="2"/>
    <s v="United States"/>
    <s v="Salem"/>
    <x v="21"/>
    <n v="97301"/>
    <x v="1"/>
    <s v="OFF-LA-10000407"/>
    <x v="1"/>
    <x v="2"/>
    <s v="Avery White Multi-Purpose Labels"/>
    <n v="15.936000000000002"/>
    <n v="4"/>
    <n v="0.2"/>
    <n v="5.1791999999999998"/>
    <n v="3.2499999999999999E-3"/>
  </r>
  <r>
    <n v="5661"/>
    <x v="2823"/>
    <x v="0"/>
    <x v="122"/>
    <d v="2013-12-22T00:00:00"/>
    <s v="First Class"/>
    <s v="AH-10120"/>
    <s v="Adrian Hane"/>
    <x v="2"/>
    <s v="United States"/>
    <s v="Salem"/>
    <x v="21"/>
    <n v="97301"/>
    <x v="1"/>
    <s v="TEC-PH-10004833"/>
    <x v="2"/>
    <x v="7"/>
    <s v="Macally Suction Cup Mount"/>
    <n v="28.68"/>
    <n v="3"/>
    <n v="0.2"/>
    <n v="-7.17"/>
    <n v="-2.5000000000000001E-3"/>
  </r>
  <r>
    <n v="5662"/>
    <x v="2824"/>
    <x v="0"/>
    <x v="446"/>
    <d v="2013-10-02T00:00:00"/>
    <s v="Standard Class"/>
    <s v="CL-12700"/>
    <s v="Craig Leslie"/>
    <x v="2"/>
    <s v="United States"/>
    <s v="Aurora"/>
    <x v="22"/>
    <n v="80013"/>
    <x v="1"/>
    <s v="FUR-FU-10002671"/>
    <x v="0"/>
    <x v="5"/>
    <s v="Electrix 20W Halogen Replacement Bulb for Zoom-In Desk Lamp"/>
    <n v="21.44"/>
    <n v="2"/>
    <n v="0.2"/>
    <n v="7.5039999999999987"/>
    <n v="3.5000000000000001E-3"/>
  </r>
  <r>
    <n v="5663"/>
    <x v="2824"/>
    <x v="0"/>
    <x v="446"/>
    <d v="2013-10-02T00:00:00"/>
    <s v="Standard Class"/>
    <s v="CL-12700"/>
    <s v="Craig Leslie"/>
    <x v="2"/>
    <s v="United States"/>
    <s v="Aurora"/>
    <x v="22"/>
    <n v="80013"/>
    <x v="1"/>
    <s v="OFF-ST-10001370"/>
    <x v="1"/>
    <x v="4"/>
    <s v="Sensible Storage WireTech Storage Systems"/>
    <n v="511.05600000000004"/>
    <n v="9"/>
    <n v="0.2"/>
    <n v="-95.823000000000079"/>
    <n v="-1.8749999999999999E-3"/>
  </r>
  <r>
    <n v="5664"/>
    <x v="2825"/>
    <x v="0"/>
    <x v="658"/>
    <d v="2013-07-22T00:00:00"/>
    <s v="Same Day"/>
    <s v="JG-15310"/>
    <s v="Jason Gross"/>
    <x v="1"/>
    <s v="United States"/>
    <s v="Newark"/>
    <x v="24"/>
    <n v="43055"/>
    <x v="3"/>
    <s v="OFF-AR-10000914"/>
    <x v="1"/>
    <x v="6"/>
    <s v="Boston 16765 Mini Stand Up Battery Pencil Sharpener"/>
    <n v="18.656000000000002"/>
    <n v="2"/>
    <n v="0.2"/>
    <n v="1.3992000000000013"/>
    <n v="7.5000000000000099E-4"/>
  </r>
  <r>
    <n v="5665"/>
    <x v="2825"/>
    <x v="0"/>
    <x v="658"/>
    <d v="2013-07-22T00:00:00"/>
    <s v="Same Day"/>
    <s v="JG-15310"/>
    <s v="Jason Gross"/>
    <x v="1"/>
    <s v="United States"/>
    <s v="Newark"/>
    <x v="24"/>
    <n v="43055"/>
    <x v="3"/>
    <s v="OFF-BI-10001116"/>
    <x v="1"/>
    <x v="8"/>
    <s v="Wilson Jones 1&quot; Hanging DublLock Ring Binders"/>
    <n v="11.088000000000003"/>
    <n v="7"/>
    <n v="0.7"/>
    <n v="-8.1311999999999998"/>
    <n v="-7.3333333333333297E-3"/>
  </r>
  <r>
    <n v="5666"/>
    <x v="2825"/>
    <x v="0"/>
    <x v="658"/>
    <d v="2013-07-22T00:00:00"/>
    <s v="Same Day"/>
    <s v="JG-15310"/>
    <s v="Jason Gross"/>
    <x v="1"/>
    <s v="United States"/>
    <s v="Newark"/>
    <x v="24"/>
    <n v="43055"/>
    <x v="3"/>
    <s v="OFF-ST-10002276"/>
    <x v="1"/>
    <x v="4"/>
    <s v="Safco Steel Mobile File Cart"/>
    <n v="66.688000000000002"/>
    <n v="1"/>
    <n v="0.2"/>
    <n v="4.1680000000000028"/>
    <n v="6.2500000000000001E-4"/>
  </r>
  <r>
    <n v="5667"/>
    <x v="2825"/>
    <x v="0"/>
    <x v="658"/>
    <d v="2013-07-22T00:00:00"/>
    <s v="Same Day"/>
    <s v="JG-15310"/>
    <s v="Jason Gross"/>
    <x v="1"/>
    <s v="United States"/>
    <s v="Newark"/>
    <x v="24"/>
    <n v="43055"/>
    <x v="3"/>
    <s v="OFF-ST-10004340"/>
    <x v="1"/>
    <x v="4"/>
    <s v="Fellowes Mobile File Cart, Black"/>
    <n v="99.488"/>
    <n v="2"/>
    <n v="0.2"/>
    <n v="8.7052000000000049"/>
    <n v="8.7500000000000002E-4"/>
  </r>
  <r>
    <n v="5668"/>
    <x v="2826"/>
    <x v="0"/>
    <x v="725"/>
    <d v="2013-06-16T00:00:00"/>
    <s v="Standard Class"/>
    <s v="SE-20110"/>
    <s v="Sanjit Engle"/>
    <x v="0"/>
    <s v="United States"/>
    <s v="Seattle"/>
    <x v="4"/>
    <n v="98103"/>
    <x v="1"/>
    <s v="OFF-LA-10004093"/>
    <x v="1"/>
    <x v="2"/>
    <s v="Avery 486"/>
    <n v="14.62"/>
    <n v="2"/>
    <n v="0"/>
    <n v="6.8713999999999995"/>
    <n v="4.7000000000000002E-3"/>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n v="3.2499999999999999E-3"/>
  </r>
  <r>
    <n v="5670"/>
    <x v="2826"/>
    <x v="0"/>
    <x v="725"/>
    <d v="2013-06-16T00:00:00"/>
    <s v="Standard Class"/>
    <s v="SE-20110"/>
    <s v="Sanjit Engle"/>
    <x v="0"/>
    <s v="United States"/>
    <s v="Seattle"/>
    <x v="4"/>
    <n v="98103"/>
    <x v="1"/>
    <s v="TEC-AC-10003095"/>
    <x v="2"/>
    <x v="11"/>
    <s v="Logitech G35 7.1-Channel Surround Sound Headset"/>
    <n v="389.97"/>
    <n v="3"/>
    <n v="0"/>
    <n v="132.58980000000003"/>
    <n v="3.3999999999999998E-3"/>
  </r>
  <r>
    <n v="5671"/>
    <x v="2827"/>
    <x v="1"/>
    <x v="988"/>
    <d v="2012-06-11T00:00:00"/>
    <s v="Second Class"/>
    <s v="TG-21640"/>
    <s v="Trudy Glocke"/>
    <x v="0"/>
    <s v="United States"/>
    <s v="Pocatello"/>
    <x v="45"/>
    <n v="83201"/>
    <x v="1"/>
    <s v="FUR-FU-10003192"/>
    <x v="0"/>
    <x v="5"/>
    <s v="Luxo Adjustable Task Clamp Lamp"/>
    <n v="355.36"/>
    <n v="4"/>
    <n v="0"/>
    <n v="92.393599999999992"/>
    <n v="2.5999999999999999E-3"/>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n v="6.2500000000000001E-4"/>
  </r>
  <r>
    <n v="5673"/>
    <x v="2828"/>
    <x v="3"/>
    <x v="855"/>
    <d v="2014-11-04T00:00:00"/>
    <s v="Standard Class"/>
    <s v="SH-19975"/>
    <s v="Sally Hughsby"/>
    <x v="1"/>
    <s v="United States"/>
    <s v="Dallas"/>
    <x v="5"/>
    <n v="75081"/>
    <x v="2"/>
    <s v="OFF-EN-10003068"/>
    <x v="1"/>
    <x v="12"/>
    <s v="#6 3/4 Gummed Flap White Envelopes"/>
    <n v="15.840000000000002"/>
    <n v="2"/>
    <n v="0.2"/>
    <n v="5.5439999999999987"/>
    <n v="3.5000000000000001E-3"/>
  </r>
  <r>
    <n v="5674"/>
    <x v="2828"/>
    <x v="3"/>
    <x v="855"/>
    <d v="2014-11-04T00:00:00"/>
    <s v="Standard Class"/>
    <s v="SH-19975"/>
    <s v="Sally Hughsby"/>
    <x v="1"/>
    <s v="United States"/>
    <s v="Dallas"/>
    <x v="5"/>
    <n v="75081"/>
    <x v="2"/>
    <s v="OFF-PA-10001204"/>
    <x v="1"/>
    <x v="10"/>
    <s v="Xerox 1972"/>
    <n v="8.4480000000000004"/>
    <n v="2"/>
    <n v="0.2"/>
    <n v="2.6399999999999997"/>
    <n v="3.1250000000000002E-3"/>
  </r>
  <r>
    <n v="5675"/>
    <x v="2829"/>
    <x v="0"/>
    <x v="115"/>
    <d v="2013-01-27T00:00:00"/>
    <s v="Standard Class"/>
    <s v="MC-17275"/>
    <s v="Marc Crier"/>
    <x v="0"/>
    <s v="United States"/>
    <s v="Seattle"/>
    <x v="4"/>
    <n v="98105"/>
    <x v="1"/>
    <s v="OFF-PA-10003953"/>
    <x v="1"/>
    <x v="10"/>
    <s v="Xerox 218"/>
    <n v="12.96"/>
    <n v="2"/>
    <n v="0"/>
    <n v="6.2208000000000006"/>
    <n v="4.7999999999999996E-3"/>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n v="1E-3"/>
  </r>
  <r>
    <n v="5677"/>
    <x v="2830"/>
    <x v="2"/>
    <x v="1061"/>
    <d v="2011-06-02T00:00:00"/>
    <s v="Standard Class"/>
    <s v="PJ-18835"/>
    <s v="Patrick Jones"/>
    <x v="1"/>
    <s v="United States"/>
    <s v="Seattle"/>
    <x v="4"/>
    <n v="98115"/>
    <x v="1"/>
    <s v="TEC-AC-10004877"/>
    <x v="2"/>
    <x v="11"/>
    <s v="Imation 30456 USB Flash Drive 8GB"/>
    <n v="27.6"/>
    <n v="4"/>
    <n v="0"/>
    <n v="2.2079999999999984"/>
    <n v="7.9999999999999895E-4"/>
  </r>
  <r>
    <n v="5678"/>
    <x v="2831"/>
    <x v="2"/>
    <x v="282"/>
    <d v="2012-01-05T00:00:00"/>
    <s v="Standard Class"/>
    <s v="ZC-21910"/>
    <s v="Zuschuss Carroll"/>
    <x v="0"/>
    <s v="United States"/>
    <s v="Chicago"/>
    <x v="10"/>
    <n v="60610"/>
    <x v="2"/>
    <s v="FUR-FU-10000193"/>
    <x v="0"/>
    <x v="5"/>
    <s v="Tenex Chairmats For Use with Hard Floors"/>
    <n v="38.975999999999999"/>
    <n v="3"/>
    <n v="0.6"/>
    <n v="-50.66879999999999"/>
    <n v="-1.2999999999999999E-2"/>
  </r>
  <r>
    <n v="5679"/>
    <x v="2832"/>
    <x v="0"/>
    <x v="1062"/>
    <d v="2013-08-04T00:00:00"/>
    <s v="Standard Class"/>
    <s v="SC-20680"/>
    <s v="Steve Carroll"/>
    <x v="2"/>
    <s v="United States"/>
    <s v="Holland"/>
    <x v="12"/>
    <n v="49423"/>
    <x v="2"/>
    <s v="OFF-FA-10000735"/>
    <x v="1"/>
    <x v="13"/>
    <s v="Staples"/>
    <n v="20.439999999999998"/>
    <n v="7"/>
    <n v="0"/>
    <n v="9.1979999999999986"/>
    <n v="4.4999999999999997E-3"/>
  </r>
  <r>
    <n v="5680"/>
    <x v="2832"/>
    <x v="0"/>
    <x v="1062"/>
    <d v="2013-08-04T00:00:00"/>
    <s v="Standard Class"/>
    <s v="SC-20680"/>
    <s v="Steve Carroll"/>
    <x v="2"/>
    <s v="United States"/>
    <s v="Holland"/>
    <x v="12"/>
    <n v="49423"/>
    <x v="2"/>
    <s v="OFF-PA-10002120"/>
    <x v="1"/>
    <x v="10"/>
    <s v="Xerox 1889"/>
    <n v="109.92"/>
    <n v="2"/>
    <n v="0"/>
    <n v="53.860799999999998"/>
    <n v="4.8999999999999998E-3"/>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n v="4.5999999999999999E-3"/>
  </r>
  <r>
    <n v="5682"/>
    <x v="2833"/>
    <x v="0"/>
    <x v="446"/>
    <d v="2013-10-01T00:00:00"/>
    <s v="Standard Class"/>
    <s v="BP-11230"/>
    <s v="Benjamin Patterson"/>
    <x v="0"/>
    <s v="United States"/>
    <s v="Broken Arrow"/>
    <x v="26"/>
    <n v="74012"/>
    <x v="2"/>
    <s v="OFF-PA-10001569"/>
    <x v="1"/>
    <x v="10"/>
    <s v="Xerox 232"/>
    <n v="6.48"/>
    <n v="1"/>
    <n v="0"/>
    <n v="3.1104000000000003"/>
    <n v="4.7999999999999996E-3"/>
  </r>
  <r>
    <n v="5683"/>
    <x v="2834"/>
    <x v="2"/>
    <x v="1063"/>
    <d v="2011-04-08T00:00:00"/>
    <s v="Standard Class"/>
    <s v="RD-19585"/>
    <s v="Rob Dowd"/>
    <x v="0"/>
    <s v="United States"/>
    <s v="Athens"/>
    <x v="32"/>
    <n v="30605"/>
    <x v="0"/>
    <s v="OFF-PA-10004248"/>
    <x v="1"/>
    <x v="10"/>
    <s v="Xerox 1990"/>
    <n v="15.84"/>
    <n v="3"/>
    <n v="0"/>
    <n v="7.1280000000000001"/>
    <n v="4.4999999999999997E-3"/>
  </r>
  <r>
    <n v="5684"/>
    <x v="2834"/>
    <x v="2"/>
    <x v="1063"/>
    <d v="2011-04-08T00:00:00"/>
    <s v="Standard Class"/>
    <s v="RD-19585"/>
    <s v="Rob Dowd"/>
    <x v="0"/>
    <s v="United States"/>
    <s v="Athens"/>
    <x v="32"/>
    <n v="30605"/>
    <x v="0"/>
    <s v="TEC-PH-10001128"/>
    <x v="2"/>
    <x v="7"/>
    <s v="Motorola Droid Maxx"/>
    <n v="1049.93"/>
    <n v="7"/>
    <n v="0"/>
    <n v="293.98040000000003"/>
    <n v="2.8E-3"/>
  </r>
  <r>
    <n v="5685"/>
    <x v="2834"/>
    <x v="2"/>
    <x v="1063"/>
    <d v="2011-04-08T00:00:00"/>
    <s v="Standard Class"/>
    <s v="RD-19585"/>
    <s v="Rob Dowd"/>
    <x v="0"/>
    <s v="United States"/>
    <s v="Athens"/>
    <x v="32"/>
    <n v="30605"/>
    <x v="0"/>
    <s v="OFF-AP-10003842"/>
    <x v="1"/>
    <x v="9"/>
    <s v="Euro-Pro Shark Turbo Vacuum"/>
    <n v="154.9"/>
    <n v="5"/>
    <n v="0"/>
    <n v="40.274000000000001"/>
    <n v="2.5999999999999999E-3"/>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n v="3.6250000000000002E-3"/>
  </r>
  <r>
    <n v="5687"/>
    <x v="2836"/>
    <x v="2"/>
    <x v="1064"/>
    <d v="2011-07-28T00:00:00"/>
    <s v="Same Day"/>
    <s v="CK-12205"/>
    <s v="Chloris Kastensmidt"/>
    <x v="0"/>
    <s v="United States"/>
    <s v="Apopka"/>
    <x v="2"/>
    <n v="32712"/>
    <x v="0"/>
    <s v="OFF-FA-10000621"/>
    <x v="1"/>
    <x v="13"/>
    <s v="OIC Colored Binder Clips, Assorted Sizes"/>
    <n v="14.320000000000002"/>
    <n v="5"/>
    <n v="0.2"/>
    <n v="5.1910000000000007"/>
    <n v="3.6250000000000002E-3"/>
  </r>
  <r>
    <n v="5688"/>
    <x v="2836"/>
    <x v="2"/>
    <x v="1064"/>
    <d v="2011-07-28T00:00:00"/>
    <s v="Same Day"/>
    <s v="CK-12205"/>
    <s v="Chloris Kastensmidt"/>
    <x v="0"/>
    <s v="United States"/>
    <s v="Apopka"/>
    <x v="2"/>
    <n v="32712"/>
    <x v="0"/>
    <s v="FUR-FU-10003623"/>
    <x v="0"/>
    <x v="5"/>
    <s v="DataProducts Ampli Magnifier Task Lamp, Black,"/>
    <n v="129.88800000000001"/>
    <n v="6"/>
    <n v="0.2"/>
    <n v="12.988799999999991"/>
    <n v="9.9999999999999894E-4"/>
  </r>
  <r>
    <n v="5689"/>
    <x v="2836"/>
    <x v="2"/>
    <x v="1064"/>
    <d v="2011-07-28T00:00:00"/>
    <s v="Same Day"/>
    <s v="CK-12205"/>
    <s v="Chloris Kastensmidt"/>
    <x v="0"/>
    <s v="United States"/>
    <s v="Apopka"/>
    <x v="2"/>
    <n v="32712"/>
    <x v="0"/>
    <s v="OFF-EN-10000781"/>
    <x v="1"/>
    <x v="12"/>
    <s v="#10- 4 1/8&quot; x 9 1/2&quot; Recycled Envelopes"/>
    <n v="48.944000000000003"/>
    <n v="7"/>
    <n v="0.2"/>
    <n v="16.518599999999999"/>
    <n v="3.375E-3"/>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n v="-3.2857142857142898E-3"/>
  </r>
  <r>
    <n v="5691"/>
    <x v="2838"/>
    <x v="1"/>
    <x v="895"/>
    <d v="2012-12-16T00:00:00"/>
    <s v="Standard Class"/>
    <s v="KM-16225"/>
    <s v="Kalyca Meade"/>
    <x v="1"/>
    <s v="United States"/>
    <s v="Baltimore"/>
    <x v="39"/>
    <n v="21215"/>
    <x v="3"/>
    <s v="OFF-AR-10000817"/>
    <x v="1"/>
    <x v="6"/>
    <s v="Manco Dry-Lighter Erasable Highlighter"/>
    <n v="27.36"/>
    <n v="9"/>
    <n v="0"/>
    <n v="9.3023999999999987"/>
    <n v="3.3999999999999998E-3"/>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n v="4.5999999999999999E-3"/>
  </r>
  <r>
    <n v="5693"/>
    <x v="2838"/>
    <x v="1"/>
    <x v="895"/>
    <d v="2012-12-16T00:00:00"/>
    <s v="Standard Class"/>
    <s v="KM-16225"/>
    <s v="Kalyca Meade"/>
    <x v="1"/>
    <s v="United States"/>
    <s v="Baltimore"/>
    <x v="39"/>
    <n v="21215"/>
    <x v="3"/>
    <s v="TEC-PH-10004667"/>
    <x v="2"/>
    <x v="7"/>
    <s v="Cisco 8x8 Inc. 6753i IP Business Phone System"/>
    <n v="134.99"/>
    <n v="1"/>
    <n v="0"/>
    <n v="36.447299999999998"/>
    <n v="2.7000000000000001E-3"/>
  </r>
  <r>
    <n v="5694"/>
    <x v="2838"/>
    <x v="1"/>
    <x v="895"/>
    <d v="2012-12-16T00:00:00"/>
    <s v="Standard Class"/>
    <s v="KM-16225"/>
    <s v="Kalyca Meade"/>
    <x v="1"/>
    <s v="United States"/>
    <s v="Baltimore"/>
    <x v="39"/>
    <n v="21215"/>
    <x v="3"/>
    <s v="OFF-PA-10000143"/>
    <x v="1"/>
    <x v="10"/>
    <s v="Astroparche Fine Business Paper"/>
    <n v="26.400000000000002"/>
    <n v="5"/>
    <n v="0"/>
    <n v="12.672000000000001"/>
    <n v="4.7999999999999996E-3"/>
  </r>
  <r>
    <n v="5695"/>
    <x v="2838"/>
    <x v="1"/>
    <x v="895"/>
    <d v="2012-12-16T00:00:00"/>
    <s v="Standard Class"/>
    <s v="KM-16225"/>
    <s v="Kalyca Meade"/>
    <x v="1"/>
    <s v="United States"/>
    <s v="Baltimore"/>
    <x v="39"/>
    <n v="21215"/>
    <x v="3"/>
    <s v="FUR-CH-10000785"/>
    <x v="0"/>
    <x v="1"/>
    <s v="Global Ergonomic Managers Chair"/>
    <n v="542.93999999999994"/>
    <n v="3"/>
    <n v="0"/>
    <n v="141.1644"/>
    <n v="2.5999999999999999E-3"/>
  </r>
  <r>
    <n v="5696"/>
    <x v="2839"/>
    <x v="0"/>
    <x v="465"/>
    <d v="2013-05-08T00:00:00"/>
    <s v="Second Class"/>
    <s v="AH-10465"/>
    <s v="Amy Hunt"/>
    <x v="0"/>
    <s v="United States"/>
    <s v="San Francisco"/>
    <x v="1"/>
    <n v="94109"/>
    <x v="1"/>
    <s v="FUR-TA-10001676"/>
    <x v="0"/>
    <x v="3"/>
    <s v="Hon 61000 Series Interactive Training Tables"/>
    <n v="71.088000000000008"/>
    <n v="2"/>
    <n v="0.2"/>
    <n v="-1.7772000000000041"/>
    <n v="-2.5000000000000098E-4"/>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n v="-1.55E-2"/>
  </r>
  <r>
    <n v="5698"/>
    <x v="2840"/>
    <x v="3"/>
    <x v="336"/>
    <d v="2014-10-19T00:00:00"/>
    <s v="Standard Class"/>
    <s v="AG-10765"/>
    <s v="Anthony Garverick"/>
    <x v="2"/>
    <s v="United States"/>
    <s v="Chicago"/>
    <x v="10"/>
    <n v="60623"/>
    <x v="2"/>
    <s v="OFF-BI-10004224"/>
    <x v="1"/>
    <x v="8"/>
    <s v="Catalog Binders with Expanding Posts"/>
    <n v="13.455999999999998"/>
    <n v="1"/>
    <n v="0.8"/>
    <n v="-23.548000000000009"/>
    <n v="-1.7500000000000002E-2"/>
  </r>
  <r>
    <n v="5699"/>
    <x v="2841"/>
    <x v="0"/>
    <x v="732"/>
    <d v="2013-11-06T00:00:00"/>
    <s v="Same Day"/>
    <s v="EB-14170"/>
    <s v="Evan Bailliet"/>
    <x v="0"/>
    <s v="United States"/>
    <s v="Laredo"/>
    <x v="5"/>
    <n v="78041"/>
    <x v="2"/>
    <s v="OFF-LA-10002312"/>
    <x v="1"/>
    <x v="2"/>
    <s v="Avery 490"/>
    <n v="11.840000000000002"/>
    <n v="1"/>
    <n v="0.2"/>
    <n v="4.4399999999999995"/>
    <n v="3.7499999999999999E-3"/>
  </r>
  <r>
    <n v="5700"/>
    <x v="2842"/>
    <x v="3"/>
    <x v="132"/>
    <d v="2014-11-09T00:00:00"/>
    <s v="Standard Class"/>
    <s v="PG-18895"/>
    <s v="Paul Gonzalez"/>
    <x v="0"/>
    <s v="United States"/>
    <s v="San Francisco"/>
    <x v="1"/>
    <n v="94109"/>
    <x v="1"/>
    <s v="OFF-PA-10003022"/>
    <x v="1"/>
    <x v="10"/>
    <s v="Xerox 1992"/>
    <n v="35.880000000000003"/>
    <n v="6"/>
    <n v="0"/>
    <n v="17.581200000000003"/>
    <n v="4.8999999999999998E-3"/>
  </r>
  <r>
    <n v="5701"/>
    <x v="2843"/>
    <x v="0"/>
    <x v="390"/>
    <d v="2013-11-27T00:00:00"/>
    <s v="First Class"/>
    <s v="CA-12055"/>
    <s v="Cathy Armstrong"/>
    <x v="2"/>
    <s v="United States"/>
    <s v="Cleveland"/>
    <x v="24"/>
    <n v="44105"/>
    <x v="3"/>
    <s v="OFF-EN-10001532"/>
    <x v="1"/>
    <x v="12"/>
    <s v="Brown Kraft Recycled Envelopes"/>
    <n v="40.752000000000002"/>
    <n v="3"/>
    <n v="0.2"/>
    <n v="15.281999999999998"/>
    <n v="3.7499999999999999E-3"/>
  </r>
  <r>
    <n v="5702"/>
    <x v="2843"/>
    <x v="0"/>
    <x v="390"/>
    <d v="2013-11-27T00:00:00"/>
    <s v="First Class"/>
    <s v="CA-12055"/>
    <s v="Cathy Armstrong"/>
    <x v="2"/>
    <s v="United States"/>
    <s v="Cleveland"/>
    <x v="24"/>
    <n v="44105"/>
    <x v="3"/>
    <s v="TEC-AC-10004855"/>
    <x v="2"/>
    <x v="11"/>
    <s v="V7 USB Numeric Keypad"/>
    <n v="139.96000000000004"/>
    <n v="5"/>
    <n v="0.2"/>
    <n v="-22.743500000000004"/>
    <n v="-1.6249999999999999E-3"/>
  </r>
  <r>
    <n v="5703"/>
    <x v="2844"/>
    <x v="2"/>
    <x v="637"/>
    <d v="2011-12-21T00:00:00"/>
    <s v="Standard Class"/>
    <s v="SS-20875"/>
    <s v="Sung Shariari"/>
    <x v="0"/>
    <s v="United States"/>
    <s v="Marion"/>
    <x v="24"/>
    <n v="43302"/>
    <x v="3"/>
    <s v="OFF-AR-10003829"/>
    <x v="1"/>
    <x v="6"/>
    <s v="Newell 35"/>
    <n v="2.6240000000000001"/>
    <n v="1"/>
    <n v="0.2"/>
    <n v="0.29519999999999957"/>
    <n v="1.1249999999999999E-3"/>
  </r>
  <r>
    <n v="5704"/>
    <x v="2844"/>
    <x v="2"/>
    <x v="637"/>
    <d v="2011-12-21T00:00:00"/>
    <s v="Standard Class"/>
    <s v="SS-20875"/>
    <s v="Sung Shariari"/>
    <x v="0"/>
    <s v="United States"/>
    <s v="Marion"/>
    <x v="24"/>
    <n v="43302"/>
    <x v="3"/>
    <s v="FUR-TA-10002645"/>
    <x v="0"/>
    <x v="3"/>
    <s v="Hon Rectangular Conference Tables"/>
    <n v="136.53"/>
    <n v="1"/>
    <n v="0.4"/>
    <n v="-52.336500000000029"/>
    <n v="-3.8333333333333401E-3"/>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n v="1.6249999999999999E-3"/>
  </r>
  <r>
    <n v="5706"/>
    <x v="2845"/>
    <x v="2"/>
    <x v="935"/>
    <d v="2011-11-08T00:00:00"/>
    <s v="Standard Class"/>
    <s v="RP-19390"/>
    <s v="Resi Pölking"/>
    <x v="0"/>
    <s v="United States"/>
    <s v="Fairfield"/>
    <x v="29"/>
    <n v="6824"/>
    <x v="3"/>
    <s v="OFF-SU-10002522"/>
    <x v="1"/>
    <x v="14"/>
    <s v="Acme Kleen Earth Office Shears"/>
    <n v="11.64"/>
    <n v="3"/>
    <n v="0"/>
    <n v="3.3755999999999986"/>
    <n v="2.8999999999999998E-3"/>
  </r>
  <r>
    <n v="5707"/>
    <x v="2846"/>
    <x v="3"/>
    <x v="585"/>
    <d v="2014-09-26T00:00:00"/>
    <s v="Second Class"/>
    <s v="SC-20440"/>
    <s v="Shaun Chance"/>
    <x v="1"/>
    <s v="United States"/>
    <s v="New York City"/>
    <x v="15"/>
    <n v="10009"/>
    <x v="3"/>
    <s v="OFF-BI-10004828"/>
    <x v="1"/>
    <x v="8"/>
    <s v="GBC Poly Designer Binding Covers"/>
    <n v="40.176000000000002"/>
    <n v="3"/>
    <n v="0.2"/>
    <n v="14.563799999999997"/>
    <n v="3.6250000000000002E-3"/>
  </r>
  <r>
    <n v="5708"/>
    <x v="2847"/>
    <x v="1"/>
    <x v="412"/>
    <d v="2012-05-15T00:00:00"/>
    <s v="Standard Class"/>
    <s v="NW-18400"/>
    <s v="Natalie Webber"/>
    <x v="0"/>
    <s v="United States"/>
    <s v="New York City"/>
    <x v="15"/>
    <n v="10024"/>
    <x v="3"/>
    <s v="FUR-FU-10001095"/>
    <x v="0"/>
    <x v="5"/>
    <s v="DAX Black Cherry Wood-Tone Poster Frame"/>
    <n v="79.44"/>
    <n v="3"/>
    <n v="0"/>
    <n v="30.187200000000001"/>
    <n v="3.8E-3"/>
  </r>
  <r>
    <n v="5709"/>
    <x v="2847"/>
    <x v="1"/>
    <x v="412"/>
    <d v="2012-05-15T00:00:00"/>
    <s v="Standard Class"/>
    <s v="NW-18400"/>
    <s v="Natalie Webber"/>
    <x v="0"/>
    <s v="United States"/>
    <s v="New York City"/>
    <x v="15"/>
    <n v="10024"/>
    <x v="3"/>
    <s v="OFF-SU-10000157"/>
    <x v="1"/>
    <x v="14"/>
    <s v="Compact Automatic Electric Letter Opener"/>
    <n v="357.93"/>
    <n v="3"/>
    <n v="0"/>
    <n v="7.158600000000007"/>
    <n v="2.0000000000000001E-4"/>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n v="1.66666666666667E-3"/>
  </r>
  <r>
    <n v="5711"/>
    <x v="2847"/>
    <x v="1"/>
    <x v="412"/>
    <d v="2012-05-15T00:00:00"/>
    <s v="Standard Class"/>
    <s v="NW-18400"/>
    <s v="Natalie Webber"/>
    <x v="0"/>
    <s v="United States"/>
    <s v="New York City"/>
    <x v="15"/>
    <n v="10024"/>
    <x v="3"/>
    <s v="TEC-CO-10004115"/>
    <x v="2"/>
    <x v="16"/>
    <s v="Sharp AL-1530CS Digital Copier"/>
    <n v="2799.944"/>
    <n v="7"/>
    <n v="0.2"/>
    <n v="1014.9797"/>
    <n v="3.6250000000000002E-3"/>
  </r>
  <r>
    <n v="5712"/>
    <x v="2847"/>
    <x v="1"/>
    <x v="412"/>
    <d v="2012-05-15T00:00:00"/>
    <s v="Standard Class"/>
    <s v="NW-18400"/>
    <s v="Natalie Webber"/>
    <x v="0"/>
    <s v="United States"/>
    <s v="New York City"/>
    <x v="15"/>
    <n v="10024"/>
    <x v="3"/>
    <s v="OFF-PA-10003363"/>
    <x v="1"/>
    <x v="10"/>
    <s v="Xerox 204"/>
    <n v="19.440000000000001"/>
    <n v="3"/>
    <n v="0"/>
    <n v="9.3312000000000008"/>
    <n v="4.7999999999999996E-3"/>
  </r>
  <r>
    <n v="5713"/>
    <x v="2848"/>
    <x v="3"/>
    <x v="689"/>
    <d v="2014-08-01T00:00:00"/>
    <s v="Same Day"/>
    <s v="KW-16435"/>
    <s v="Katrina Willman"/>
    <x v="0"/>
    <s v="United States"/>
    <s v="Chicago"/>
    <x v="10"/>
    <n v="60653"/>
    <x v="2"/>
    <s v="TEC-PH-10003092"/>
    <x v="2"/>
    <x v="7"/>
    <s v="Motorola L804"/>
    <n v="36.792000000000002"/>
    <n v="1"/>
    <n v="0.2"/>
    <n v="4.1390999999999991"/>
    <n v="1.1249999999999999E-3"/>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n v="2.7000000000000001E-3"/>
  </r>
  <r>
    <n v="5715"/>
    <x v="2850"/>
    <x v="3"/>
    <x v="145"/>
    <d v="2014-09-30T00:00:00"/>
    <s v="Standard Class"/>
    <s v="AG-10900"/>
    <s v="Arthur Gainer"/>
    <x v="0"/>
    <s v="United States"/>
    <s v="Richmond"/>
    <x v="17"/>
    <n v="23223"/>
    <x v="0"/>
    <s v="OFF-ST-10001476"/>
    <x v="1"/>
    <x v="4"/>
    <s v="Steel Personal Filing/Posting Tote"/>
    <n v="177.54999999999998"/>
    <n v="5"/>
    <n v="0"/>
    <n v="47.938500000000005"/>
    <n v="2.7000000000000001E-3"/>
  </r>
  <r>
    <n v="5716"/>
    <x v="2851"/>
    <x v="1"/>
    <x v="330"/>
    <d v="2012-10-12T00:00:00"/>
    <s v="Second Class"/>
    <s v="BM-11650"/>
    <s v="Brian Moss"/>
    <x v="1"/>
    <s v="United States"/>
    <s v="Ann Arbor"/>
    <x v="12"/>
    <n v="48104"/>
    <x v="2"/>
    <s v="TEC-AC-10002049"/>
    <x v="2"/>
    <x v="11"/>
    <s v="Logitech G19 Programmable Gaming Keyboard"/>
    <n v="619.94999999999993"/>
    <n v="5"/>
    <n v="0"/>
    <n v="111.59099999999995"/>
    <n v="1.8E-3"/>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n v="2.8999999999999998E-3"/>
  </r>
  <r>
    <n v="5718"/>
    <x v="2851"/>
    <x v="1"/>
    <x v="330"/>
    <d v="2012-10-12T00:00:00"/>
    <s v="Second Class"/>
    <s v="BM-11650"/>
    <s v="Brian Moss"/>
    <x v="1"/>
    <s v="United States"/>
    <s v="Ann Arbor"/>
    <x v="12"/>
    <n v="48104"/>
    <x v="2"/>
    <s v="OFF-EN-10003286"/>
    <x v="1"/>
    <x v="12"/>
    <s v="Staples"/>
    <n v="57.959999999999994"/>
    <n v="7"/>
    <n v="0"/>
    <n v="27.241199999999996"/>
    <n v="4.7000000000000002E-3"/>
  </r>
  <r>
    <n v="5719"/>
    <x v="2851"/>
    <x v="1"/>
    <x v="330"/>
    <d v="2012-10-12T00:00:00"/>
    <s v="Second Class"/>
    <s v="BM-11650"/>
    <s v="Brian Moss"/>
    <x v="1"/>
    <s v="United States"/>
    <s v="Ann Arbor"/>
    <x v="12"/>
    <n v="48104"/>
    <x v="2"/>
    <s v="OFF-AP-10003971"/>
    <x v="1"/>
    <x v="9"/>
    <s v="Belkin 6 Outlet Metallic Surge Strip"/>
    <n v="29.402999999999999"/>
    <n v="3"/>
    <n v="0.1"/>
    <n v="5.2272000000000007"/>
    <n v="1.77777777777778E-3"/>
  </r>
  <r>
    <n v="5720"/>
    <x v="2852"/>
    <x v="3"/>
    <x v="1065"/>
    <d v="2014-04-03T00:00:00"/>
    <s v="Second Class"/>
    <s v="RD-19720"/>
    <s v="Roger Demir"/>
    <x v="0"/>
    <s v="United States"/>
    <s v="Lafayette"/>
    <x v="14"/>
    <n v="47905"/>
    <x v="2"/>
    <s v="OFF-ST-10001031"/>
    <x v="1"/>
    <x v="4"/>
    <s v="Adjustable Personal File Tote"/>
    <n v="81.400000000000006"/>
    <n v="5"/>
    <n v="0"/>
    <n v="21.164000000000005"/>
    <n v="2.5999999999999999E-3"/>
  </r>
  <r>
    <n v="5721"/>
    <x v="2853"/>
    <x v="1"/>
    <x v="717"/>
    <d v="2012-11-17T00:00:00"/>
    <s v="First Class"/>
    <s v="KB-16585"/>
    <s v="Ken Black"/>
    <x v="1"/>
    <s v="United States"/>
    <s v="Springfield"/>
    <x v="21"/>
    <n v="97477"/>
    <x v="1"/>
    <s v="OFF-FA-10000304"/>
    <x v="1"/>
    <x v="13"/>
    <s v="Advantus Push Pins"/>
    <n v="8.7200000000000006"/>
    <n v="5"/>
    <n v="0.2"/>
    <n v="2.289000000000001"/>
    <n v="2.6250000000000002E-3"/>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n v="4.9999999999999903E-4"/>
  </r>
  <r>
    <n v="5723"/>
    <x v="2853"/>
    <x v="1"/>
    <x v="717"/>
    <d v="2012-11-17T00:00:00"/>
    <s v="First Class"/>
    <s v="KB-16585"/>
    <s v="Ken Black"/>
    <x v="1"/>
    <s v="United States"/>
    <s v="Springfield"/>
    <x v="21"/>
    <n v="97477"/>
    <x v="1"/>
    <s v="TEC-AC-10002800"/>
    <x v="2"/>
    <x v="11"/>
    <s v="Plantronics Audio 478 Stereo USB Headset"/>
    <n v="159.96800000000002"/>
    <n v="4"/>
    <n v="0.2"/>
    <n v="29.993999999999986"/>
    <n v="1.8749999999999999E-3"/>
  </r>
  <r>
    <n v="5724"/>
    <x v="2854"/>
    <x v="0"/>
    <x v="182"/>
    <d v="2013-10-01T00:00:00"/>
    <s v="Standard Class"/>
    <s v="DW-13585"/>
    <s v="Dorothy Wardle"/>
    <x v="1"/>
    <s v="United States"/>
    <s v="San Francisco"/>
    <x v="1"/>
    <n v="94109"/>
    <x v="1"/>
    <s v="OFF-PA-10004735"/>
    <x v="1"/>
    <x v="10"/>
    <s v="Xerox 1905"/>
    <n v="12.96"/>
    <n v="2"/>
    <n v="0"/>
    <n v="6.2208000000000006"/>
    <n v="4.7999999999999996E-3"/>
  </r>
  <r>
    <n v="5725"/>
    <x v="2855"/>
    <x v="2"/>
    <x v="358"/>
    <d v="2011-09-27T00:00:00"/>
    <s v="Standard Class"/>
    <s v="VG-21805"/>
    <s v="Vivek Grady"/>
    <x v="1"/>
    <s v="United States"/>
    <s v="Chicago"/>
    <x v="10"/>
    <n v="60653"/>
    <x v="2"/>
    <s v="OFF-ST-10002574"/>
    <x v="1"/>
    <x v="4"/>
    <s v="SAFCO Commercial Wire Shelving, Black"/>
    <n v="331.536"/>
    <n v="3"/>
    <n v="0.2"/>
    <n v="-82.884"/>
    <n v="-2.5000000000000001E-3"/>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n v="4.4000000000000003E-3"/>
  </r>
  <r>
    <n v="5727"/>
    <x v="2857"/>
    <x v="1"/>
    <x v="124"/>
    <d v="2012-05-08T00:00:00"/>
    <s v="Standard Class"/>
    <s v="AH-10690"/>
    <s v="Anna Häberlin"/>
    <x v="1"/>
    <s v="United States"/>
    <s v="Houston"/>
    <x v="5"/>
    <n v="77095"/>
    <x v="2"/>
    <s v="TEC-PH-10002922"/>
    <x v="2"/>
    <x v="7"/>
    <s v="ShoreTel ShorePhone IP 230 VoIP phone"/>
    <n v="946.34400000000005"/>
    <n v="7"/>
    <n v="0.2"/>
    <n v="118.29299999999989"/>
    <n v="1.25E-3"/>
  </r>
  <r>
    <n v="5728"/>
    <x v="2858"/>
    <x v="3"/>
    <x v="166"/>
    <d v="2014-12-14T00:00:00"/>
    <s v="Standard Class"/>
    <s v="JP-15520"/>
    <s v="Jeremy Pistek"/>
    <x v="0"/>
    <s v="United States"/>
    <s v="Madison"/>
    <x v="6"/>
    <n v="53711"/>
    <x v="2"/>
    <s v="TEC-AC-10003023"/>
    <x v="2"/>
    <x v="11"/>
    <s v="Logitech G105 Gaming Keyboard"/>
    <n v="178.10999999999999"/>
    <n v="3"/>
    <n v="0"/>
    <n v="32.059799999999996"/>
    <n v="1.8E-3"/>
  </r>
  <r>
    <n v="5729"/>
    <x v="2858"/>
    <x v="3"/>
    <x v="166"/>
    <d v="2014-12-14T00:00:00"/>
    <s v="Standard Class"/>
    <s v="JP-15520"/>
    <s v="Jeremy Pistek"/>
    <x v="0"/>
    <s v="United States"/>
    <s v="Madison"/>
    <x v="6"/>
    <n v="53711"/>
    <x v="2"/>
    <s v="OFF-AP-10003590"/>
    <x v="1"/>
    <x v="9"/>
    <s v="Hoover WindTunnel Plus Canister Vacuum"/>
    <n v="1089.75"/>
    <n v="3"/>
    <n v="0"/>
    <n v="305.13000000000011"/>
    <n v="2.8E-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n v="4.5999999999999999E-3"/>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n v="8.99999999999999E-4"/>
  </r>
  <r>
    <n v="5732"/>
    <x v="2858"/>
    <x v="3"/>
    <x v="166"/>
    <d v="2014-12-14T00:00:00"/>
    <s v="Standard Class"/>
    <s v="JP-15520"/>
    <s v="Jeremy Pistek"/>
    <x v="0"/>
    <s v="United States"/>
    <s v="Madison"/>
    <x v="6"/>
    <n v="53711"/>
    <x v="2"/>
    <s v="OFF-PA-10002713"/>
    <x v="1"/>
    <x v="10"/>
    <s v="Adams Phone Message Book, 200 Message Capacity, 8 1/16” x 11”"/>
    <n v="27.52"/>
    <n v="4"/>
    <n v="0"/>
    <n v="12.659199999999998"/>
    <n v="4.5999999999999999E-3"/>
  </r>
  <r>
    <n v="5733"/>
    <x v="2859"/>
    <x v="3"/>
    <x v="222"/>
    <d v="2014-07-03T00:00:00"/>
    <s v="First Class"/>
    <s v="DR-12880"/>
    <s v="Dan Reichenbach"/>
    <x v="1"/>
    <s v="United States"/>
    <s v="Milford"/>
    <x v="29"/>
    <n v="6460"/>
    <x v="3"/>
    <s v="FUR-BO-10002598"/>
    <x v="0"/>
    <x v="0"/>
    <s v="Hon Metal Bookcases, Putty"/>
    <n v="638.82000000000005"/>
    <n v="9"/>
    <n v="0"/>
    <n v="185.25779999999997"/>
    <n v="2.8999999999999998E-3"/>
  </r>
  <r>
    <n v="5734"/>
    <x v="2859"/>
    <x v="3"/>
    <x v="222"/>
    <d v="2014-07-03T00:00:00"/>
    <s v="First Class"/>
    <s v="DR-12880"/>
    <s v="Dan Reichenbach"/>
    <x v="1"/>
    <s v="United States"/>
    <s v="Milford"/>
    <x v="29"/>
    <n v="6460"/>
    <x v="3"/>
    <s v="OFF-SU-10002537"/>
    <x v="1"/>
    <x v="14"/>
    <s v="Acme Box Cutter Scissors"/>
    <n v="30.69"/>
    <n v="3"/>
    <n v="0"/>
    <n v="7.9794000000000018"/>
    <n v="2.5999999999999999E-3"/>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n v="3.3999999999999998E-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n v="3.5000000000000001E-3"/>
  </r>
  <r>
    <n v="5737"/>
    <x v="2861"/>
    <x v="2"/>
    <x v="407"/>
    <d v="2011-01-26T00:00:00"/>
    <s v="Standard Class"/>
    <s v="MV-17485"/>
    <s v="Mark Van Huff"/>
    <x v="0"/>
    <s v="United States"/>
    <s v="Los Angeles"/>
    <x v="1"/>
    <n v="90049"/>
    <x v="1"/>
    <s v="OFF-PA-10002893"/>
    <x v="1"/>
    <x v="10"/>
    <s v="Wirebound Service Call Books, 5 1/2&quot; x 4&quot;"/>
    <n v="19.36"/>
    <n v="2"/>
    <n v="0"/>
    <n v="9.2927999999999997"/>
    <n v="4.7999999999999996E-3"/>
  </r>
  <r>
    <n v="5738"/>
    <x v="2861"/>
    <x v="2"/>
    <x v="407"/>
    <d v="2011-01-26T00:00:00"/>
    <s v="Standard Class"/>
    <s v="MV-17485"/>
    <s v="Mark Van Huff"/>
    <x v="0"/>
    <s v="United States"/>
    <s v="Los Angeles"/>
    <x v="1"/>
    <n v="90049"/>
    <x v="1"/>
    <s v="FUR-FU-10003194"/>
    <x v="0"/>
    <x v="5"/>
    <s v="Eldon Expressions Desk Accessory, Wood Pencil Holder, Oak"/>
    <n v="19.3"/>
    <n v="2"/>
    <n v="0"/>
    <n v="5.7899999999999991"/>
    <n v="3.0000000000000001E-3"/>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n v="3.5000000000000001E-3"/>
  </r>
  <r>
    <n v="5740"/>
    <x v="2863"/>
    <x v="3"/>
    <x v="615"/>
    <d v="2014-04-01T00:00:00"/>
    <s v="First Class"/>
    <s v="DH-13075"/>
    <s v="Dave Hallsten"/>
    <x v="1"/>
    <s v="United States"/>
    <s v="Fairfield"/>
    <x v="1"/>
    <n v="94533"/>
    <x v="1"/>
    <s v="OFF-PA-10000232"/>
    <x v="1"/>
    <x v="10"/>
    <s v="Xerox 1975"/>
    <n v="12.96"/>
    <n v="2"/>
    <n v="0"/>
    <n v="6.3504000000000005"/>
    <n v="4.8999999999999998E-3"/>
  </r>
  <r>
    <n v="5741"/>
    <x v="2863"/>
    <x v="3"/>
    <x v="615"/>
    <d v="2014-04-01T00:00:00"/>
    <s v="First Class"/>
    <s v="DH-13075"/>
    <s v="Dave Hallsten"/>
    <x v="1"/>
    <s v="United States"/>
    <s v="Fairfield"/>
    <x v="1"/>
    <n v="94533"/>
    <x v="1"/>
    <s v="FUR-FU-10001095"/>
    <x v="0"/>
    <x v="5"/>
    <s v="DAX Black Cherry Wood-Tone Poster Frame"/>
    <n v="26.48"/>
    <n v="1"/>
    <n v="0"/>
    <n v="10.0624"/>
    <n v="3.8E-3"/>
  </r>
  <r>
    <n v="5742"/>
    <x v="2863"/>
    <x v="3"/>
    <x v="615"/>
    <d v="2014-04-01T00:00:00"/>
    <s v="First Class"/>
    <s v="DH-13075"/>
    <s v="Dave Hallsten"/>
    <x v="1"/>
    <s v="United States"/>
    <s v="Fairfield"/>
    <x v="1"/>
    <n v="94533"/>
    <x v="1"/>
    <s v="TEC-MA-10004679"/>
    <x v="2"/>
    <x v="15"/>
    <s v="StarTech.com 10/100 VDSL2 Ethernet Extender Kit"/>
    <n v="532.72"/>
    <n v="2"/>
    <n v="0.2"/>
    <n v="53.271999999999991"/>
    <n v="1E-3"/>
  </r>
  <r>
    <n v="5743"/>
    <x v="2863"/>
    <x v="3"/>
    <x v="615"/>
    <d v="2014-04-01T00:00:00"/>
    <s v="First Class"/>
    <s v="DH-13075"/>
    <s v="Dave Hallsten"/>
    <x v="1"/>
    <s v="United States"/>
    <s v="Fairfield"/>
    <x v="1"/>
    <n v="94533"/>
    <x v="1"/>
    <s v="OFF-PA-10003651"/>
    <x v="1"/>
    <x v="10"/>
    <s v="Xerox 1968"/>
    <n v="26.72"/>
    <n v="4"/>
    <n v="0"/>
    <n v="12.8256"/>
    <n v="4.7999999999999996E-3"/>
  </r>
  <r>
    <n v="5744"/>
    <x v="2863"/>
    <x v="3"/>
    <x v="615"/>
    <d v="2014-04-01T00:00:00"/>
    <s v="First Class"/>
    <s v="DH-13075"/>
    <s v="Dave Hallsten"/>
    <x v="1"/>
    <s v="United States"/>
    <s v="Fairfield"/>
    <x v="1"/>
    <n v="94533"/>
    <x v="1"/>
    <s v="OFF-PA-10000743"/>
    <x v="1"/>
    <x v="10"/>
    <s v="Xerox 1977"/>
    <n v="20.04"/>
    <n v="3"/>
    <n v="0"/>
    <n v="9.6191999999999993"/>
    <n v="4.7999999999999996E-3"/>
  </r>
  <r>
    <n v="5745"/>
    <x v="2863"/>
    <x v="3"/>
    <x v="615"/>
    <d v="2014-04-01T00:00:00"/>
    <s v="First Class"/>
    <s v="DH-13075"/>
    <s v="Dave Hallsten"/>
    <x v="1"/>
    <s v="United States"/>
    <s v="Fairfield"/>
    <x v="1"/>
    <n v="94533"/>
    <x v="1"/>
    <s v="OFF-ST-10002743"/>
    <x v="1"/>
    <x v="4"/>
    <s v="SAFCO Boltless Steel Shelving"/>
    <n v="795.48"/>
    <n v="7"/>
    <n v="0"/>
    <n v="7.9547999999999632"/>
    <n v="9.9999999999999503E-5"/>
  </r>
  <r>
    <n v="5746"/>
    <x v="2863"/>
    <x v="3"/>
    <x v="615"/>
    <d v="2014-04-01T00:00:00"/>
    <s v="First Class"/>
    <s v="DH-13075"/>
    <s v="Dave Hallsten"/>
    <x v="1"/>
    <s v="United States"/>
    <s v="Fairfield"/>
    <x v="1"/>
    <n v="94533"/>
    <x v="1"/>
    <s v="FUR-FU-10003829"/>
    <x v="0"/>
    <x v="5"/>
    <s v="Stackable Trays"/>
    <n v="21.560000000000002"/>
    <n v="7"/>
    <n v="0"/>
    <n v="6.8991999999999987"/>
    <n v="3.2000000000000002E-3"/>
  </r>
  <r>
    <n v="5747"/>
    <x v="2864"/>
    <x v="0"/>
    <x v="16"/>
    <d v="2013-12-13T00:00:00"/>
    <s v="Standard Class"/>
    <s v="LH-16900"/>
    <s v="Lena Hernandez"/>
    <x v="0"/>
    <s v="United States"/>
    <s v="Greenville"/>
    <x v="3"/>
    <n v="27834"/>
    <x v="0"/>
    <s v="TEC-PH-10002496"/>
    <x v="2"/>
    <x v="7"/>
    <s v="Cisco SPA301"/>
    <n v="249.58400000000003"/>
    <n v="2"/>
    <n v="0.2"/>
    <n v="31.197999999999986"/>
    <n v="1.25E-3"/>
  </r>
  <r>
    <n v="5748"/>
    <x v="2864"/>
    <x v="0"/>
    <x v="16"/>
    <d v="2013-12-13T00:00:00"/>
    <s v="Standard Class"/>
    <s v="LH-16900"/>
    <s v="Lena Hernandez"/>
    <x v="0"/>
    <s v="United States"/>
    <s v="Greenville"/>
    <x v="3"/>
    <n v="27834"/>
    <x v="0"/>
    <s v="TEC-AC-10002473"/>
    <x v="2"/>
    <x v="11"/>
    <s v="Maxell 4.7GB DVD-R"/>
    <n v="68.111999999999995"/>
    <n v="3"/>
    <n v="0.2"/>
    <n v="17.879399999999997"/>
    <n v="2.6250000000000002E-3"/>
  </r>
  <r>
    <n v="5749"/>
    <x v="2864"/>
    <x v="0"/>
    <x v="16"/>
    <d v="2013-12-13T00:00:00"/>
    <s v="Standard Class"/>
    <s v="LH-16900"/>
    <s v="Lena Hernandez"/>
    <x v="0"/>
    <s v="United States"/>
    <s v="Greenville"/>
    <x v="3"/>
    <n v="27834"/>
    <x v="0"/>
    <s v="TEC-AC-10004877"/>
    <x v="2"/>
    <x v="11"/>
    <s v="Imation 30456 USB Flash Drive 8GB"/>
    <n v="16.560000000000002"/>
    <n v="3"/>
    <n v="0.2"/>
    <n v="-2.4840000000000018"/>
    <n v="-1.5E-3"/>
  </r>
  <r>
    <n v="5750"/>
    <x v="2865"/>
    <x v="3"/>
    <x v="551"/>
    <d v="2014-11-23T00:00:00"/>
    <s v="Standard Class"/>
    <s v="DK-13090"/>
    <s v="Dave Kipp"/>
    <x v="0"/>
    <s v="United States"/>
    <s v="Long Beach"/>
    <x v="15"/>
    <n v="11561"/>
    <x v="3"/>
    <s v="TEC-PH-10000923"/>
    <x v="2"/>
    <x v="7"/>
    <s v="Belkin SportFit Armband For iPhone 5s/5c, Fuchsia"/>
    <n v="74.95"/>
    <n v="5"/>
    <n v="0"/>
    <n v="36.725500000000004"/>
    <n v="4.8999999999999998E-3"/>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n v="-5.1999999999999998E-3"/>
  </r>
  <r>
    <n v="5752"/>
    <x v="2867"/>
    <x v="0"/>
    <x v="115"/>
    <d v="2013-01-28T00:00:00"/>
    <s v="Standard Class"/>
    <s v="FP-14320"/>
    <s v="Frank Preis"/>
    <x v="0"/>
    <s v="United States"/>
    <s v="San Diego"/>
    <x v="1"/>
    <n v="92037"/>
    <x v="1"/>
    <s v="OFF-LA-10003498"/>
    <x v="1"/>
    <x v="2"/>
    <s v="Avery 475"/>
    <n v="44.400000000000006"/>
    <n v="3"/>
    <n v="0"/>
    <n v="22.200000000000003"/>
    <n v="5.0000000000000001E-3"/>
  </r>
  <r>
    <n v="5753"/>
    <x v="2867"/>
    <x v="0"/>
    <x v="115"/>
    <d v="2013-01-28T00:00:00"/>
    <s v="Standard Class"/>
    <s v="FP-14320"/>
    <s v="Frank Preis"/>
    <x v="0"/>
    <s v="United States"/>
    <s v="San Diego"/>
    <x v="1"/>
    <n v="92037"/>
    <x v="1"/>
    <s v="OFF-LA-10004484"/>
    <x v="1"/>
    <x v="2"/>
    <s v="Avery 476"/>
    <n v="20.65"/>
    <n v="5"/>
    <n v="0"/>
    <n v="9.4989999999999988"/>
    <n v="4.5999999999999999E-3"/>
  </r>
  <r>
    <n v="5754"/>
    <x v="2868"/>
    <x v="0"/>
    <x v="1066"/>
    <d v="2013-02-10T00:00:00"/>
    <s v="Standard Class"/>
    <s v="LC-17050"/>
    <s v="Liz Carlisle"/>
    <x v="0"/>
    <s v="United States"/>
    <s v="Richmond"/>
    <x v="0"/>
    <n v="40475"/>
    <x v="0"/>
    <s v="FUR-CH-10000015"/>
    <x v="0"/>
    <x v="1"/>
    <s v="Hon Multipurpose Stacking Arm Chairs"/>
    <n v="866.4"/>
    <n v="4"/>
    <n v="0"/>
    <n v="225.26400000000001"/>
    <n v="2.5999999999999999E-3"/>
  </r>
  <r>
    <n v="5755"/>
    <x v="2869"/>
    <x v="1"/>
    <x v="368"/>
    <d v="2012-04-03T00:00:00"/>
    <s v="Second Class"/>
    <s v="AS-10240"/>
    <s v="Alan Shonely"/>
    <x v="0"/>
    <s v="United States"/>
    <s v="Springfield"/>
    <x v="17"/>
    <n v="22153"/>
    <x v="0"/>
    <s v="OFF-AR-10003732"/>
    <x v="1"/>
    <x v="6"/>
    <s v="Newell 333"/>
    <n v="5.56"/>
    <n v="2"/>
    <n v="0"/>
    <n v="1.4455999999999998"/>
    <n v="2.5999999999999999E-3"/>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n v="-2.7E-2"/>
  </r>
  <r>
    <n v="5757"/>
    <x v="2870"/>
    <x v="2"/>
    <x v="1005"/>
    <d v="2011-10-18T00:00:00"/>
    <s v="Standard Class"/>
    <s v="HG-15025"/>
    <s v="Hunter Glantz"/>
    <x v="0"/>
    <s v="United States"/>
    <s v="Fort Worth"/>
    <x v="5"/>
    <n v="76106"/>
    <x v="2"/>
    <s v="TEC-CO-10002095"/>
    <x v="2"/>
    <x v="16"/>
    <s v="Hewlett Packard 610 Color Digital Copier / Printer"/>
    <n v="1999.96"/>
    <n v="5"/>
    <n v="0.2"/>
    <n v="624.98749999999995"/>
    <n v="3.1250000000000002E-3"/>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n v="2.6250000000000002E-3"/>
  </r>
  <r>
    <n v="5759"/>
    <x v="2872"/>
    <x v="1"/>
    <x v="6"/>
    <d v="2012-11-23T00:00:00"/>
    <s v="First Class"/>
    <s v="BH-11710"/>
    <s v="Brosina Hoffman"/>
    <x v="0"/>
    <s v="United States"/>
    <s v="Hialeah"/>
    <x v="2"/>
    <n v="33012"/>
    <x v="0"/>
    <s v="TEC-MA-10000423"/>
    <x v="2"/>
    <x v="15"/>
    <s v="Texas Instruments TI-34 Scientific Calculator"/>
    <n v="32.984999999999999"/>
    <n v="3"/>
    <n v="0.5"/>
    <n v="-1.9791000000000025"/>
    <n v="-6.0000000000000103E-4"/>
  </r>
  <r>
    <n v="5760"/>
    <x v="2873"/>
    <x v="0"/>
    <x v="945"/>
    <d v="2013-12-31T00:00:00"/>
    <s v="Same Day"/>
    <s v="JP-16135"/>
    <s v="Julie Prescott"/>
    <x v="2"/>
    <s v="United States"/>
    <s v="Los Angeles"/>
    <x v="1"/>
    <n v="90032"/>
    <x v="1"/>
    <s v="OFF-ST-10001526"/>
    <x v="1"/>
    <x v="4"/>
    <s v="Iceberg Mobile Mega Data/Printer Cart "/>
    <n v="481.32"/>
    <n v="4"/>
    <n v="0"/>
    <n v="125.14319999999998"/>
    <n v="2.5999999999999999E-3"/>
  </r>
  <r>
    <n v="5761"/>
    <x v="2873"/>
    <x v="0"/>
    <x v="945"/>
    <d v="2013-12-31T00:00:00"/>
    <s v="Same Day"/>
    <s v="JP-16135"/>
    <s v="Julie Prescott"/>
    <x v="2"/>
    <s v="United States"/>
    <s v="Los Angeles"/>
    <x v="1"/>
    <n v="90032"/>
    <x v="1"/>
    <s v="OFF-BI-10002194"/>
    <x v="1"/>
    <x v="8"/>
    <s v="Cardinal Hold-It CD Pocket"/>
    <n v="6.3840000000000003"/>
    <n v="1"/>
    <n v="0.2"/>
    <n v="2.1546000000000003"/>
    <n v="3.375E-3"/>
  </r>
  <r>
    <n v="5762"/>
    <x v="2874"/>
    <x v="3"/>
    <x v="801"/>
    <d v="2014-08-16T00:00:00"/>
    <s v="First Class"/>
    <s v="JM-16195"/>
    <s v="Justin MacKendrick"/>
    <x v="0"/>
    <s v="United States"/>
    <s v="Lake Forest"/>
    <x v="1"/>
    <n v="92630"/>
    <x v="1"/>
    <s v="OFF-AP-10000828"/>
    <x v="1"/>
    <x v="9"/>
    <s v="Avanti 4.4 Cu. Ft. Refrigerator"/>
    <n v="542.93999999999994"/>
    <n v="3"/>
    <n v="0"/>
    <n v="152.02319999999997"/>
    <n v="2.8E-3"/>
  </r>
  <r>
    <n v="5763"/>
    <x v="2874"/>
    <x v="3"/>
    <x v="801"/>
    <d v="2014-08-16T00:00:00"/>
    <s v="First Class"/>
    <s v="JM-16195"/>
    <s v="Justin MacKendrick"/>
    <x v="0"/>
    <s v="United States"/>
    <s v="Lake Forest"/>
    <x v="1"/>
    <n v="92630"/>
    <x v="1"/>
    <s v="FUR-FU-10001473"/>
    <x v="0"/>
    <x v="5"/>
    <s v="DAX Wood Document Frame"/>
    <n v="54.92"/>
    <n v="4"/>
    <n v="0"/>
    <n v="19.7712"/>
    <n v="3.5999999999999999E-3"/>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n v="1.44444444444444E-3"/>
  </r>
  <r>
    <n v="5765"/>
    <x v="2876"/>
    <x v="1"/>
    <x v="229"/>
    <d v="2012-09-12T00:00:00"/>
    <s v="Second Class"/>
    <s v="MC-17575"/>
    <s v="Matt Collins"/>
    <x v="0"/>
    <s v="United States"/>
    <s v="Seattle"/>
    <x v="4"/>
    <n v="98103"/>
    <x v="1"/>
    <s v="OFF-ST-10003994"/>
    <x v="1"/>
    <x v="4"/>
    <s v="Belkin 19&quot; Center-Weighted Shelf, Gray"/>
    <n v="353.88"/>
    <n v="6"/>
    <n v="0"/>
    <n v="17.693999999999988"/>
    <n v="5.0000000000000001E-4"/>
  </r>
  <r>
    <n v="5766"/>
    <x v="2877"/>
    <x v="2"/>
    <x v="1068"/>
    <d v="2011-11-14T00:00:00"/>
    <s v="Standard Class"/>
    <s v="EB-13870"/>
    <s v="Emily Burns"/>
    <x v="0"/>
    <s v="United States"/>
    <s v="Redding"/>
    <x v="1"/>
    <n v="96003"/>
    <x v="1"/>
    <s v="TEC-PH-10004447"/>
    <x v="2"/>
    <x v="7"/>
    <s v="Toshiba IPT2010-SD IP Telephone"/>
    <n v="333.57600000000002"/>
    <n v="3"/>
    <n v="0.2"/>
    <n v="25.018199999999993"/>
    <n v="7.5000000000000002E-4"/>
  </r>
  <r>
    <n v="5767"/>
    <x v="2878"/>
    <x v="0"/>
    <x v="750"/>
    <d v="2013-10-16T00:00:00"/>
    <s v="Standard Class"/>
    <s v="PM-19135"/>
    <s v="Peter McVee"/>
    <x v="2"/>
    <s v="United States"/>
    <s v="San Antonio"/>
    <x v="5"/>
    <n v="78207"/>
    <x v="2"/>
    <s v="OFF-LA-10004545"/>
    <x v="1"/>
    <x v="2"/>
    <s v="Avery 50"/>
    <n v="60.144000000000005"/>
    <n v="6"/>
    <n v="0.2"/>
    <n v="20.298599999999993"/>
    <n v="3.375E-3"/>
  </r>
  <r>
    <n v="5768"/>
    <x v="2879"/>
    <x v="3"/>
    <x v="565"/>
    <d v="2014-09-13T00:00:00"/>
    <s v="Second Class"/>
    <s v="AR-10345"/>
    <s v="Alex Russell"/>
    <x v="1"/>
    <s v="United States"/>
    <s v="Houston"/>
    <x v="5"/>
    <n v="77070"/>
    <x v="2"/>
    <s v="TEC-AC-10003116"/>
    <x v="2"/>
    <x v="11"/>
    <s v="Memorex Froggy Flash Drive 8 GB"/>
    <n v="85.2"/>
    <n v="6"/>
    <n v="0.2"/>
    <n v="20.234999999999996"/>
    <n v="2.3749999999999999E-3"/>
  </r>
  <r>
    <n v="5769"/>
    <x v="2880"/>
    <x v="1"/>
    <x v="1069"/>
    <d v="2012-03-01T00:00:00"/>
    <s v="Standard Class"/>
    <s v="SS-20875"/>
    <s v="Sung Shariari"/>
    <x v="0"/>
    <s v="United States"/>
    <s v="Leominster"/>
    <x v="31"/>
    <n v="1453"/>
    <x v="3"/>
    <s v="OFF-LA-10001641"/>
    <x v="1"/>
    <x v="2"/>
    <s v="Avery 518"/>
    <n v="3.15"/>
    <n v="1"/>
    <n v="0"/>
    <n v="1.512"/>
    <n v="4.7999999999999996E-3"/>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n v="4.4999999999999997E-3"/>
  </r>
  <r>
    <n v="5771"/>
    <x v="2881"/>
    <x v="1"/>
    <x v="496"/>
    <d v="2012-09-28T00:00:00"/>
    <s v="Standard Class"/>
    <s v="SC-20440"/>
    <s v="Shaun Chance"/>
    <x v="1"/>
    <s v="United States"/>
    <s v="Los Angeles"/>
    <x v="1"/>
    <n v="90032"/>
    <x v="1"/>
    <s v="FUR-FU-10000010"/>
    <x v="0"/>
    <x v="5"/>
    <s v="DAX Value U-Channel Document Frames, Easel Back"/>
    <n v="14.91"/>
    <n v="3"/>
    <n v="0"/>
    <n v="4.6220999999999997"/>
    <n v="3.0999999999999999E-3"/>
  </r>
  <r>
    <n v="5772"/>
    <x v="2881"/>
    <x v="1"/>
    <x v="496"/>
    <d v="2012-09-28T00:00:00"/>
    <s v="Standard Class"/>
    <s v="SC-20440"/>
    <s v="Shaun Chance"/>
    <x v="1"/>
    <s v="United States"/>
    <s v="Los Angeles"/>
    <x v="1"/>
    <n v="90032"/>
    <x v="1"/>
    <s v="OFF-AP-10002651"/>
    <x v="1"/>
    <x v="9"/>
    <s v="Hoover Upright Vacuum With Dirt Cup"/>
    <n v="1158.1199999999999"/>
    <n v="4"/>
    <n v="0"/>
    <n v="335.85479999999984"/>
    <n v="2.8999999999999998E-3"/>
  </r>
  <r>
    <n v="5773"/>
    <x v="2882"/>
    <x v="1"/>
    <x v="650"/>
    <d v="2012-12-01T00:00:00"/>
    <s v="Standard Class"/>
    <s v="EA-14035"/>
    <s v="Erin Ashbrook"/>
    <x v="1"/>
    <s v="United States"/>
    <s v="Springfield"/>
    <x v="25"/>
    <n v="65807"/>
    <x v="2"/>
    <s v="TEC-CO-10002313"/>
    <x v="2"/>
    <x v="16"/>
    <s v="Canon PC1080F Personal Copier"/>
    <n v="599.99"/>
    <n v="1"/>
    <n v="0"/>
    <n v="233.99610000000001"/>
    <n v="3.8999999999999998E-3"/>
  </r>
  <r>
    <n v="5774"/>
    <x v="2883"/>
    <x v="0"/>
    <x v="1070"/>
    <d v="2013-09-07T00:00:00"/>
    <s v="Standard Class"/>
    <s v="TP-21130"/>
    <s v="Theone Pippenger"/>
    <x v="0"/>
    <s v="United States"/>
    <s v="Waco"/>
    <x v="5"/>
    <n v="76706"/>
    <x v="2"/>
    <s v="OFF-ST-10001580"/>
    <x v="1"/>
    <x v="4"/>
    <s v="Super Decoflex Portable Personal File"/>
    <n v="23.968000000000004"/>
    <n v="2"/>
    <n v="0.2"/>
    <n v="2.3967999999999989"/>
    <n v="9.9999999999999894E-4"/>
  </r>
  <r>
    <n v="5775"/>
    <x v="2884"/>
    <x v="0"/>
    <x v="408"/>
    <d v="2013-04-17T00:00:00"/>
    <s v="Standard Class"/>
    <s v="BP-11290"/>
    <s v="Beth Paige"/>
    <x v="0"/>
    <s v="United States"/>
    <s v="Los Angeles"/>
    <x v="1"/>
    <n v="90036"/>
    <x v="1"/>
    <s v="FUR-CH-10001545"/>
    <x v="0"/>
    <x v="1"/>
    <s v="Hon Comfortask Task/Swivel Chairs"/>
    <n v="638.28800000000012"/>
    <n v="7"/>
    <n v="0.2"/>
    <n v="-31.914400000000015"/>
    <n v="-5.0000000000000001E-4"/>
  </r>
  <r>
    <n v="5776"/>
    <x v="2884"/>
    <x v="0"/>
    <x v="408"/>
    <d v="2013-04-17T00:00:00"/>
    <s v="Standard Class"/>
    <s v="BP-11290"/>
    <s v="Beth Paige"/>
    <x v="0"/>
    <s v="United States"/>
    <s v="Los Angeles"/>
    <x v="1"/>
    <n v="90036"/>
    <x v="1"/>
    <s v="OFF-BI-10004826"/>
    <x v="1"/>
    <x v="8"/>
    <s v="JM Magazine Binder"/>
    <n v="13.208000000000002"/>
    <n v="1"/>
    <n v="0.2"/>
    <n v="4.6228000000000007"/>
    <n v="3.5000000000000001E-3"/>
  </r>
  <r>
    <n v="5777"/>
    <x v="2885"/>
    <x v="0"/>
    <x v="429"/>
    <d v="2013-12-09T00:00:00"/>
    <s v="Standard Class"/>
    <s v="LM-17065"/>
    <s v="Liz MacKendrick"/>
    <x v="0"/>
    <s v="United States"/>
    <s v="Auburn"/>
    <x v="15"/>
    <n v="13021"/>
    <x v="3"/>
    <s v="OFF-BI-10000301"/>
    <x v="1"/>
    <x v="8"/>
    <s v="GBC Instant Report Kit"/>
    <n v="15.528"/>
    <n v="3"/>
    <n v="0.2"/>
    <n v="5.8230000000000004"/>
    <n v="3.7499999999999999E-3"/>
  </r>
  <r>
    <n v="5778"/>
    <x v="2886"/>
    <x v="0"/>
    <x v="429"/>
    <d v="2013-12-10T00:00:00"/>
    <s v="Standard Class"/>
    <s v="KT-16465"/>
    <s v="Kean Takahito"/>
    <x v="0"/>
    <s v="United States"/>
    <s v="San Francisco"/>
    <x v="1"/>
    <n v="94109"/>
    <x v="1"/>
    <s v="OFF-PA-10000994"/>
    <x v="1"/>
    <x v="10"/>
    <s v="Xerox 1915"/>
    <n v="104.85"/>
    <n v="1"/>
    <n v="0"/>
    <n v="50.327999999999996"/>
    <n v="4.7999999999999996E-3"/>
  </r>
  <r>
    <n v="5779"/>
    <x v="2887"/>
    <x v="2"/>
    <x v="7"/>
    <d v="2011-11-18T00:00:00"/>
    <s v="Standard Class"/>
    <s v="AP-10915"/>
    <s v="Arthur Prichep"/>
    <x v="0"/>
    <s v="United States"/>
    <s v="Los Angeles"/>
    <x v="1"/>
    <n v="90008"/>
    <x v="1"/>
    <s v="OFF-AR-10003156"/>
    <x v="1"/>
    <x v="6"/>
    <s v="50 Colored Long Pencils"/>
    <n v="30.48"/>
    <n v="3"/>
    <n v="0"/>
    <n v="7.9248000000000012"/>
    <n v="2.5999999999999999E-3"/>
  </r>
  <r>
    <n v="5780"/>
    <x v="2887"/>
    <x v="2"/>
    <x v="7"/>
    <d v="2011-11-18T00:00:00"/>
    <s v="Standard Class"/>
    <s v="AP-10915"/>
    <s v="Arthur Prichep"/>
    <x v="0"/>
    <s v="United States"/>
    <s v="Los Angeles"/>
    <x v="1"/>
    <n v="90008"/>
    <x v="1"/>
    <s v="FUR-CH-10000988"/>
    <x v="0"/>
    <x v="1"/>
    <s v="Hon Olson Stacker Stools"/>
    <n v="112.64800000000001"/>
    <n v="1"/>
    <n v="0.2"/>
    <n v="11.264799999999997"/>
    <n v="1E-3"/>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n v="3.375E-3"/>
  </r>
  <r>
    <n v="5782"/>
    <x v="2889"/>
    <x v="1"/>
    <x v="295"/>
    <d v="2012-12-16T00:00:00"/>
    <s v="Second Class"/>
    <s v="XP-21865"/>
    <s v="Xylona Preis"/>
    <x v="0"/>
    <s v="United States"/>
    <s v="Chico"/>
    <x v="1"/>
    <n v="95928"/>
    <x v="1"/>
    <s v="OFF-AR-10001547"/>
    <x v="1"/>
    <x v="6"/>
    <s v="Newell 311"/>
    <n v="2.21"/>
    <n v="1"/>
    <n v="0"/>
    <n v="0.59670000000000001"/>
    <n v="2.7000000000000001E-3"/>
  </r>
  <r>
    <n v="5783"/>
    <x v="2889"/>
    <x v="1"/>
    <x v="295"/>
    <d v="2012-12-16T00:00:00"/>
    <s v="Second Class"/>
    <s v="XP-21865"/>
    <s v="Xylona Preis"/>
    <x v="0"/>
    <s v="United States"/>
    <s v="Chico"/>
    <x v="1"/>
    <n v="95928"/>
    <x v="1"/>
    <s v="OFF-EN-10003072"/>
    <x v="1"/>
    <x v="12"/>
    <s v="Peel &amp; Seel Envelopes"/>
    <n v="15.52"/>
    <n v="4"/>
    <n v="0"/>
    <n v="7.4496000000000002"/>
    <n v="4.7999999999999996E-3"/>
  </r>
  <r>
    <n v="5784"/>
    <x v="2889"/>
    <x v="1"/>
    <x v="295"/>
    <d v="2012-12-16T00:00:00"/>
    <s v="Second Class"/>
    <s v="XP-21865"/>
    <s v="Xylona Preis"/>
    <x v="0"/>
    <s v="United States"/>
    <s v="Chico"/>
    <x v="1"/>
    <n v="95928"/>
    <x v="1"/>
    <s v="OFF-PA-10000726"/>
    <x v="1"/>
    <x v="10"/>
    <s v="Black Print Carbonless Snap-Off Rapid Letter, 8 1/2&quot; x 7&quot;"/>
    <n v="36.44"/>
    <n v="4"/>
    <n v="0"/>
    <n v="16.397999999999996"/>
    <n v="4.4999999999999997E-3"/>
  </r>
  <r>
    <n v="5785"/>
    <x v="2890"/>
    <x v="3"/>
    <x v="280"/>
    <d v="2014-10-09T00:00:00"/>
    <s v="Standard Class"/>
    <s v="JK-16090"/>
    <s v="Juliana Krohn"/>
    <x v="0"/>
    <s v="United States"/>
    <s v="Springfield"/>
    <x v="21"/>
    <n v="97477"/>
    <x v="1"/>
    <s v="FUR-BO-10001972"/>
    <x v="0"/>
    <x v="0"/>
    <s v="O'Sullivan 4-Shelf Bookcase in Odessa Pine"/>
    <n v="217.76400000000001"/>
    <n v="6"/>
    <n v="0.7"/>
    <n v="-384.71640000000002"/>
    <n v="-1.7666666666666699E-2"/>
  </r>
  <r>
    <n v="5786"/>
    <x v="2890"/>
    <x v="3"/>
    <x v="280"/>
    <d v="2014-10-09T00:00:00"/>
    <s v="Standard Class"/>
    <s v="JK-16090"/>
    <s v="Juliana Krohn"/>
    <x v="0"/>
    <s v="United States"/>
    <s v="Springfield"/>
    <x v="21"/>
    <n v="97477"/>
    <x v="1"/>
    <s v="OFF-SU-10004664"/>
    <x v="1"/>
    <x v="14"/>
    <s v="Acme Softgrip Scissors"/>
    <n v="39.072000000000003"/>
    <n v="6"/>
    <n v="0.2"/>
    <n v="4.3955999999999982"/>
    <n v="1.1249999999999999E-3"/>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n v="-7.3333333333333297E-3"/>
  </r>
  <r>
    <n v="5788"/>
    <x v="2890"/>
    <x v="3"/>
    <x v="280"/>
    <d v="2014-10-09T00:00:00"/>
    <s v="Standard Class"/>
    <s v="JK-16090"/>
    <s v="Juliana Krohn"/>
    <x v="0"/>
    <s v="United States"/>
    <s v="Springfield"/>
    <x v="21"/>
    <n v="97477"/>
    <x v="1"/>
    <s v="OFF-AR-10003727"/>
    <x v="1"/>
    <x v="6"/>
    <s v="Berol Giant Pencil Sharpener"/>
    <n v="95.143999999999991"/>
    <n v="7"/>
    <n v="0.2"/>
    <n v="10.703699999999987"/>
    <n v="1.1249999999999999E-3"/>
  </r>
  <r>
    <n v="5789"/>
    <x v="2891"/>
    <x v="3"/>
    <x v="318"/>
    <d v="2014-04-15T00:00:00"/>
    <s v="Second Class"/>
    <s v="MG-18205"/>
    <s v="Mitch Gastineau"/>
    <x v="1"/>
    <s v="United States"/>
    <s v="Jacksonville"/>
    <x v="2"/>
    <n v="32216"/>
    <x v="0"/>
    <s v="FUR-FU-10003829"/>
    <x v="0"/>
    <x v="5"/>
    <s v="Stackable Trays"/>
    <n v="12.320000000000002"/>
    <n v="5"/>
    <n v="0.2"/>
    <n v="1.8479999999999985"/>
    <n v="1.5E-3"/>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n v="-7.0000000000000001E-3"/>
  </r>
  <r>
    <n v="5791"/>
    <x v="2892"/>
    <x v="3"/>
    <x v="365"/>
    <d v="2014-10-03T00:00:00"/>
    <s v="First Class"/>
    <s v="PG-18820"/>
    <s v="Patrick Gardner"/>
    <x v="0"/>
    <s v="United States"/>
    <s v="Bakersfield"/>
    <x v="1"/>
    <n v="93309"/>
    <x v="1"/>
    <s v="OFF-FA-10002280"/>
    <x v="1"/>
    <x v="13"/>
    <s v="Advantus Plastic Paper Clips"/>
    <n v="35"/>
    <n v="7"/>
    <n v="0"/>
    <n v="16.8"/>
    <n v="4.7999999999999996E-3"/>
  </r>
  <r>
    <n v="5792"/>
    <x v="2892"/>
    <x v="3"/>
    <x v="365"/>
    <d v="2014-10-03T00:00:00"/>
    <s v="First Class"/>
    <s v="PG-18820"/>
    <s v="Patrick Gardner"/>
    <x v="0"/>
    <s v="United States"/>
    <s v="Bakersfield"/>
    <x v="1"/>
    <n v="93309"/>
    <x v="1"/>
    <s v="FUR-CH-10002961"/>
    <x v="0"/>
    <x v="1"/>
    <s v="Leather Task Chair, Black"/>
    <n v="72.784000000000006"/>
    <n v="1"/>
    <n v="0.2"/>
    <n v="0"/>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n v="2.5999999999999999E-3"/>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n v="3.0000000000000001E-3"/>
  </r>
  <r>
    <n v="5795"/>
    <x v="2892"/>
    <x v="3"/>
    <x v="365"/>
    <d v="2014-10-03T00:00:00"/>
    <s v="First Class"/>
    <s v="PG-18820"/>
    <s v="Patrick Gardner"/>
    <x v="0"/>
    <s v="United States"/>
    <s v="Bakersfield"/>
    <x v="1"/>
    <n v="93309"/>
    <x v="1"/>
    <s v="OFF-BI-10003364"/>
    <x v="1"/>
    <x v="8"/>
    <s v="Binding Machine Supplies"/>
    <n v="46.672000000000004"/>
    <n v="2"/>
    <n v="0.2"/>
    <n v="16.3352"/>
    <n v="3.5000000000000001E-3"/>
  </r>
  <r>
    <n v="5796"/>
    <x v="2893"/>
    <x v="2"/>
    <x v="411"/>
    <d v="2011-10-03T00:00:00"/>
    <s v="Second Class"/>
    <s v="LD-17005"/>
    <s v="Lisa DeCherney"/>
    <x v="0"/>
    <s v="United States"/>
    <s v="New York City"/>
    <x v="15"/>
    <n v="10011"/>
    <x v="3"/>
    <s v="OFF-ST-10002615"/>
    <x v="1"/>
    <x v="4"/>
    <s v="Dual Level, Single-Width Filing Carts"/>
    <n v="1395.54"/>
    <n v="9"/>
    <n v="0"/>
    <n v="362.84040000000005"/>
    <n v="2.5999999999999999E-3"/>
  </r>
  <r>
    <n v="5797"/>
    <x v="2893"/>
    <x v="2"/>
    <x v="411"/>
    <d v="2011-10-03T00:00:00"/>
    <s v="Second Class"/>
    <s v="LD-17005"/>
    <s v="Lisa DeCherney"/>
    <x v="0"/>
    <s v="United States"/>
    <s v="New York City"/>
    <x v="15"/>
    <n v="10011"/>
    <x v="3"/>
    <s v="FUR-FU-10000521"/>
    <x v="0"/>
    <x v="5"/>
    <s v="Seth Thomas 14&quot; Putty-Colored Wall Clock"/>
    <n v="117.36"/>
    <n v="4"/>
    <n v="0"/>
    <n v="36.381599999999992"/>
    <n v="3.0999999999999999E-3"/>
  </r>
  <r>
    <n v="5798"/>
    <x v="2893"/>
    <x v="2"/>
    <x v="411"/>
    <d v="2011-10-03T00:00:00"/>
    <s v="Second Class"/>
    <s v="LD-17005"/>
    <s v="Lisa DeCherney"/>
    <x v="0"/>
    <s v="United States"/>
    <s v="New York City"/>
    <x v="15"/>
    <n v="10011"/>
    <x v="3"/>
    <s v="OFF-LA-10000121"/>
    <x v="1"/>
    <x v="2"/>
    <s v="Avery 48"/>
    <n v="18.899999999999999"/>
    <n v="3"/>
    <n v="0"/>
    <n v="8.6939999999999991"/>
    <n v="4.5999999999999999E-3"/>
  </r>
  <r>
    <n v="5799"/>
    <x v="2893"/>
    <x v="2"/>
    <x v="411"/>
    <d v="2011-10-03T00:00:00"/>
    <s v="Second Class"/>
    <s v="LD-17005"/>
    <s v="Lisa DeCherney"/>
    <x v="0"/>
    <s v="United States"/>
    <s v="New York City"/>
    <x v="15"/>
    <n v="10011"/>
    <x v="3"/>
    <s v="OFF-PA-10001289"/>
    <x v="1"/>
    <x v="10"/>
    <s v="White Computer Printout Paper by Universal"/>
    <n v="77.52"/>
    <n v="2"/>
    <n v="0"/>
    <n v="37.9848"/>
    <n v="4.8999999999999998E-3"/>
  </r>
  <r>
    <n v="5800"/>
    <x v="2894"/>
    <x v="2"/>
    <x v="1071"/>
    <d v="2011-08-25T00:00:00"/>
    <s v="Second Class"/>
    <s v="CR-12730"/>
    <s v="Craig Reiter"/>
    <x v="0"/>
    <s v="United States"/>
    <s v="Chicago"/>
    <x v="10"/>
    <n v="60610"/>
    <x v="2"/>
    <s v="FUR-CH-10004495"/>
    <x v="0"/>
    <x v="1"/>
    <s v="Global Leather and Oak Executive Chair, Black"/>
    <n v="421.37200000000001"/>
    <n v="2"/>
    <n v="0.3"/>
    <n v="-6.0196000000000538"/>
    <n v="-1.4285714285714401E-4"/>
  </r>
  <r>
    <n v="5801"/>
    <x v="2895"/>
    <x v="2"/>
    <x v="384"/>
    <d v="2011-07-14T00:00:00"/>
    <s v="First Class"/>
    <s v="MN-17935"/>
    <s v="Michael Nguyen"/>
    <x v="0"/>
    <s v="United States"/>
    <s v="El Paso"/>
    <x v="5"/>
    <n v="79907"/>
    <x v="2"/>
    <s v="TEC-PH-10000895"/>
    <x v="2"/>
    <x v="7"/>
    <s v="Polycom VVX 310 VoIP phone"/>
    <n v="575.96800000000007"/>
    <n v="4"/>
    <n v="0.2"/>
    <n v="43.197600000000023"/>
    <n v="7.5000000000000002E-4"/>
  </r>
  <r>
    <n v="5802"/>
    <x v="2895"/>
    <x v="2"/>
    <x v="384"/>
    <d v="2011-07-14T00:00:00"/>
    <s v="First Class"/>
    <s v="MN-17935"/>
    <s v="Michael Nguyen"/>
    <x v="0"/>
    <s v="United States"/>
    <s v="El Paso"/>
    <x v="5"/>
    <n v="79907"/>
    <x v="2"/>
    <s v="OFF-PA-10000552"/>
    <x v="1"/>
    <x v="10"/>
    <s v="Xerox 200"/>
    <n v="10.368000000000002"/>
    <n v="2"/>
    <n v="0.2"/>
    <n v="3.6288"/>
    <n v="3.5000000000000001E-3"/>
  </r>
  <r>
    <n v="5803"/>
    <x v="2896"/>
    <x v="1"/>
    <x v="204"/>
    <d v="2012-03-24T00:00:00"/>
    <s v="First Class"/>
    <s v="RD-19900"/>
    <s v="Ruben Dartt"/>
    <x v="0"/>
    <s v="United States"/>
    <s v="Thousand Oaks"/>
    <x v="1"/>
    <n v="91360"/>
    <x v="1"/>
    <s v="TEC-PH-10000376"/>
    <x v="2"/>
    <x v="7"/>
    <s v="Square Credit Card Reader"/>
    <n v="15.984000000000002"/>
    <n v="2"/>
    <n v="0.2"/>
    <n v="1.1988000000000003"/>
    <n v="7.5000000000000002E-4"/>
  </r>
  <r>
    <n v="5804"/>
    <x v="2897"/>
    <x v="3"/>
    <x v="605"/>
    <d v="2014-05-20T00:00:00"/>
    <s v="Standard Class"/>
    <s v="JP-16135"/>
    <s v="Julie Prescott"/>
    <x v="2"/>
    <s v="United States"/>
    <s v="Springfield"/>
    <x v="24"/>
    <n v="45503"/>
    <x v="3"/>
    <s v="OFF-AR-10003504"/>
    <x v="1"/>
    <x v="6"/>
    <s v="Newell 347"/>
    <n v="10.272000000000002"/>
    <n v="3"/>
    <n v="0.2"/>
    <n v="1.1555999999999984"/>
    <n v="1.1249999999999999E-3"/>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n v="1E-3"/>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n v="-1.3235294117647099E-3"/>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n v="3.375E-3"/>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n v="1E-3"/>
  </r>
  <r>
    <n v="5809"/>
    <x v="2899"/>
    <x v="0"/>
    <x v="913"/>
    <d v="2013-09-08T00:00:00"/>
    <s v="Second Class"/>
    <s v="DL-13315"/>
    <s v="Delfina Latchford"/>
    <x v="0"/>
    <s v="United States"/>
    <s v="Knoxville"/>
    <x v="18"/>
    <n v="37918"/>
    <x v="0"/>
    <s v="OFF-AR-10002987"/>
    <x v="1"/>
    <x v="6"/>
    <s v="Prismacolor Color Pencil Set"/>
    <n v="31.744"/>
    <n v="2"/>
    <n v="0.2"/>
    <n v="8.3328000000000024"/>
    <n v="2.6250000000000002E-3"/>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n v="-1.3749999999999999E-3"/>
  </r>
  <r>
    <n v="5811"/>
    <x v="2901"/>
    <x v="1"/>
    <x v="204"/>
    <d v="2012-03-26T00:00:00"/>
    <s v="Standard Class"/>
    <s v="JD-16150"/>
    <s v="Justin Deggeller"/>
    <x v="1"/>
    <s v="United States"/>
    <s v="San Diego"/>
    <x v="1"/>
    <n v="92037"/>
    <x v="1"/>
    <s v="OFF-PA-10003127"/>
    <x v="1"/>
    <x v="10"/>
    <s v="Staples"/>
    <n v="105.52"/>
    <n v="4"/>
    <n v="0"/>
    <n v="48.539199999999994"/>
    <n v="4.5999999999999999E-3"/>
  </r>
  <r>
    <n v="5812"/>
    <x v="2901"/>
    <x v="1"/>
    <x v="204"/>
    <d v="2012-03-26T00:00:00"/>
    <s v="Standard Class"/>
    <s v="JD-16150"/>
    <s v="Justin Deggeller"/>
    <x v="1"/>
    <s v="United States"/>
    <s v="San Diego"/>
    <x v="1"/>
    <n v="92037"/>
    <x v="1"/>
    <s v="FUR-FU-10000747"/>
    <x v="0"/>
    <x v="5"/>
    <s v="Tenex B1-RE Series Chair Mats for Low Pile Carpets"/>
    <n v="91.96"/>
    <n v="2"/>
    <n v="0"/>
    <n v="15.633199999999988"/>
    <n v="1.6999999999999999E-3"/>
  </r>
  <r>
    <n v="5813"/>
    <x v="2901"/>
    <x v="1"/>
    <x v="204"/>
    <d v="2012-03-26T00:00:00"/>
    <s v="Standard Class"/>
    <s v="JD-16150"/>
    <s v="Justin Deggeller"/>
    <x v="1"/>
    <s v="United States"/>
    <s v="San Diego"/>
    <x v="1"/>
    <n v="92037"/>
    <x v="1"/>
    <s v="TEC-PH-10001795"/>
    <x v="2"/>
    <x v="7"/>
    <s v="ClearOne CHATAttach 160 - speaker phone"/>
    <n v="1487.9760000000001"/>
    <n v="3"/>
    <n v="0.2"/>
    <n v="185.99699999999984"/>
    <n v="1.25E-3"/>
  </r>
  <r>
    <n v="5814"/>
    <x v="2902"/>
    <x v="1"/>
    <x v="740"/>
    <d v="2012-07-03T00:00:00"/>
    <s v="First Class"/>
    <s v="SR-20740"/>
    <s v="Steven Roelle"/>
    <x v="2"/>
    <s v="United States"/>
    <s v="New York City"/>
    <x v="15"/>
    <n v="10024"/>
    <x v="3"/>
    <s v="OFF-PA-10003797"/>
    <x v="1"/>
    <x v="10"/>
    <s v="Xerox 209"/>
    <n v="19.440000000000001"/>
    <n v="3"/>
    <n v="0"/>
    <n v="9.3312000000000008"/>
    <n v="4.7999999999999996E-3"/>
  </r>
  <r>
    <n v="5815"/>
    <x v="2903"/>
    <x v="1"/>
    <x v="925"/>
    <d v="2012-06-17T00:00:00"/>
    <s v="First Class"/>
    <s v="AC-10450"/>
    <s v="Amy Cox"/>
    <x v="0"/>
    <s v="United States"/>
    <s v="Tampa"/>
    <x v="2"/>
    <n v="33614"/>
    <x v="0"/>
    <s v="TEC-AC-10002718"/>
    <x v="2"/>
    <x v="11"/>
    <s v="Belkin Standard 104 key USB Keyboard"/>
    <n v="11.672000000000001"/>
    <n v="1"/>
    <n v="0.2"/>
    <n v="-0.7295000000000007"/>
    <n v="-6.2500000000000001E-4"/>
  </r>
  <r>
    <n v="5816"/>
    <x v="2904"/>
    <x v="2"/>
    <x v="35"/>
    <d v="2011-11-26T00:00:00"/>
    <s v="Same Day"/>
    <s v="LS-17245"/>
    <s v="Lynn Smith"/>
    <x v="0"/>
    <s v="United States"/>
    <s v="Utica"/>
    <x v="15"/>
    <n v="13501"/>
    <x v="3"/>
    <s v="TEC-PH-10002170"/>
    <x v="2"/>
    <x v="7"/>
    <s v="ClearSounds CSC500 Amplified Spirit Phone Corded phone"/>
    <n v="279.95999999999998"/>
    <n v="4"/>
    <n v="0"/>
    <n v="78.388800000000003"/>
    <n v="2.8E-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n v="3.6250000000000002E-3"/>
  </r>
  <r>
    <n v="5818"/>
    <x v="2904"/>
    <x v="2"/>
    <x v="35"/>
    <d v="2011-11-26T00:00:00"/>
    <s v="Same Day"/>
    <s v="LS-17245"/>
    <s v="Lynn Smith"/>
    <x v="0"/>
    <s v="United States"/>
    <s v="Utica"/>
    <x v="15"/>
    <n v="13501"/>
    <x v="3"/>
    <s v="OFF-BI-10001031"/>
    <x v="1"/>
    <x v="8"/>
    <s v="Pressboard Data Binders by Wilson Jones"/>
    <n v="17.088000000000001"/>
    <n v="4"/>
    <n v="0.2"/>
    <n v="5.767199999999999"/>
    <n v="3.375E-3"/>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n v="4.7999999999999996E-3"/>
  </r>
  <r>
    <n v="5820"/>
    <x v="2904"/>
    <x v="2"/>
    <x v="35"/>
    <d v="2011-11-26T00:00:00"/>
    <s v="Same Day"/>
    <s v="LS-17245"/>
    <s v="Lynn Smith"/>
    <x v="0"/>
    <s v="United States"/>
    <s v="Utica"/>
    <x v="15"/>
    <n v="13501"/>
    <x v="3"/>
    <s v="OFF-LA-10001613"/>
    <x v="1"/>
    <x v="2"/>
    <s v="Avery File Folder Labels"/>
    <n v="11.52"/>
    <n v="4"/>
    <n v="0"/>
    <n v="5.6448"/>
    <n v="4.8999999999999998E-3"/>
  </r>
  <r>
    <n v="5821"/>
    <x v="2905"/>
    <x v="3"/>
    <x v="605"/>
    <d v="2014-05-19T00:00:00"/>
    <s v="Standard Class"/>
    <s v="CS-12175"/>
    <s v="Charles Sheldon"/>
    <x v="1"/>
    <s v="United States"/>
    <s v="San Francisco"/>
    <x v="1"/>
    <n v="94122"/>
    <x v="1"/>
    <s v="OFF-SU-10000157"/>
    <x v="1"/>
    <x v="14"/>
    <s v="Compact Automatic Electric Letter Opener"/>
    <n v="238.62"/>
    <n v="2"/>
    <n v="0"/>
    <n v="4.7724000000000046"/>
    <n v="2.0000000000000001E-4"/>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n v="2.7000000000000001E-3"/>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n v="-3.7500000000000201E-4"/>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n v="3.375E-3"/>
  </r>
  <r>
    <n v="5825"/>
    <x v="2906"/>
    <x v="2"/>
    <x v="1073"/>
    <d v="2011-05-02T00:00:00"/>
    <s v="Same Day"/>
    <s v="AR-10510"/>
    <s v="Andrew Roberts"/>
    <x v="0"/>
    <s v="United States"/>
    <s v="Columbus"/>
    <x v="24"/>
    <n v="43229"/>
    <x v="3"/>
    <s v="OFF-AP-10003971"/>
    <x v="1"/>
    <x v="9"/>
    <s v="Belkin 6 Outlet Metallic Surge Strip"/>
    <n v="26.136000000000003"/>
    <n v="3"/>
    <n v="0.2"/>
    <n v="1.9602000000000004"/>
    <n v="7.5000000000000002E-4"/>
  </r>
  <r>
    <n v="5826"/>
    <x v="2907"/>
    <x v="3"/>
    <x v="213"/>
    <d v="2014-09-07T00:00:00"/>
    <s v="Second Class"/>
    <s v="KB-16405"/>
    <s v="Katrina Bavinger"/>
    <x v="2"/>
    <s v="United States"/>
    <s v="New York City"/>
    <x v="15"/>
    <n v="10035"/>
    <x v="3"/>
    <s v="OFF-PA-10000418"/>
    <x v="1"/>
    <x v="10"/>
    <s v="Xerox 189"/>
    <n v="419.4"/>
    <n v="4"/>
    <n v="0"/>
    <n v="201.31199999999998"/>
    <n v="4.7999999999999996E-3"/>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n v="1.55555555555556E-3"/>
  </r>
  <r>
    <n v="5828"/>
    <x v="2907"/>
    <x v="3"/>
    <x v="213"/>
    <d v="2014-09-07T00:00:00"/>
    <s v="Second Class"/>
    <s v="KB-16405"/>
    <s v="Katrina Bavinger"/>
    <x v="2"/>
    <s v="United States"/>
    <s v="New York City"/>
    <x v="15"/>
    <n v="10035"/>
    <x v="3"/>
    <s v="FUR-CH-10004860"/>
    <x v="0"/>
    <x v="1"/>
    <s v="Global Low Back Tilter Chair"/>
    <n v="181.76400000000001"/>
    <n v="2"/>
    <n v="0.1"/>
    <n v="-8.0784000000000198"/>
    <n v="-4.4444444444444598E-4"/>
  </r>
  <r>
    <n v="5829"/>
    <x v="2907"/>
    <x v="3"/>
    <x v="213"/>
    <d v="2014-09-07T00:00:00"/>
    <s v="Second Class"/>
    <s v="KB-16405"/>
    <s v="Katrina Bavinger"/>
    <x v="2"/>
    <s v="United States"/>
    <s v="New York City"/>
    <x v="15"/>
    <n v="10035"/>
    <x v="3"/>
    <s v="OFF-AR-10003251"/>
    <x v="1"/>
    <x v="6"/>
    <s v="Prang Drawing Pencil Set"/>
    <n v="5.56"/>
    <n v="2"/>
    <n v="0"/>
    <n v="2.2239999999999998"/>
    <n v="4.0000000000000001E-3"/>
  </r>
  <r>
    <n v="5830"/>
    <x v="2908"/>
    <x v="0"/>
    <x v="275"/>
    <d v="2013-12-08T00:00:00"/>
    <s v="Standard Class"/>
    <s v="MM-17920"/>
    <s v="Michael Moore"/>
    <x v="0"/>
    <s v="United States"/>
    <s v="Richmond"/>
    <x v="14"/>
    <n v="47374"/>
    <x v="2"/>
    <s v="FUR-TA-10004575"/>
    <x v="0"/>
    <x v="3"/>
    <s v="Hon 5100 Series Wood Tables"/>
    <n v="581.96"/>
    <n v="2"/>
    <n v="0"/>
    <n v="104.75279999999998"/>
    <n v="1.8E-3"/>
  </r>
  <r>
    <n v="5831"/>
    <x v="2908"/>
    <x v="0"/>
    <x v="275"/>
    <d v="2013-12-08T00:00:00"/>
    <s v="Standard Class"/>
    <s v="MM-17920"/>
    <s v="Michael Moore"/>
    <x v="0"/>
    <s v="United States"/>
    <s v="Richmond"/>
    <x v="14"/>
    <n v="47374"/>
    <x v="2"/>
    <s v="FUR-CH-10004754"/>
    <x v="0"/>
    <x v="1"/>
    <s v="Global Stack Chair with Arms, Black"/>
    <n v="29.98"/>
    <n v="1"/>
    <n v="0"/>
    <n v="8.0945999999999998"/>
    <n v="2.7000000000000001E-3"/>
  </r>
  <r>
    <n v="5832"/>
    <x v="2909"/>
    <x v="1"/>
    <x v="1074"/>
    <d v="2012-07-22T00:00:00"/>
    <s v="Standard Class"/>
    <s v="RF-19735"/>
    <s v="Roland Fjeld"/>
    <x v="0"/>
    <s v="United States"/>
    <s v="San Diego"/>
    <x v="1"/>
    <n v="92105"/>
    <x v="1"/>
    <s v="TEC-AC-10003095"/>
    <x v="2"/>
    <x v="11"/>
    <s v="Logitech G35 7.1-Channel Surround Sound Headset"/>
    <n v="519.96"/>
    <n v="4"/>
    <n v="0"/>
    <n v="176.78640000000001"/>
    <n v="3.3999999999999998E-3"/>
  </r>
  <r>
    <n v="5833"/>
    <x v="2910"/>
    <x v="0"/>
    <x v="658"/>
    <d v="2013-07-27T00:00:00"/>
    <s v="Standard Class"/>
    <s v="BP-11290"/>
    <s v="Beth Paige"/>
    <x v="0"/>
    <s v="United States"/>
    <s v="Concord"/>
    <x v="3"/>
    <n v="28027"/>
    <x v="0"/>
    <s v="OFF-LA-10000262"/>
    <x v="1"/>
    <x v="2"/>
    <s v="Avery 494"/>
    <n v="6.2640000000000002"/>
    <n v="3"/>
    <n v="0.2"/>
    <n v="2.0358000000000001"/>
    <n v="3.2499999999999999E-3"/>
  </r>
  <r>
    <n v="5834"/>
    <x v="2910"/>
    <x v="0"/>
    <x v="658"/>
    <d v="2013-07-27T00:00:00"/>
    <s v="Standard Class"/>
    <s v="BP-11290"/>
    <s v="Beth Paige"/>
    <x v="0"/>
    <s v="United States"/>
    <s v="Concord"/>
    <x v="3"/>
    <n v="28027"/>
    <x v="0"/>
    <s v="FUR-CH-10002961"/>
    <x v="0"/>
    <x v="1"/>
    <s v="Leather Task Chair, Black"/>
    <n v="363.92"/>
    <n v="5"/>
    <n v="0.2"/>
    <n v="0"/>
    <n v="0"/>
  </r>
  <r>
    <n v="5835"/>
    <x v="2911"/>
    <x v="1"/>
    <x v="988"/>
    <d v="2012-06-16T00:00:00"/>
    <s v="Standard Class"/>
    <s v="MJ-17740"/>
    <s v="Max Jones"/>
    <x v="0"/>
    <s v="United States"/>
    <s v="Miami"/>
    <x v="2"/>
    <n v="33178"/>
    <x v="0"/>
    <s v="OFF-BI-10003876"/>
    <x v="1"/>
    <x v="8"/>
    <s v="Green Canvas Binder for 8-1/2&quot; x 14&quot; Sheets"/>
    <n v="64.2"/>
    <n v="5"/>
    <n v="0.7"/>
    <n v="-42.799999999999983"/>
    <n v="-6.6666666666666602E-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n v="-7.0000000000000001E-3"/>
  </r>
  <r>
    <n v="5837"/>
    <x v="2911"/>
    <x v="1"/>
    <x v="988"/>
    <d v="2012-06-16T00:00:00"/>
    <s v="Standard Class"/>
    <s v="MJ-17740"/>
    <s v="Max Jones"/>
    <x v="0"/>
    <s v="United States"/>
    <s v="Miami"/>
    <x v="2"/>
    <n v="33178"/>
    <x v="0"/>
    <s v="TEC-AC-10004396"/>
    <x v="2"/>
    <x v="11"/>
    <s v="Logitech Keyboard K120"/>
    <n v="72.599999999999994"/>
    <n v="5"/>
    <n v="0.2"/>
    <n v="-8.1674999999999933"/>
    <n v="-1.1249999999999999E-3"/>
  </r>
  <r>
    <n v="5838"/>
    <x v="2912"/>
    <x v="3"/>
    <x v="344"/>
    <d v="2014-12-04T00:00:00"/>
    <s v="Standard Class"/>
    <s v="DO-13645"/>
    <s v="Doug O'Connell"/>
    <x v="0"/>
    <s v="United States"/>
    <s v="Los Angeles"/>
    <x v="1"/>
    <n v="90036"/>
    <x v="1"/>
    <s v="TEC-PH-10004100"/>
    <x v="2"/>
    <x v="7"/>
    <s v="Griffin GC17055 Auxiliary Audio Cable"/>
    <n v="57.567999999999998"/>
    <n v="4"/>
    <n v="0.2"/>
    <n v="5.7568000000000019"/>
    <n v="1E-3"/>
  </r>
  <r>
    <n v="5839"/>
    <x v="2913"/>
    <x v="1"/>
    <x v="1075"/>
    <d v="2012-04-03T00:00:00"/>
    <s v="Standard Class"/>
    <s v="MV-17485"/>
    <s v="Mark Van Huff"/>
    <x v="0"/>
    <s v="United States"/>
    <s v="Seattle"/>
    <x v="4"/>
    <n v="98115"/>
    <x v="1"/>
    <s v="OFF-ST-10000636"/>
    <x v="1"/>
    <x v="4"/>
    <s v="Rogers Profile Extra Capacity Storage Tub"/>
    <n v="83.699999999999989"/>
    <n v="5"/>
    <n v="0"/>
    <n v="3.3479999999999954"/>
    <n v="4.0000000000000002E-4"/>
  </r>
  <r>
    <n v="5840"/>
    <x v="2914"/>
    <x v="1"/>
    <x v="357"/>
    <d v="2012-09-26T00:00:00"/>
    <s v="Second Class"/>
    <s v="MG-17875"/>
    <s v="Michael Grace"/>
    <x v="2"/>
    <s v="United States"/>
    <s v="Arlington"/>
    <x v="17"/>
    <n v="22204"/>
    <x v="0"/>
    <s v="OFF-PA-10001972"/>
    <x v="1"/>
    <x v="10"/>
    <s v="Xerox 214"/>
    <n v="32.400000000000006"/>
    <n v="5"/>
    <n v="0"/>
    <n v="15.552000000000001"/>
    <n v="4.7999999999999996E-3"/>
  </r>
  <r>
    <n v="5841"/>
    <x v="2914"/>
    <x v="1"/>
    <x v="357"/>
    <d v="2012-09-26T00:00:00"/>
    <s v="Second Class"/>
    <s v="MG-17875"/>
    <s v="Michael Grace"/>
    <x v="2"/>
    <s v="United States"/>
    <s v="Arlington"/>
    <x v="17"/>
    <n v="22204"/>
    <x v="0"/>
    <s v="FUR-FU-10002554"/>
    <x v="0"/>
    <x v="5"/>
    <s v="Westinghouse Floor Lamp with Metal Mesh Shade, Black"/>
    <n v="47.98"/>
    <n v="2"/>
    <n v="0"/>
    <n v="11.035399999999996"/>
    <n v="2.3E-3"/>
  </r>
  <r>
    <n v="5842"/>
    <x v="2915"/>
    <x v="1"/>
    <x v="972"/>
    <d v="2012-11-21T00:00:00"/>
    <s v="Standard Class"/>
    <s v="BS-11665"/>
    <s v="Brian Stugart"/>
    <x v="0"/>
    <s v="United States"/>
    <s v="San Diego"/>
    <x v="1"/>
    <n v="92105"/>
    <x v="1"/>
    <s v="TEC-PH-10003174"/>
    <x v="2"/>
    <x v="7"/>
    <s v="RCA ViSYS 25825 Wireless digital phone"/>
    <n v="415.96800000000007"/>
    <n v="4"/>
    <n v="0.2"/>
    <n v="51.995999999999981"/>
    <n v="1.25E-3"/>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n v="2.0000000000000001E-4"/>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n v="3.5999999999999999E-3"/>
  </r>
  <r>
    <n v="5845"/>
    <x v="2915"/>
    <x v="1"/>
    <x v="972"/>
    <d v="2012-11-21T00:00:00"/>
    <s v="Standard Class"/>
    <s v="BS-11665"/>
    <s v="Brian Stugart"/>
    <x v="0"/>
    <s v="United States"/>
    <s v="San Diego"/>
    <x v="1"/>
    <n v="92105"/>
    <x v="1"/>
    <s v="OFF-ST-10000129"/>
    <x v="1"/>
    <x v="4"/>
    <s v="Fellowes Recycled Storage Drawers"/>
    <n v="777.21"/>
    <n v="7"/>
    <n v="0"/>
    <n v="54.404699999999963"/>
    <n v="6.9999999999999999E-4"/>
  </r>
  <r>
    <n v="5846"/>
    <x v="2915"/>
    <x v="1"/>
    <x v="972"/>
    <d v="2012-11-21T00:00:00"/>
    <s v="Standard Class"/>
    <s v="BS-11665"/>
    <s v="Brian Stugart"/>
    <x v="0"/>
    <s v="United States"/>
    <s v="San Diego"/>
    <x v="1"/>
    <n v="92105"/>
    <x v="1"/>
    <s v="OFF-PA-10001639"/>
    <x v="1"/>
    <x v="10"/>
    <s v="Xerox 203"/>
    <n v="32.400000000000006"/>
    <n v="5"/>
    <n v="0"/>
    <n v="15.552000000000001"/>
    <n v="4.7999999999999996E-3"/>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n v="1.24999999999999E-4"/>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n v="4.1999999999999997E-3"/>
  </r>
  <r>
    <n v="5849"/>
    <x v="2916"/>
    <x v="1"/>
    <x v="113"/>
    <d v="2012-11-14T00:00:00"/>
    <s v="Standard Class"/>
    <s v="PO-19180"/>
    <s v="Philisse Overcash"/>
    <x v="2"/>
    <s v="United States"/>
    <s v="Roseville"/>
    <x v="11"/>
    <n v="55113"/>
    <x v="2"/>
    <s v="OFF-AP-10003849"/>
    <x v="1"/>
    <x v="9"/>
    <s v="Hoover Shoulder Vac Commercial Portable Vacuum"/>
    <n v="715.64"/>
    <n v="2"/>
    <n v="0"/>
    <n v="178.90999999999997"/>
    <n v="2.5000000000000001E-3"/>
  </r>
  <r>
    <n v="5850"/>
    <x v="2916"/>
    <x v="1"/>
    <x v="113"/>
    <d v="2012-11-14T00:00:00"/>
    <s v="Standard Class"/>
    <s v="PO-19180"/>
    <s v="Philisse Overcash"/>
    <x v="2"/>
    <s v="United States"/>
    <s v="Roseville"/>
    <x v="11"/>
    <n v="55113"/>
    <x v="2"/>
    <s v="OFF-ST-10000078"/>
    <x v="1"/>
    <x v="4"/>
    <s v="Tennsco 6- and 18-Compartment Lockers"/>
    <n v="795.51"/>
    <n v="3"/>
    <n v="0"/>
    <n v="143.19179999999994"/>
    <n v="1.8E-3"/>
  </r>
  <r>
    <n v="5851"/>
    <x v="2916"/>
    <x v="1"/>
    <x v="113"/>
    <d v="2012-11-14T00:00:00"/>
    <s v="Standard Class"/>
    <s v="PO-19180"/>
    <s v="Philisse Overcash"/>
    <x v="2"/>
    <s v="United States"/>
    <s v="Roseville"/>
    <x v="11"/>
    <n v="55113"/>
    <x v="2"/>
    <s v="TEC-CO-10001571"/>
    <x v="2"/>
    <x v="16"/>
    <s v="Sharp 1540cs Digital Laser Copier"/>
    <n v="549.99"/>
    <n v="1"/>
    <n v="0"/>
    <n v="274.995"/>
    <n v="5.0000000000000001E-3"/>
  </r>
  <r>
    <n v="5852"/>
    <x v="2916"/>
    <x v="1"/>
    <x v="113"/>
    <d v="2012-11-14T00:00:00"/>
    <s v="Standard Class"/>
    <s v="PO-19180"/>
    <s v="Philisse Overcash"/>
    <x v="2"/>
    <s v="United States"/>
    <s v="Roseville"/>
    <x v="11"/>
    <n v="55113"/>
    <x v="2"/>
    <s v="OFF-BI-10001658"/>
    <x v="1"/>
    <x v="8"/>
    <s v="GBC Standard Therm-A-Bind Covers"/>
    <n v="74.760000000000005"/>
    <n v="3"/>
    <n v="0"/>
    <n v="34.389600000000002"/>
    <n v="4.5999999999999999E-3"/>
  </r>
  <r>
    <n v="5853"/>
    <x v="2916"/>
    <x v="1"/>
    <x v="113"/>
    <d v="2012-11-14T00:00:00"/>
    <s v="Standard Class"/>
    <s v="PO-19180"/>
    <s v="Philisse Overcash"/>
    <x v="2"/>
    <s v="United States"/>
    <s v="Roseville"/>
    <x v="11"/>
    <n v="55113"/>
    <x v="2"/>
    <s v="FUR-FU-10004351"/>
    <x v="0"/>
    <x v="5"/>
    <s v="Staples"/>
    <n v="29.22"/>
    <n v="3"/>
    <n v="0"/>
    <n v="12.856800000000002"/>
    <n v="4.4000000000000003E-3"/>
  </r>
  <r>
    <n v="5854"/>
    <x v="2917"/>
    <x v="2"/>
    <x v="1076"/>
    <d v="2011-09-14T00:00:00"/>
    <s v="Standard Class"/>
    <s v="DA-13450"/>
    <s v="Dianna Arnett"/>
    <x v="2"/>
    <s v="United States"/>
    <s v="Virginia Beach"/>
    <x v="17"/>
    <n v="23464"/>
    <x v="0"/>
    <s v="OFF-BI-10003314"/>
    <x v="1"/>
    <x v="8"/>
    <s v="Tuff Stuff Recycled Round Ring Binders"/>
    <n v="9.64"/>
    <n v="2"/>
    <n v="0"/>
    <n v="4.7236000000000002"/>
    <n v="4.8999999999999998E-3"/>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n v="-3.7500000000000098E-4"/>
  </r>
  <r>
    <n v="5856"/>
    <x v="2918"/>
    <x v="1"/>
    <x v="1077"/>
    <d v="2012-08-11T00:00:00"/>
    <s v="Standard Class"/>
    <s v="AH-10690"/>
    <s v="Anna Häberlin"/>
    <x v="1"/>
    <s v="United States"/>
    <s v="Dallas"/>
    <x v="5"/>
    <n v="75220"/>
    <x v="2"/>
    <s v="OFF-SU-10003567"/>
    <x v="1"/>
    <x v="14"/>
    <s v="Stiletto Hand Letter Openers"/>
    <n v="23.04"/>
    <n v="3"/>
    <n v="0.2"/>
    <n v="-4.895999999999999"/>
    <n v="-2.1250000000000002E-3"/>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n v="-1.6E-2"/>
  </r>
  <r>
    <n v="5858"/>
    <x v="2918"/>
    <x v="1"/>
    <x v="1077"/>
    <d v="2012-08-11T00:00:00"/>
    <s v="Standard Class"/>
    <s v="AH-10690"/>
    <s v="Anna Häberlin"/>
    <x v="1"/>
    <s v="United States"/>
    <s v="Dallas"/>
    <x v="5"/>
    <n v="75220"/>
    <x v="2"/>
    <s v="FUR-FU-10002364"/>
    <x v="0"/>
    <x v="5"/>
    <s v="Eldon Expressions Wood Desk Accessories, Oak"/>
    <n v="14.76"/>
    <n v="5"/>
    <n v="0.6"/>
    <n v="-11.439000000000004"/>
    <n v="-7.7499999999999999E-3"/>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n v="5.8823529411764701E-4"/>
  </r>
  <r>
    <n v="5860"/>
    <x v="2920"/>
    <x v="1"/>
    <x v="549"/>
    <d v="2012-11-08T00:00:00"/>
    <s v="Standard Class"/>
    <s v="MS-17530"/>
    <s v="MaryBeth Skach"/>
    <x v="0"/>
    <s v="United States"/>
    <s v="Conway"/>
    <x v="36"/>
    <n v="72032"/>
    <x v="0"/>
    <s v="FUR-TA-10002530"/>
    <x v="0"/>
    <x v="3"/>
    <s v="Iceberg OfficeWorks 42&quot; Round Tables"/>
    <n v="301.95999999999998"/>
    <n v="2"/>
    <n v="0"/>
    <n v="45.293999999999983"/>
    <n v="1.5E-3"/>
  </r>
  <r>
    <n v="5861"/>
    <x v="2921"/>
    <x v="1"/>
    <x v="1078"/>
    <d v="2012-05-04T00:00:00"/>
    <s v="Second Class"/>
    <s v="JK-15640"/>
    <s v="Jim Kriz"/>
    <x v="2"/>
    <s v="United States"/>
    <s v="Philadelphia"/>
    <x v="9"/>
    <n v="19120"/>
    <x v="3"/>
    <s v="OFF-PA-10001526"/>
    <x v="1"/>
    <x v="10"/>
    <s v="Xerox 1949"/>
    <n v="7.9680000000000009"/>
    <n v="2"/>
    <n v="0.2"/>
    <n v="2.8884000000000007"/>
    <n v="3.6250000000000002E-3"/>
  </r>
  <r>
    <n v="5862"/>
    <x v="2922"/>
    <x v="0"/>
    <x v="766"/>
    <d v="2013-05-05T00:00:00"/>
    <s v="Second Class"/>
    <s v="CM-12235"/>
    <s v="Chris McAfee"/>
    <x v="0"/>
    <s v="United States"/>
    <s v="Little Rock"/>
    <x v="36"/>
    <n v="72209"/>
    <x v="0"/>
    <s v="OFF-PA-10001497"/>
    <x v="1"/>
    <x v="10"/>
    <s v="Xerox 1914"/>
    <n v="109.92"/>
    <n v="2"/>
    <n v="0"/>
    <n v="53.860799999999998"/>
    <n v="4.8999999999999998E-3"/>
  </r>
  <r>
    <n v="5863"/>
    <x v="2922"/>
    <x v="0"/>
    <x v="766"/>
    <d v="2013-05-05T00:00:00"/>
    <s v="Second Class"/>
    <s v="CM-12235"/>
    <s v="Chris McAfee"/>
    <x v="0"/>
    <s v="United States"/>
    <s v="Little Rock"/>
    <x v="36"/>
    <n v="72209"/>
    <x v="0"/>
    <s v="OFF-PA-10003936"/>
    <x v="1"/>
    <x v="10"/>
    <s v="Xerox 1994"/>
    <n v="19.440000000000001"/>
    <n v="3"/>
    <n v="0"/>
    <n v="9.3312000000000008"/>
    <n v="4.7999999999999996E-3"/>
  </r>
  <r>
    <n v="5864"/>
    <x v="2922"/>
    <x v="0"/>
    <x v="766"/>
    <d v="2013-05-05T00:00:00"/>
    <s v="Second Class"/>
    <s v="CM-12235"/>
    <s v="Chris McAfee"/>
    <x v="0"/>
    <s v="United States"/>
    <s v="Little Rock"/>
    <x v="36"/>
    <n v="72209"/>
    <x v="0"/>
    <s v="OFF-AR-10000716"/>
    <x v="1"/>
    <x v="6"/>
    <s v="DIXON Ticonderoga Erasable Checking Pencils"/>
    <n v="11.16"/>
    <n v="2"/>
    <n v="0"/>
    <n v="4.3524000000000003"/>
    <n v="3.8999999999999998E-3"/>
  </r>
  <r>
    <n v="5865"/>
    <x v="2923"/>
    <x v="2"/>
    <x v="79"/>
    <d v="2011-08-07T00:00:00"/>
    <s v="Second Class"/>
    <s v="RS-19420"/>
    <s v="Ricardo Sperren"/>
    <x v="1"/>
    <s v="United States"/>
    <s v="Meriden"/>
    <x v="29"/>
    <n v="6450"/>
    <x v="3"/>
    <s v="OFF-AP-10002765"/>
    <x v="1"/>
    <x v="9"/>
    <s v="Fellowes Advanced Computer Series Surge Protectors"/>
    <n v="79.47"/>
    <n v="3"/>
    <n v="0"/>
    <n v="22.251600000000003"/>
    <n v="2.8E-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n v="4.4000000000000003E-3"/>
  </r>
  <r>
    <n v="5867"/>
    <x v="2923"/>
    <x v="2"/>
    <x v="79"/>
    <d v="2011-08-07T00:00:00"/>
    <s v="Second Class"/>
    <s v="RS-19420"/>
    <s v="Ricardo Sperren"/>
    <x v="1"/>
    <s v="United States"/>
    <s v="Meriden"/>
    <x v="29"/>
    <n v="6450"/>
    <x v="3"/>
    <s v="FUR-CH-10002335"/>
    <x v="0"/>
    <x v="1"/>
    <s v="Hon GuestStacker Chair"/>
    <n v="1133.3499999999999"/>
    <n v="5"/>
    <n v="0"/>
    <n v="294.67100000000005"/>
    <n v="2.5999999999999999E-3"/>
  </r>
  <r>
    <n v="5868"/>
    <x v="2924"/>
    <x v="0"/>
    <x v="810"/>
    <d v="2013-01-08T00:00:00"/>
    <s v="Standard Class"/>
    <s v="BP-11185"/>
    <s v="Ben Peterman"/>
    <x v="1"/>
    <s v="United States"/>
    <s v="Philadelphia"/>
    <x v="9"/>
    <n v="19143"/>
    <x v="3"/>
    <s v="OFF-AR-10004078"/>
    <x v="1"/>
    <x v="6"/>
    <s v="Newell 312"/>
    <n v="4.6719999999999997"/>
    <n v="1"/>
    <n v="0.2"/>
    <n v="0.58399999999999985"/>
    <n v="1.25E-3"/>
  </r>
  <r>
    <n v="5869"/>
    <x v="2924"/>
    <x v="0"/>
    <x v="810"/>
    <d v="2013-01-08T00:00:00"/>
    <s v="Standard Class"/>
    <s v="BP-11185"/>
    <s v="Ben Peterman"/>
    <x v="1"/>
    <s v="United States"/>
    <s v="Philadelphia"/>
    <x v="9"/>
    <n v="19143"/>
    <x v="3"/>
    <s v="OFF-BI-10002026"/>
    <x v="1"/>
    <x v="8"/>
    <s v="Avery Arch Ring Binders"/>
    <n v="104.58000000000001"/>
    <n v="6"/>
    <n v="0.7"/>
    <n v="-80.178000000000026"/>
    <n v="-7.6666666666666697E-3"/>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n v="6.2500000000000001E-4"/>
  </r>
  <r>
    <n v="5871"/>
    <x v="2926"/>
    <x v="0"/>
    <x v="403"/>
    <d v="2013-06-15T00:00:00"/>
    <s v="Same Day"/>
    <s v="EB-13705"/>
    <s v="Ed Braxton"/>
    <x v="1"/>
    <s v="United States"/>
    <s v="Anaheim"/>
    <x v="1"/>
    <n v="92804"/>
    <x v="1"/>
    <s v="FUR-TA-10001771"/>
    <x v="0"/>
    <x v="3"/>
    <s v="Bush Cubix Conference Tables, Fully Assembled"/>
    <n v="1293.4879999999998"/>
    <n v="7"/>
    <n v="0.2"/>
    <n v="80.843000000000075"/>
    <n v="6.2500000000000099E-4"/>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n v="1.6999999999999999E-3"/>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n v="2.8E-3"/>
  </r>
  <r>
    <n v="5874"/>
    <x v="2929"/>
    <x v="3"/>
    <x v="400"/>
    <d v="2014-06-05T00:00:00"/>
    <s v="Same Day"/>
    <s v="EH-14005"/>
    <s v="Erica Hernandez"/>
    <x v="2"/>
    <s v="United States"/>
    <s v="Jonesboro"/>
    <x v="36"/>
    <n v="72401"/>
    <x v="0"/>
    <s v="OFF-BI-10002353"/>
    <x v="1"/>
    <x v="8"/>
    <s v="GBC VeloBind Cover Sets"/>
    <n v="108.08"/>
    <n v="7"/>
    <n v="0"/>
    <n v="54.04"/>
    <n v="5.0000000000000001E-3"/>
  </r>
  <r>
    <n v="5875"/>
    <x v="2929"/>
    <x v="3"/>
    <x v="400"/>
    <d v="2014-06-05T00:00:00"/>
    <s v="Same Day"/>
    <s v="EH-14005"/>
    <s v="Erica Hernandez"/>
    <x v="2"/>
    <s v="United States"/>
    <s v="Jonesboro"/>
    <x v="36"/>
    <n v="72401"/>
    <x v="0"/>
    <s v="OFF-BI-10004141"/>
    <x v="1"/>
    <x v="8"/>
    <s v="Insertable Tab Indexes For Data Binders"/>
    <n v="9.5400000000000009"/>
    <n v="3"/>
    <n v="0"/>
    <n v="4.3883999999999999"/>
    <n v="4.5999999999999999E-3"/>
  </r>
  <r>
    <n v="5876"/>
    <x v="2930"/>
    <x v="1"/>
    <x v="1003"/>
    <d v="2012-04-09T00:00:00"/>
    <s v="First Class"/>
    <s v="FM-14290"/>
    <s v="Frank Merwin"/>
    <x v="2"/>
    <s v="United States"/>
    <s v="Philadelphia"/>
    <x v="9"/>
    <n v="19140"/>
    <x v="3"/>
    <s v="OFF-AR-10001954"/>
    <x v="1"/>
    <x v="6"/>
    <s v="Newell 331"/>
    <n v="11.736000000000001"/>
    <n v="3"/>
    <n v="0.2"/>
    <n v="1.0268999999999999"/>
    <n v="8.7500000000000002E-4"/>
  </r>
  <r>
    <n v="5877"/>
    <x v="2931"/>
    <x v="2"/>
    <x v="371"/>
    <d v="2011-05-26T00:00:00"/>
    <s v="Standard Class"/>
    <s v="FG-14260"/>
    <s v="Frank Gastineau"/>
    <x v="2"/>
    <s v="United States"/>
    <s v="Lawrence"/>
    <x v="31"/>
    <n v="1841"/>
    <x v="3"/>
    <s v="OFF-BI-10001071"/>
    <x v="1"/>
    <x v="8"/>
    <s v="GBC ProClick Punch Binding System"/>
    <n v="447.85999999999996"/>
    <n v="7"/>
    <n v="0"/>
    <n v="219.45140000000001"/>
    <n v="4.8999999999999998E-3"/>
  </r>
  <r>
    <n v="5878"/>
    <x v="2931"/>
    <x v="2"/>
    <x v="371"/>
    <d v="2011-05-26T00:00:00"/>
    <s v="Standard Class"/>
    <s v="FG-14260"/>
    <s v="Frank Gastineau"/>
    <x v="2"/>
    <s v="United States"/>
    <s v="Lawrence"/>
    <x v="31"/>
    <n v="1841"/>
    <x v="3"/>
    <s v="OFF-PA-10003022"/>
    <x v="1"/>
    <x v="10"/>
    <s v="Xerox 1992"/>
    <n v="17.940000000000001"/>
    <n v="3"/>
    <n v="0"/>
    <n v="8.7906000000000013"/>
    <n v="4.8999999999999998E-3"/>
  </r>
  <r>
    <n v="5879"/>
    <x v="2931"/>
    <x v="2"/>
    <x v="371"/>
    <d v="2011-05-26T00:00:00"/>
    <s v="Standard Class"/>
    <s v="FG-14260"/>
    <s v="Frank Gastineau"/>
    <x v="2"/>
    <s v="United States"/>
    <s v="Lawrence"/>
    <x v="31"/>
    <n v="1841"/>
    <x v="3"/>
    <s v="OFF-AP-10001293"/>
    <x v="1"/>
    <x v="9"/>
    <s v="Belkin 8 Outlet Surge Protector"/>
    <n v="245.88"/>
    <n v="6"/>
    <n v="0"/>
    <n v="68.846399999999988"/>
    <n v="2.8E-3"/>
  </r>
  <r>
    <n v="5880"/>
    <x v="2932"/>
    <x v="0"/>
    <x v="64"/>
    <d v="2013-09-12T00:00:00"/>
    <s v="Standard Class"/>
    <s v="MV-17485"/>
    <s v="Mark Van Huff"/>
    <x v="0"/>
    <s v="United States"/>
    <s v="New York City"/>
    <x v="15"/>
    <n v="10011"/>
    <x v="3"/>
    <s v="OFF-PA-10001815"/>
    <x v="1"/>
    <x v="10"/>
    <s v="Xerox 1885"/>
    <n v="192.16"/>
    <n v="4"/>
    <n v="0"/>
    <n v="92.236799999999988"/>
    <n v="4.7999999999999996E-3"/>
  </r>
  <r>
    <n v="5881"/>
    <x v="2933"/>
    <x v="0"/>
    <x v="31"/>
    <d v="2013-09-23T00:00:00"/>
    <s v="Standard Class"/>
    <s v="JW-15220"/>
    <s v="Jane Waco"/>
    <x v="1"/>
    <s v="United States"/>
    <s v="San Diego"/>
    <x v="1"/>
    <n v="92105"/>
    <x v="1"/>
    <s v="FUR-CH-10001215"/>
    <x v="0"/>
    <x v="1"/>
    <s v="Global Troy Executive Leather Low-Back Tilter"/>
    <n v="801.5680000000001"/>
    <n v="2"/>
    <n v="0.2"/>
    <n v="50.097999999999985"/>
    <n v="6.2500000000000001E-4"/>
  </r>
  <r>
    <n v="5882"/>
    <x v="2933"/>
    <x v="0"/>
    <x v="31"/>
    <d v="2013-09-23T00:00:00"/>
    <s v="Standard Class"/>
    <s v="JW-15220"/>
    <s v="Jane Waco"/>
    <x v="1"/>
    <s v="United States"/>
    <s v="San Diego"/>
    <x v="1"/>
    <n v="92105"/>
    <x v="1"/>
    <s v="OFF-PA-10000100"/>
    <x v="1"/>
    <x v="10"/>
    <s v="Xerox 1945"/>
    <n v="368.91"/>
    <n v="9"/>
    <n v="0"/>
    <n v="180.76590000000002"/>
    <n v="4.8999999999999998E-3"/>
  </r>
  <r>
    <n v="5883"/>
    <x v="2933"/>
    <x v="0"/>
    <x v="31"/>
    <d v="2013-09-23T00:00:00"/>
    <s v="Standard Class"/>
    <s v="JW-15220"/>
    <s v="Jane Waco"/>
    <x v="1"/>
    <s v="United States"/>
    <s v="San Diego"/>
    <x v="1"/>
    <n v="92105"/>
    <x v="1"/>
    <s v="FUR-CH-10002880"/>
    <x v="0"/>
    <x v="1"/>
    <s v="Global High-Back Leather Tilter, Burgundy"/>
    <n v="885.52800000000002"/>
    <n v="9"/>
    <n v="0.2"/>
    <n v="-99.621900000000068"/>
    <n v="-1.1249999999999999E-3"/>
  </r>
  <r>
    <n v="5884"/>
    <x v="2934"/>
    <x v="0"/>
    <x v="69"/>
    <d v="2013-03-16T00:00:00"/>
    <s v="Second Class"/>
    <s v="EH-13765"/>
    <s v="Edward Hooks"/>
    <x v="1"/>
    <s v="United States"/>
    <s v="San Francisco"/>
    <x v="1"/>
    <n v="94109"/>
    <x v="1"/>
    <s v="FUR-FU-10004712"/>
    <x v="0"/>
    <x v="5"/>
    <s v="Westinghouse Mesh Shade Clip-On Gooseneck Lamp, Black"/>
    <n v="28.28"/>
    <n v="2"/>
    <n v="0"/>
    <n v="7.352800000000002"/>
    <n v="2.5999999999999999E-3"/>
  </r>
  <r>
    <n v="5885"/>
    <x v="2934"/>
    <x v="0"/>
    <x v="69"/>
    <d v="2013-03-16T00:00:00"/>
    <s v="Second Class"/>
    <s v="EH-13765"/>
    <s v="Edward Hooks"/>
    <x v="1"/>
    <s v="United States"/>
    <s v="San Francisco"/>
    <x v="1"/>
    <n v="94109"/>
    <x v="1"/>
    <s v="OFF-SU-10000151"/>
    <x v="1"/>
    <x v="14"/>
    <s v="High Speed Automatic Electric Letter Opener"/>
    <n v="4912.59"/>
    <n v="3"/>
    <n v="0"/>
    <n v="196.50359999999978"/>
    <n v="4.0000000000000002E-4"/>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n v="3.5000000000000001E-3"/>
  </r>
  <r>
    <n v="5887"/>
    <x v="2935"/>
    <x v="2"/>
    <x v="1079"/>
    <d v="2011-10-17T00:00:00"/>
    <s v="Same Day"/>
    <s v="LS-17245"/>
    <s v="Lynn Smith"/>
    <x v="0"/>
    <s v="United States"/>
    <s v="San Francisco"/>
    <x v="1"/>
    <n v="94110"/>
    <x v="1"/>
    <s v="TEC-AC-10003610"/>
    <x v="2"/>
    <x v="11"/>
    <s v="Logitech Illuminated - Keyboard"/>
    <n v="179.97"/>
    <n v="3"/>
    <n v="0"/>
    <n v="86.385600000000011"/>
    <n v="4.7999999999999996E-3"/>
  </r>
  <r>
    <n v="5888"/>
    <x v="2936"/>
    <x v="3"/>
    <x v="1048"/>
    <d v="2014-10-12T00:00:00"/>
    <s v="First Class"/>
    <s v="BP-11050"/>
    <s v="Barry Pond"/>
    <x v="1"/>
    <s v="United States"/>
    <s v="Cranston"/>
    <x v="34"/>
    <n v="2920"/>
    <x v="3"/>
    <s v="OFF-ST-10001837"/>
    <x v="1"/>
    <x v="4"/>
    <s v="SAFCO Mobile Desk Side File, Wire Frame"/>
    <n v="42.76"/>
    <n v="1"/>
    <n v="0"/>
    <n v="11.117599999999999"/>
    <n v="2.5999999999999999E-3"/>
  </r>
  <r>
    <n v="5889"/>
    <x v="2937"/>
    <x v="1"/>
    <x v="820"/>
    <d v="2012-05-12T00:00:00"/>
    <s v="Standard Class"/>
    <s v="CC-12220"/>
    <s v="Chris Cortes"/>
    <x v="0"/>
    <s v="United States"/>
    <s v="Owensboro"/>
    <x v="0"/>
    <n v="42301"/>
    <x v="0"/>
    <s v="OFF-PA-10001952"/>
    <x v="1"/>
    <x v="10"/>
    <s v="Xerox 1902"/>
    <n v="45.68"/>
    <n v="2"/>
    <n v="0"/>
    <n v="21.012799999999999"/>
    <n v="4.5999999999999999E-3"/>
  </r>
  <r>
    <n v="5890"/>
    <x v="2938"/>
    <x v="0"/>
    <x v="167"/>
    <d v="2013-04-18T00:00:00"/>
    <s v="First Class"/>
    <s v="JM-15580"/>
    <s v="Jill Matthias"/>
    <x v="0"/>
    <s v="United States"/>
    <s v="Baltimore"/>
    <x v="39"/>
    <n v="21215"/>
    <x v="3"/>
    <s v="OFF-BI-10002414"/>
    <x v="1"/>
    <x v="8"/>
    <s v="GBC ProClick Spines for 32-Hole Punch"/>
    <n v="25.06"/>
    <n v="2"/>
    <n v="0"/>
    <n v="11.778199999999998"/>
    <n v="4.7000000000000002E-3"/>
  </r>
  <r>
    <n v="5891"/>
    <x v="2939"/>
    <x v="0"/>
    <x v="831"/>
    <d v="2013-11-27T00:00:00"/>
    <s v="Standard Class"/>
    <s v="RD-19720"/>
    <s v="Roger Demir"/>
    <x v="0"/>
    <s v="United States"/>
    <s v="Chicago"/>
    <x v="10"/>
    <n v="60610"/>
    <x v="2"/>
    <s v="OFF-PA-10001790"/>
    <x v="1"/>
    <x v="10"/>
    <s v="Xerox 1910"/>
    <n v="38.432000000000002"/>
    <n v="1"/>
    <n v="0.2"/>
    <n v="13.451199999999996"/>
    <n v="3.5000000000000001E-3"/>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n v="7.4999999999999904E-4"/>
  </r>
  <r>
    <n v="5893"/>
    <x v="2939"/>
    <x v="0"/>
    <x v="831"/>
    <d v="2013-11-27T00:00:00"/>
    <s v="Standard Class"/>
    <s v="RD-19720"/>
    <s v="Roger Demir"/>
    <x v="0"/>
    <s v="United States"/>
    <s v="Chicago"/>
    <x v="10"/>
    <n v="60610"/>
    <x v="2"/>
    <s v="TEC-AC-10003657"/>
    <x v="2"/>
    <x v="11"/>
    <s v="Lenovo 17-Key USB Numeric Keypad"/>
    <n v="81.576000000000008"/>
    <n v="3"/>
    <n v="0.2"/>
    <n v="2.0393999999999934"/>
    <n v="2.4999999999999898E-4"/>
  </r>
  <r>
    <n v="5894"/>
    <x v="2940"/>
    <x v="3"/>
    <x v="18"/>
    <d v="2014-09-15T00:00:00"/>
    <s v="Standard Class"/>
    <s v="SS-20410"/>
    <s v="Shahid Shariari"/>
    <x v="0"/>
    <s v="United States"/>
    <s v="Atlanta"/>
    <x v="32"/>
    <n v="30318"/>
    <x v="0"/>
    <s v="OFF-BI-10004876"/>
    <x v="1"/>
    <x v="8"/>
    <s v="Wilson Jones Suede Grain Vinyl Binders"/>
    <n v="2.78"/>
    <n v="1"/>
    <n v="0"/>
    <n v="1.3621999999999999"/>
    <n v="4.8999999999999998E-3"/>
  </r>
  <r>
    <n v="5895"/>
    <x v="2941"/>
    <x v="3"/>
    <x v="428"/>
    <d v="2014-09-15T00:00:00"/>
    <s v="Standard Class"/>
    <s v="KD-16495"/>
    <s v="Keith Dawkins"/>
    <x v="1"/>
    <s v="United States"/>
    <s v="Los Angeles"/>
    <x v="1"/>
    <n v="90036"/>
    <x v="1"/>
    <s v="OFF-ST-10003123"/>
    <x v="1"/>
    <x v="4"/>
    <s v="Fellowes Bases and Tops For Staxonsteel/High-Stak Systems"/>
    <n v="99.87"/>
    <n v="3"/>
    <n v="0"/>
    <n v="23.968799999999998"/>
    <n v="2.3999999999999998E-3"/>
  </r>
  <r>
    <n v="5896"/>
    <x v="2942"/>
    <x v="2"/>
    <x v="301"/>
    <d v="2011-11-08T00:00:00"/>
    <s v="Standard Class"/>
    <s v="PL-18925"/>
    <s v="Paul Lucas"/>
    <x v="2"/>
    <s v="United States"/>
    <s v="Los Angeles"/>
    <x v="1"/>
    <n v="90049"/>
    <x v="1"/>
    <s v="OFF-LA-10003498"/>
    <x v="1"/>
    <x v="2"/>
    <s v="Avery 475"/>
    <n v="44.400000000000006"/>
    <n v="3"/>
    <n v="0"/>
    <n v="22.200000000000003"/>
    <n v="5.0000000000000001E-3"/>
  </r>
  <r>
    <n v="5897"/>
    <x v="2942"/>
    <x v="2"/>
    <x v="301"/>
    <d v="2011-11-08T00:00:00"/>
    <s v="Standard Class"/>
    <s v="PL-18925"/>
    <s v="Paul Lucas"/>
    <x v="2"/>
    <s v="United States"/>
    <s v="Los Angeles"/>
    <x v="1"/>
    <n v="90049"/>
    <x v="1"/>
    <s v="OFF-PA-10004947"/>
    <x v="1"/>
    <x v="10"/>
    <s v="Staples"/>
    <n v="21.400000000000002"/>
    <n v="5"/>
    <n v="0"/>
    <n v="9.629999999999999"/>
    <n v="4.4999999999999997E-3"/>
  </r>
  <r>
    <n v="5898"/>
    <x v="2943"/>
    <x v="0"/>
    <x v="1015"/>
    <d v="2013-04-10T00:00:00"/>
    <s v="Standard Class"/>
    <s v="ZD-21925"/>
    <s v="Zuschuss Donatelli"/>
    <x v="0"/>
    <s v="United States"/>
    <s v="Richmond"/>
    <x v="14"/>
    <n v="47374"/>
    <x v="2"/>
    <s v="FUR-FU-10003799"/>
    <x v="0"/>
    <x v="5"/>
    <s v="Seth Thomas 13 1/2&quot; Wall Clock"/>
    <n v="71.12"/>
    <n v="4"/>
    <n v="0"/>
    <n v="22.047199999999997"/>
    <n v="3.0999999999999999E-3"/>
  </r>
  <r>
    <n v="5899"/>
    <x v="2943"/>
    <x v="0"/>
    <x v="1015"/>
    <d v="2013-04-10T00:00:00"/>
    <s v="Standard Class"/>
    <s v="ZD-21925"/>
    <s v="Zuschuss Donatelli"/>
    <x v="0"/>
    <s v="United States"/>
    <s v="Richmond"/>
    <x v="14"/>
    <n v="47374"/>
    <x v="2"/>
    <s v="TEC-PH-10000673"/>
    <x v="2"/>
    <x v="7"/>
    <s v="Plantronics Voyager Pro HD - Bluetooth Headset"/>
    <n v="259.95999999999998"/>
    <n v="4"/>
    <n v="0"/>
    <n v="124.7808"/>
    <n v="4.7999999999999996E-3"/>
  </r>
  <r>
    <n v="5900"/>
    <x v="2944"/>
    <x v="3"/>
    <x v="602"/>
    <d v="2014-01-17T00:00:00"/>
    <s v="Standard Class"/>
    <s v="LS-16945"/>
    <s v="Linda Southworth"/>
    <x v="1"/>
    <s v="United States"/>
    <s v="San Francisco"/>
    <x v="1"/>
    <n v="94110"/>
    <x v="1"/>
    <s v="OFF-EN-10002621"/>
    <x v="1"/>
    <x v="12"/>
    <s v="Staples"/>
    <n v="9.7799999999999994"/>
    <n v="1"/>
    <n v="0"/>
    <n v="4.8899999999999997"/>
    <n v="5.0000000000000001E-3"/>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n v="3.1250000000000002E-3"/>
  </r>
  <r>
    <n v="5902"/>
    <x v="2946"/>
    <x v="0"/>
    <x v="581"/>
    <d v="2013-12-03T00:00:00"/>
    <s v="Standard Class"/>
    <s v="PC-18745"/>
    <s v="Pamela Coakley"/>
    <x v="1"/>
    <s v="United States"/>
    <s v="Westfield"/>
    <x v="30"/>
    <n v="7090"/>
    <x v="3"/>
    <s v="FUR-FU-10001889"/>
    <x v="0"/>
    <x v="5"/>
    <s v="Ultra Door Pull Handle"/>
    <n v="31.56"/>
    <n v="3"/>
    <n v="0"/>
    <n v="10.4148"/>
    <n v="3.3E-3"/>
  </r>
  <r>
    <n v="5903"/>
    <x v="2947"/>
    <x v="3"/>
    <x v="44"/>
    <d v="2014-11-07T00:00:00"/>
    <s v="Same Day"/>
    <s v="FM-14290"/>
    <s v="Frank Merwin"/>
    <x v="2"/>
    <s v="United States"/>
    <s v="San Francisco"/>
    <x v="1"/>
    <n v="94122"/>
    <x v="1"/>
    <s v="OFF-PA-10000157"/>
    <x v="1"/>
    <x v="10"/>
    <s v="Xerox 191"/>
    <n v="59.94"/>
    <n v="3"/>
    <n v="0"/>
    <n v="28.171799999999998"/>
    <n v="4.7000000000000002E-3"/>
  </r>
  <r>
    <n v="5904"/>
    <x v="2947"/>
    <x v="3"/>
    <x v="44"/>
    <d v="2014-11-07T00:00:00"/>
    <s v="Same Day"/>
    <s v="FM-14290"/>
    <s v="Frank Merwin"/>
    <x v="2"/>
    <s v="United States"/>
    <s v="San Francisco"/>
    <x v="1"/>
    <n v="94122"/>
    <x v="1"/>
    <s v="OFF-PA-10002764"/>
    <x v="1"/>
    <x v="10"/>
    <s v="Staples"/>
    <n v="45.36"/>
    <n v="4"/>
    <n v="0"/>
    <n v="22.226399999999998"/>
    <n v="4.8999999999999998E-3"/>
  </r>
  <r>
    <n v="5905"/>
    <x v="2947"/>
    <x v="3"/>
    <x v="44"/>
    <d v="2014-11-07T00:00:00"/>
    <s v="Same Day"/>
    <s v="FM-14290"/>
    <s v="Frank Merwin"/>
    <x v="2"/>
    <s v="United States"/>
    <s v="San Francisco"/>
    <x v="1"/>
    <n v="94122"/>
    <x v="1"/>
    <s v="OFF-PA-10000143"/>
    <x v="1"/>
    <x v="10"/>
    <s v="Astroparche Fine Business Paper"/>
    <n v="26.400000000000002"/>
    <n v="5"/>
    <n v="0"/>
    <n v="12.672000000000001"/>
    <n v="4.7999999999999996E-3"/>
  </r>
  <r>
    <n v="5906"/>
    <x v="2947"/>
    <x v="3"/>
    <x v="44"/>
    <d v="2014-11-07T00:00:00"/>
    <s v="Same Day"/>
    <s v="FM-14290"/>
    <s v="Frank Merwin"/>
    <x v="2"/>
    <s v="United States"/>
    <s v="San Francisco"/>
    <x v="1"/>
    <n v="94122"/>
    <x v="1"/>
    <s v="OFF-LA-10000414"/>
    <x v="1"/>
    <x v="2"/>
    <s v="Avery 503"/>
    <n v="41.4"/>
    <n v="4"/>
    <n v="0"/>
    <n v="19.872"/>
    <n v="4.7999999999999996E-3"/>
  </r>
  <r>
    <n v="5907"/>
    <x v="2947"/>
    <x v="3"/>
    <x v="44"/>
    <d v="2014-11-07T00:00:00"/>
    <s v="Same Day"/>
    <s v="FM-14290"/>
    <s v="Frank Merwin"/>
    <x v="2"/>
    <s v="United States"/>
    <s v="San Francisco"/>
    <x v="1"/>
    <n v="94122"/>
    <x v="1"/>
    <s v="TEC-AC-10003441"/>
    <x v="2"/>
    <x v="11"/>
    <s v="Kingston Digital DataTraveler 32GB USB 2.0"/>
    <n v="16.95"/>
    <n v="1"/>
    <n v="0"/>
    <n v="1.0169999999999995"/>
    <n v="5.9999999999999995E-4"/>
  </r>
  <r>
    <n v="5908"/>
    <x v="2948"/>
    <x v="0"/>
    <x v="499"/>
    <d v="2013-12-08T00:00:00"/>
    <s v="Standard Class"/>
    <s v="KD-16495"/>
    <s v="Keith Dawkins"/>
    <x v="1"/>
    <s v="United States"/>
    <s v="San Jose"/>
    <x v="1"/>
    <n v="95123"/>
    <x v="1"/>
    <s v="OFF-BI-10002353"/>
    <x v="1"/>
    <x v="8"/>
    <s v="GBC VeloBind Cover Sets"/>
    <n v="24.704000000000001"/>
    <n v="2"/>
    <n v="0.2"/>
    <n v="9.2639999999999993"/>
    <n v="3.7499999999999999E-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n v="4.4999999999999997E-3"/>
  </r>
  <r>
    <n v="5910"/>
    <x v="2948"/>
    <x v="0"/>
    <x v="499"/>
    <d v="2013-12-08T00:00:00"/>
    <s v="Standard Class"/>
    <s v="KD-16495"/>
    <s v="Keith Dawkins"/>
    <x v="1"/>
    <s v="United States"/>
    <s v="San Jose"/>
    <x v="1"/>
    <n v="95123"/>
    <x v="1"/>
    <s v="FUR-FU-10003026"/>
    <x v="0"/>
    <x v="5"/>
    <s v="Eldon Regeneration Recycled Desk Accessories, Black"/>
    <n v="14.52"/>
    <n v="3"/>
    <n v="0"/>
    <n v="5.6627999999999998"/>
    <n v="3.8999999999999998E-3"/>
  </r>
  <r>
    <n v="5911"/>
    <x v="2948"/>
    <x v="0"/>
    <x v="499"/>
    <d v="2013-12-08T00:00:00"/>
    <s v="Standard Class"/>
    <s v="KD-16495"/>
    <s v="Keith Dawkins"/>
    <x v="1"/>
    <s v="United States"/>
    <s v="San Jose"/>
    <x v="1"/>
    <n v="95123"/>
    <x v="1"/>
    <s v="OFF-BI-10000632"/>
    <x v="1"/>
    <x v="8"/>
    <s v="Satellite Sectional Post Binders"/>
    <n v="104.184"/>
    <n v="3"/>
    <n v="0.2"/>
    <n v="33.8598"/>
    <n v="3.2499999999999999E-3"/>
  </r>
  <r>
    <n v="5912"/>
    <x v="2949"/>
    <x v="0"/>
    <x v="907"/>
    <d v="2013-12-23T00:00:00"/>
    <s v="Standard Class"/>
    <s v="SC-20680"/>
    <s v="Steve Carroll"/>
    <x v="2"/>
    <s v="United States"/>
    <s v="Seattle"/>
    <x v="4"/>
    <n v="98115"/>
    <x v="1"/>
    <s v="OFF-ST-10001328"/>
    <x v="1"/>
    <x v="4"/>
    <s v="Personal Filing Tote with Lid, Black/Gray"/>
    <n v="46.53"/>
    <n v="3"/>
    <n v="0"/>
    <n v="13.028400000000001"/>
    <n v="2.8E-3"/>
  </r>
  <r>
    <n v="5913"/>
    <x v="2950"/>
    <x v="2"/>
    <x v="829"/>
    <d v="2011-08-26T00:00:00"/>
    <s v="Second Class"/>
    <s v="DW-13585"/>
    <s v="Dorothy Wardle"/>
    <x v="1"/>
    <s v="United States"/>
    <s v="Owensboro"/>
    <x v="0"/>
    <n v="42301"/>
    <x v="0"/>
    <s v="OFF-SU-10004661"/>
    <x v="1"/>
    <x v="14"/>
    <s v="Acme Titanium Bonded Scissors"/>
    <n v="25.5"/>
    <n v="3"/>
    <n v="0"/>
    <n v="6.63"/>
    <n v="2.5999999999999999E-3"/>
  </r>
  <r>
    <n v="5914"/>
    <x v="2951"/>
    <x v="1"/>
    <x v="14"/>
    <d v="2012-09-23T00:00:00"/>
    <s v="Standard Class"/>
    <s v="PF-19120"/>
    <s v="Peter Fuller"/>
    <x v="0"/>
    <s v="United States"/>
    <s v="New York City"/>
    <x v="15"/>
    <n v="10035"/>
    <x v="3"/>
    <s v="OFF-ST-10000617"/>
    <x v="1"/>
    <x v="4"/>
    <s v="Woodgrain Magazine Files by Perma"/>
    <n v="14.9"/>
    <n v="5"/>
    <n v="0"/>
    <n v="1.0429999999999984"/>
    <n v="6.9999999999999902E-4"/>
  </r>
  <r>
    <n v="5915"/>
    <x v="2951"/>
    <x v="1"/>
    <x v="14"/>
    <d v="2012-09-23T00:00:00"/>
    <s v="Standard Class"/>
    <s v="PF-19120"/>
    <s v="Peter Fuller"/>
    <x v="0"/>
    <s v="United States"/>
    <s v="New York City"/>
    <x v="15"/>
    <n v="10035"/>
    <x v="3"/>
    <s v="OFF-LA-10002762"/>
    <x v="1"/>
    <x v="2"/>
    <s v="Avery 485"/>
    <n v="87.71"/>
    <n v="7"/>
    <n v="0"/>
    <n v="41.223699999999994"/>
    <n v="4.7000000000000002E-3"/>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n v="4.4444444444444398E-4"/>
  </r>
  <r>
    <n v="5917"/>
    <x v="2951"/>
    <x v="1"/>
    <x v="14"/>
    <d v="2012-09-23T00:00:00"/>
    <s v="Standard Class"/>
    <s v="PF-19120"/>
    <s v="Peter Fuller"/>
    <x v="0"/>
    <s v="United States"/>
    <s v="New York City"/>
    <x v="15"/>
    <n v="10035"/>
    <x v="3"/>
    <s v="OFF-ST-10003058"/>
    <x v="1"/>
    <x v="4"/>
    <s v="Eldon Mobile Mega Data Cart  Mega Stackable  Add-On Trays"/>
    <n v="94.6"/>
    <n v="4"/>
    <n v="0"/>
    <n v="27.433999999999997"/>
    <n v="2.8999999999999998E-3"/>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n v="3.7500000000000001E-4"/>
  </r>
  <r>
    <n v="5919"/>
    <x v="2951"/>
    <x v="1"/>
    <x v="14"/>
    <d v="2012-09-23T00:00:00"/>
    <s v="Standard Class"/>
    <s v="PF-19120"/>
    <s v="Peter Fuller"/>
    <x v="0"/>
    <s v="United States"/>
    <s v="New York City"/>
    <x v="15"/>
    <n v="10035"/>
    <x v="3"/>
    <s v="FUR-BO-10002213"/>
    <x v="0"/>
    <x v="0"/>
    <s v="DMI Eclipse Executive Suite Bookcases"/>
    <n v="2003.9200000000003"/>
    <n v="5"/>
    <n v="0.2"/>
    <n v="-25.049000000000149"/>
    <n v="-1.2500000000000101E-4"/>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n v="2.8E-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n v="3.3E-3"/>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n v="4.7999999999999996E-3"/>
  </r>
  <r>
    <n v="5923"/>
    <x v="2951"/>
    <x v="1"/>
    <x v="14"/>
    <d v="2012-09-23T00:00:00"/>
    <s v="Standard Class"/>
    <s v="PF-19120"/>
    <s v="Peter Fuller"/>
    <x v="0"/>
    <s v="United States"/>
    <s v="New York City"/>
    <x v="15"/>
    <n v="10035"/>
    <x v="3"/>
    <s v="TEC-PH-10000169"/>
    <x v="2"/>
    <x v="7"/>
    <s v="ARKON Windshield Dashboard Air Vent Car Mount Holder"/>
    <n v="67.8"/>
    <n v="4"/>
    <n v="0"/>
    <n v="1.3559999999999945"/>
    <n v="1.9999999999999901E-4"/>
  </r>
  <r>
    <n v="5924"/>
    <x v="2952"/>
    <x v="0"/>
    <x v="491"/>
    <d v="2013-12-01T00:00:00"/>
    <s v="Second Class"/>
    <s v="DK-13225"/>
    <s v="Dean Katz"/>
    <x v="1"/>
    <s v="United States"/>
    <s v="New York City"/>
    <x v="15"/>
    <n v="10011"/>
    <x v="3"/>
    <s v="FUR-TA-10002958"/>
    <x v="0"/>
    <x v="3"/>
    <s v="Bevis Oval Conference Table, Walnut"/>
    <n v="313.17599999999999"/>
    <n v="2"/>
    <n v="0.4"/>
    <n v="-120.05080000000007"/>
    <n v="-3.8333333333333401E-3"/>
  </r>
  <r>
    <n v="5925"/>
    <x v="2953"/>
    <x v="3"/>
    <x v="123"/>
    <d v="2014-11-23T00:00:00"/>
    <s v="Second Class"/>
    <s v="RB-19435"/>
    <s v="Richard Bierner"/>
    <x v="0"/>
    <s v="United States"/>
    <s v="Springfield"/>
    <x v="17"/>
    <n v="22153"/>
    <x v="0"/>
    <s v="OFF-AR-10001177"/>
    <x v="1"/>
    <x v="6"/>
    <s v="Newell 349"/>
    <n v="22.959999999999997"/>
    <n v="7"/>
    <n v="0"/>
    <n v="6.6583999999999968"/>
    <n v="2.8999999999999998E-3"/>
  </r>
  <r>
    <n v="5926"/>
    <x v="2954"/>
    <x v="3"/>
    <x v="95"/>
    <d v="2014-06-09T00:00:00"/>
    <s v="Standard Class"/>
    <s v="GD-14590"/>
    <s v="Giulietta Dortch"/>
    <x v="1"/>
    <s v="United States"/>
    <s v="Bellingham"/>
    <x v="4"/>
    <n v="98226"/>
    <x v="1"/>
    <s v="TEC-AC-10004975"/>
    <x v="2"/>
    <x v="11"/>
    <s v="Plantronics Audio 995 Wireless Stereo Headset"/>
    <n v="1099.5"/>
    <n v="10"/>
    <n v="0"/>
    <n v="362.83500000000004"/>
    <n v="3.3E-3"/>
  </r>
  <r>
    <n v="5927"/>
    <x v="2955"/>
    <x v="2"/>
    <x v="918"/>
    <d v="2011-04-12T00:00:00"/>
    <s v="Standard Class"/>
    <s v="RA-19885"/>
    <s v="Ruben Ausman"/>
    <x v="1"/>
    <s v="United States"/>
    <s v="Decatur"/>
    <x v="19"/>
    <n v="35601"/>
    <x v="0"/>
    <s v="FUR-TA-10001086"/>
    <x v="0"/>
    <x v="3"/>
    <s v="SAFCO PlanMaster Boards, 60w x 37-1/2d, White Melamine"/>
    <n v="1215.92"/>
    <n v="8"/>
    <n v="0"/>
    <n v="316.13920000000007"/>
    <n v="2.5999999999999999E-3"/>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n v="4.7000000000000002E-3"/>
  </r>
  <r>
    <n v="5929"/>
    <x v="2956"/>
    <x v="2"/>
    <x v="856"/>
    <d v="2011-10-15T00:00:00"/>
    <s v="Standard Class"/>
    <s v="DB-13555"/>
    <s v="Dorothy Badders"/>
    <x v="1"/>
    <s v="United States"/>
    <s v="Fayetteville"/>
    <x v="36"/>
    <n v="72701"/>
    <x v="0"/>
    <s v="FUR-FU-10002107"/>
    <x v="0"/>
    <x v="5"/>
    <s v="Eldon Pizzaz Desk Accessories"/>
    <n v="8.92"/>
    <n v="4"/>
    <n v="0"/>
    <n v="3.9248000000000003"/>
    <n v="4.4000000000000003E-3"/>
  </r>
  <r>
    <n v="5930"/>
    <x v="2957"/>
    <x v="3"/>
    <x v="437"/>
    <d v="2014-07-10T00:00:00"/>
    <s v="First Class"/>
    <s v="RL-19615"/>
    <s v="Rob Lucas"/>
    <x v="0"/>
    <s v="United States"/>
    <s v="Philadelphia"/>
    <x v="9"/>
    <n v="19120"/>
    <x v="3"/>
    <s v="FUR-BO-10001519"/>
    <x v="0"/>
    <x v="0"/>
    <s v="O'Sullivan 3-Shelf Heavy-Duty Bookcases"/>
    <n v="87.210000000000008"/>
    <n v="3"/>
    <n v="0.5"/>
    <n v="-45.349200000000003"/>
    <n v="-5.1999999999999998E-3"/>
  </r>
  <r>
    <n v="5931"/>
    <x v="2957"/>
    <x v="3"/>
    <x v="437"/>
    <d v="2014-07-10T00:00:00"/>
    <s v="First Class"/>
    <s v="RL-19615"/>
    <s v="Rob Lucas"/>
    <x v="0"/>
    <s v="United States"/>
    <s v="Philadelphia"/>
    <x v="9"/>
    <n v="19120"/>
    <x v="3"/>
    <s v="OFF-PA-10004100"/>
    <x v="1"/>
    <x v="10"/>
    <s v="Xerox 216"/>
    <n v="15.552000000000003"/>
    <n v="3"/>
    <n v="0.2"/>
    <n v="5.4432"/>
    <n v="3.5000000000000001E-3"/>
  </r>
  <r>
    <n v="5932"/>
    <x v="2957"/>
    <x v="3"/>
    <x v="437"/>
    <d v="2014-07-10T00:00:00"/>
    <s v="First Class"/>
    <s v="RL-19615"/>
    <s v="Rob Lucas"/>
    <x v="0"/>
    <s v="United States"/>
    <s v="Philadelphia"/>
    <x v="9"/>
    <n v="19120"/>
    <x v="3"/>
    <s v="TEC-PH-10001363"/>
    <x v="2"/>
    <x v="7"/>
    <s v="Apple iPhone 5S"/>
    <n v="683.98799999999994"/>
    <n v="2"/>
    <n v="0.4"/>
    <n v="-113.9980000000001"/>
    <n v="-1.66666666666667E-3"/>
  </r>
  <r>
    <n v="5933"/>
    <x v="2957"/>
    <x v="3"/>
    <x v="437"/>
    <d v="2014-07-10T00:00:00"/>
    <s v="First Class"/>
    <s v="RL-19615"/>
    <s v="Rob Lucas"/>
    <x v="0"/>
    <s v="United States"/>
    <s v="Philadelphia"/>
    <x v="9"/>
    <n v="19120"/>
    <x v="3"/>
    <s v="OFF-ST-10004835"/>
    <x v="1"/>
    <x v="4"/>
    <s v="Plastic Stacking Crates &amp; Casters"/>
    <n v="13.392000000000001"/>
    <n v="3"/>
    <n v="0.2"/>
    <n v="1.0044"/>
    <n v="7.5000000000000002E-4"/>
  </r>
  <r>
    <n v="5934"/>
    <x v="2957"/>
    <x v="3"/>
    <x v="437"/>
    <d v="2014-07-10T00:00:00"/>
    <s v="First Class"/>
    <s v="RL-19615"/>
    <s v="Rob Lucas"/>
    <x v="0"/>
    <s v="United States"/>
    <s v="Philadelphia"/>
    <x v="9"/>
    <n v="19120"/>
    <x v="3"/>
    <s v="TEC-AC-10002018"/>
    <x v="2"/>
    <x v="11"/>
    <s v="AmazonBasics 3-Button USB Wired Mouse"/>
    <n v="16.776000000000003"/>
    <n v="3"/>
    <n v="0.2"/>
    <n v="4.8231000000000002"/>
    <n v="2.875E-3"/>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n v="1.6249999999999999E-3"/>
  </r>
  <r>
    <n v="5936"/>
    <x v="2958"/>
    <x v="0"/>
    <x v="975"/>
    <d v="2013-07-05T00:00:00"/>
    <s v="Same Day"/>
    <s v="RB-19465"/>
    <s v="Rick Bensley"/>
    <x v="2"/>
    <s v="United States"/>
    <s v="Seattle"/>
    <x v="4"/>
    <n v="98103"/>
    <x v="1"/>
    <s v="FUR-FU-10000221"/>
    <x v="0"/>
    <x v="5"/>
    <s v="Master Caster Door Stop, Brown"/>
    <n v="25.4"/>
    <n v="5"/>
    <n v="0"/>
    <n v="8.6359999999999992"/>
    <n v="3.3999999999999998E-3"/>
  </r>
  <r>
    <n v="5937"/>
    <x v="2958"/>
    <x v="0"/>
    <x v="975"/>
    <d v="2013-07-05T00:00:00"/>
    <s v="Same Day"/>
    <s v="RB-19465"/>
    <s v="Rick Bensley"/>
    <x v="2"/>
    <s v="United States"/>
    <s v="Seattle"/>
    <x v="4"/>
    <n v="98103"/>
    <x v="1"/>
    <s v="TEC-PH-10001198"/>
    <x v="2"/>
    <x v="7"/>
    <s v="Avaya 4621SW VoIP phone"/>
    <n v="177.48000000000002"/>
    <n v="3"/>
    <n v="0.2"/>
    <n v="19.966499999999982"/>
    <n v="1.1249999999999999E-3"/>
  </r>
  <r>
    <n v="5938"/>
    <x v="2958"/>
    <x v="0"/>
    <x v="975"/>
    <d v="2013-07-05T00:00:00"/>
    <s v="Same Day"/>
    <s v="RB-19465"/>
    <s v="Rick Bensley"/>
    <x v="2"/>
    <s v="United States"/>
    <s v="Seattle"/>
    <x v="4"/>
    <n v="98103"/>
    <x v="1"/>
    <s v="TEC-PH-10002564"/>
    <x v="2"/>
    <x v="7"/>
    <s v="OtterBox Defender Series Case - Samsung Galaxy S4"/>
    <n v="71.975999999999999"/>
    <n v="3"/>
    <n v="0.2"/>
    <n v="8.9969999999999892"/>
    <n v="1.25E-3"/>
  </r>
  <r>
    <n v="5939"/>
    <x v="2959"/>
    <x v="3"/>
    <x v="240"/>
    <d v="2014-05-26T00:00:00"/>
    <s v="Standard Class"/>
    <s v="JF-15295"/>
    <s v="Jason Fortune-"/>
    <x v="0"/>
    <s v="United States"/>
    <s v="Plano"/>
    <x v="5"/>
    <n v="75023"/>
    <x v="2"/>
    <s v="TEC-PH-10003811"/>
    <x v="2"/>
    <x v="7"/>
    <s v="Jabra Supreme Plus Driver Edition Headset"/>
    <n v="95.992000000000004"/>
    <n v="1"/>
    <n v="0.2"/>
    <n v="9.5991999999999997"/>
    <n v="1E-3"/>
  </r>
  <r>
    <n v="5940"/>
    <x v="2959"/>
    <x v="3"/>
    <x v="240"/>
    <d v="2014-05-26T00:00:00"/>
    <s v="Standard Class"/>
    <s v="JF-15295"/>
    <s v="Jason Fortune-"/>
    <x v="0"/>
    <s v="United States"/>
    <s v="Plano"/>
    <x v="5"/>
    <n v="75023"/>
    <x v="2"/>
    <s v="OFF-LA-10004178"/>
    <x v="1"/>
    <x v="2"/>
    <s v="Avery 491"/>
    <n v="13.216000000000001"/>
    <n v="4"/>
    <n v="0.2"/>
    <n v="4.2951999999999995"/>
    <n v="3.2499999999999999E-3"/>
  </r>
  <r>
    <n v="5941"/>
    <x v="2960"/>
    <x v="3"/>
    <x v="386"/>
    <d v="2014-10-15T00:00:00"/>
    <s v="Second Class"/>
    <s v="RW-19690"/>
    <s v="Robert Waldorf"/>
    <x v="0"/>
    <s v="United States"/>
    <s v="Los Angeles"/>
    <x v="1"/>
    <n v="90049"/>
    <x v="1"/>
    <s v="TEC-AC-10001465"/>
    <x v="2"/>
    <x v="11"/>
    <s v="SanDisk Cruzer 64 GB USB Flash Drive"/>
    <n v="435.84000000000003"/>
    <n v="12"/>
    <n v="0"/>
    <n v="130.75199999999995"/>
    <n v="3.0000000000000001E-3"/>
  </r>
  <r>
    <n v="5942"/>
    <x v="2960"/>
    <x v="3"/>
    <x v="386"/>
    <d v="2014-10-15T00:00:00"/>
    <s v="Second Class"/>
    <s v="RW-19690"/>
    <s v="Robert Waldorf"/>
    <x v="0"/>
    <s v="United States"/>
    <s v="Los Angeles"/>
    <x v="1"/>
    <n v="90049"/>
    <x v="1"/>
    <s v="OFF-AR-10000940"/>
    <x v="1"/>
    <x v="6"/>
    <s v="Newell 343"/>
    <n v="5.88"/>
    <n v="2"/>
    <n v="0"/>
    <n v="1.5876000000000001"/>
    <n v="2.7000000000000001E-3"/>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n v="8.7500000000000002E-4"/>
  </r>
  <r>
    <n v="5944"/>
    <x v="2962"/>
    <x v="2"/>
    <x v="55"/>
    <d v="2011-08-29T00:00:00"/>
    <s v="Standard Class"/>
    <s v="JM-15265"/>
    <s v="Janet Molinari"/>
    <x v="1"/>
    <s v="United States"/>
    <s v="Los Angeles"/>
    <x v="1"/>
    <n v="90036"/>
    <x v="1"/>
    <s v="FUR-FU-10000771"/>
    <x v="0"/>
    <x v="5"/>
    <s v="Eldon 200 Class Desk Accessories, Smoke"/>
    <n v="6.28"/>
    <n v="1"/>
    <n v="0"/>
    <n v="2.6376000000000004"/>
    <n v="4.1999999999999997E-3"/>
  </r>
  <r>
    <n v="5945"/>
    <x v="2962"/>
    <x v="2"/>
    <x v="55"/>
    <d v="2011-08-29T00:00:00"/>
    <s v="Standard Class"/>
    <s v="JM-15265"/>
    <s v="Janet Molinari"/>
    <x v="1"/>
    <s v="United States"/>
    <s v="Los Angeles"/>
    <x v="1"/>
    <n v="90036"/>
    <x v="1"/>
    <s v="TEC-AC-10002399"/>
    <x v="2"/>
    <x v="11"/>
    <s v="SanDisk Cruzer 32 GB USB Flash Drive"/>
    <n v="95.1"/>
    <n v="5"/>
    <n v="0"/>
    <n v="30.431999999999995"/>
    <n v="3.2000000000000002E-3"/>
  </r>
  <r>
    <n v="5946"/>
    <x v="2962"/>
    <x v="2"/>
    <x v="55"/>
    <d v="2011-08-29T00:00:00"/>
    <s v="Standard Class"/>
    <s v="JM-15265"/>
    <s v="Janet Molinari"/>
    <x v="1"/>
    <s v="United States"/>
    <s v="Los Angeles"/>
    <x v="1"/>
    <n v="90036"/>
    <x v="1"/>
    <s v="OFF-PA-10004983"/>
    <x v="1"/>
    <x v="10"/>
    <s v="Xerox 23"/>
    <n v="25.92"/>
    <n v="4"/>
    <n v="0"/>
    <n v="12.441600000000001"/>
    <n v="4.7999999999999996E-3"/>
  </r>
  <r>
    <n v="5947"/>
    <x v="2962"/>
    <x v="2"/>
    <x v="55"/>
    <d v="2011-08-29T00:00:00"/>
    <s v="Standard Class"/>
    <s v="JM-15265"/>
    <s v="Janet Molinari"/>
    <x v="1"/>
    <s v="United States"/>
    <s v="Los Angeles"/>
    <x v="1"/>
    <n v="90036"/>
    <x v="1"/>
    <s v="OFF-ST-10004258"/>
    <x v="1"/>
    <x v="4"/>
    <s v="Portable Personal File Box"/>
    <n v="48.84"/>
    <n v="4"/>
    <n v="0"/>
    <n v="13.186800000000005"/>
    <n v="2.7000000000000001E-3"/>
  </r>
  <r>
    <n v="5948"/>
    <x v="2963"/>
    <x v="1"/>
    <x v="471"/>
    <d v="2012-09-18T00:00:00"/>
    <s v="Second Class"/>
    <s v="BE-11455"/>
    <s v="Brad Eason"/>
    <x v="2"/>
    <s v="United States"/>
    <s v="Des Moines"/>
    <x v="23"/>
    <n v="50315"/>
    <x v="2"/>
    <s v="OFF-BI-10004040"/>
    <x v="1"/>
    <x v="8"/>
    <s v="Wilson Jones Impact Binders"/>
    <n v="25.9"/>
    <n v="5"/>
    <n v="0"/>
    <n v="12.690999999999999"/>
    <n v="4.8999999999999998E-3"/>
  </r>
  <r>
    <n v="5949"/>
    <x v="2964"/>
    <x v="3"/>
    <x v="916"/>
    <d v="2014-03-06T00:00:00"/>
    <s v="Same Day"/>
    <s v="CB-12535"/>
    <s v="Claudia Bergmann"/>
    <x v="1"/>
    <s v="United States"/>
    <s v="Southaven"/>
    <x v="35"/>
    <n v="38671"/>
    <x v="0"/>
    <s v="OFF-EN-10003862"/>
    <x v="1"/>
    <x v="12"/>
    <s v="Laser &amp; Ink Jet Business Envelopes"/>
    <n v="42.68"/>
    <n v="4"/>
    <n v="0"/>
    <n v="19.6328"/>
    <n v="4.5999999999999999E-3"/>
  </r>
  <r>
    <n v="5950"/>
    <x v="2964"/>
    <x v="3"/>
    <x v="916"/>
    <d v="2014-03-06T00:00:00"/>
    <s v="Same Day"/>
    <s v="CB-12535"/>
    <s v="Claudia Bergmann"/>
    <x v="1"/>
    <s v="United States"/>
    <s v="Southaven"/>
    <x v="35"/>
    <n v="38671"/>
    <x v="0"/>
    <s v="TEC-AC-10004571"/>
    <x v="2"/>
    <x v="11"/>
    <s v="Logitech G700s Rechargeable Gaming Mouse"/>
    <n v="299.96999999999997"/>
    <n v="3"/>
    <n v="0"/>
    <n v="125.98740000000001"/>
    <n v="4.1999999999999997E-3"/>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n v="3.0000000000000001E-3"/>
  </r>
  <r>
    <n v="5952"/>
    <x v="2964"/>
    <x v="3"/>
    <x v="916"/>
    <d v="2014-03-06T00:00:00"/>
    <s v="Same Day"/>
    <s v="CB-12535"/>
    <s v="Claudia Bergmann"/>
    <x v="1"/>
    <s v="United States"/>
    <s v="Southaven"/>
    <x v="35"/>
    <n v="38671"/>
    <x v="0"/>
    <s v="OFF-BI-10002026"/>
    <x v="1"/>
    <x v="8"/>
    <s v="Ibico Recycled Linen-Style Covers"/>
    <n v="234.36"/>
    <n v="6"/>
    <n v="0"/>
    <n v="112.49279999999999"/>
    <n v="4.7999999999999996E-3"/>
  </r>
  <r>
    <n v="5953"/>
    <x v="2965"/>
    <x v="3"/>
    <x v="4"/>
    <d v="2014-04-22T00:00:00"/>
    <s v="Standard Class"/>
    <s v="SD-20485"/>
    <s v="Shirley Daniels"/>
    <x v="2"/>
    <s v="United States"/>
    <s v="Houston"/>
    <x v="5"/>
    <n v="77041"/>
    <x v="2"/>
    <s v="OFF-PA-10001826"/>
    <x v="1"/>
    <x v="10"/>
    <s v="Xerox 207"/>
    <n v="20.736000000000004"/>
    <n v="4"/>
    <n v="0.2"/>
    <n v="7.2576000000000001"/>
    <n v="3.5000000000000001E-3"/>
  </r>
  <r>
    <n v="5954"/>
    <x v="2966"/>
    <x v="2"/>
    <x v="809"/>
    <d v="2011-03-31T00:00:00"/>
    <s v="First Class"/>
    <s v="SG-20890"/>
    <s v="Susan Gilcrest"/>
    <x v="1"/>
    <s v="United States"/>
    <s v="New York City"/>
    <x v="15"/>
    <n v="10009"/>
    <x v="3"/>
    <s v="OFF-AR-10001231"/>
    <x v="1"/>
    <x v="6"/>
    <s v="Sanford EarthWrite Recycled Pencils, Medium Soft, #2"/>
    <n v="10.5"/>
    <n v="5"/>
    <n v="0"/>
    <n v="2.9400000000000004"/>
    <n v="2.8E-3"/>
  </r>
  <r>
    <n v="5955"/>
    <x v="2967"/>
    <x v="2"/>
    <x v="7"/>
    <d v="2011-11-15T00:00:00"/>
    <s v="Second Class"/>
    <s v="TS-21430"/>
    <s v="Tom Stivers"/>
    <x v="1"/>
    <s v="United States"/>
    <s v="Reading"/>
    <x v="9"/>
    <n v="19601"/>
    <x v="3"/>
    <s v="FUR-FU-10000409"/>
    <x v="0"/>
    <x v="5"/>
    <s v="GE 4 Foot Flourescent Tube, 40 Watt"/>
    <n v="23.968000000000004"/>
    <n v="2"/>
    <n v="0.2"/>
    <n v="7.7896000000000001"/>
    <n v="3.2499999999999999E-3"/>
  </r>
  <r>
    <n v="5956"/>
    <x v="2967"/>
    <x v="2"/>
    <x v="7"/>
    <d v="2011-11-15T00:00:00"/>
    <s v="Second Class"/>
    <s v="TS-21430"/>
    <s v="Tom Stivers"/>
    <x v="1"/>
    <s v="United States"/>
    <s v="Reading"/>
    <x v="9"/>
    <n v="19601"/>
    <x v="3"/>
    <s v="FUR-BO-10002545"/>
    <x v="0"/>
    <x v="0"/>
    <s v="Atlantic Metals Mobile 3-Shelf Bookcases, Custom Colors"/>
    <n v="521.96"/>
    <n v="4"/>
    <n v="0.5"/>
    <n v="-250.54079999999999"/>
    <n v="-4.7999999999999996E-3"/>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n v="1.0000000000000099E-4"/>
  </r>
  <r>
    <n v="5958"/>
    <x v="2968"/>
    <x v="0"/>
    <x v="299"/>
    <d v="2013-03-16T00:00:00"/>
    <s v="Second Class"/>
    <s v="DK-13225"/>
    <s v="Dean Katz"/>
    <x v="1"/>
    <s v="United States"/>
    <s v="San Francisco"/>
    <x v="1"/>
    <n v="94109"/>
    <x v="1"/>
    <s v="OFF-AP-10003842"/>
    <x v="1"/>
    <x v="9"/>
    <s v="Euro-Pro Shark Turbo Vacuum"/>
    <n v="154.9"/>
    <n v="5"/>
    <n v="0"/>
    <n v="40.274000000000001"/>
    <n v="2.5999999999999999E-3"/>
  </r>
  <r>
    <n v="5959"/>
    <x v="2968"/>
    <x v="0"/>
    <x v="299"/>
    <d v="2013-03-16T00:00:00"/>
    <s v="Second Class"/>
    <s v="DK-13225"/>
    <s v="Dean Katz"/>
    <x v="1"/>
    <s v="United States"/>
    <s v="San Francisco"/>
    <x v="1"/>
    <n v="94109"/>
    <x v="1"/>
    <s v="OFF-EN-10004459"/>
    <x v="1"/>
    <x v="12"/>
    <s v="Security-Tint Envelopes"/>
    <n v="30.56"/>
    <n v="4"/>
    <n v="0"/>
    <n v="14.974399999999999"/>
    <n v="4.8999999999999998E-3"/>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n v="1E-3"/>
  </r>
  <r>
    <n v="5961"/>
    <x v="2969"/>
    <x v="3"/>
    <x v="839"/>
    <d v="2014-02-15T00:00:00"/>
    <s v="Second Class"/>
    <s v="ML-17395"/>
    <s v="Marina Lichtenstein"/>
    <x v="1"/>
    <s v="United States"/>
    <s v="Los Angeles"/>
    <x v="1"/>
    <n v="90045"/>
    <x v="1"/>
    <s v="FUR-FU-10003142"/>
    <x v="0"/>
    <x v="5"/>
    <s v="Master Big Foot Doorstop, Beige"/>
    <n v="21.12"/>
    <n v="4"/>
    <n v="0"/>
    <n v="6.5471999999999984"/>
    <n v="3.0999999999999999E-3"/>
  </r>
  <r>
    <n v="5962"/>
    <x v="2970"/>
    <x v="2"/>
    <x v="7"/>
    <d v="2011-11-13T00:00:00"/>
    <s v="Second Class"/>
    <s v="MA-17560"/>
    <s v="Matt Abelman"/>
    <x v="2"/>
    <s v="United States"/>
    <s v="Los Angeles"/>
    <x v="1"/>
    <n v="90004"/>
    <x v="1"/>
    <s v="TEC-PH-10001425"/>
    <x v="2"/>
    <x v="7"/>
    <s v="Mophie Juice Pack Helium for iPhone"/>
    <n v="575.928"/>
    <n v="9"/>
    <n v="0.2"/>
    <n v="57.592799999999983"/>
    <n v="1E-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n v="2.5999999999999999E-3"/>
  </r>
  <r>
    <n v="5964"/>
    <x v="2970"/>
    <x v="2"/>
    <x v="7"/>
    <d v="2011-11-13T00:00:00"/>
    <s v="Second Class"/>
    <s v="MA-17560"/>
    <s v="Matt Abelman"/>
    <x v="2"/>
    <s v="United States"/>
    <s v="Los Angeles"/>
    <x v="1"/>
    <n v="90004"/>
    <x v="1"/>
    <s v="OFF-PA-10003625"/>
    <x v="1"/>
    <x v="10"/>
    <s v="Xerox 1979"/>
    <n v="123.92"/>
    <n v="4"/>
    <n v="0"/>
    <n v="55.763999999999996"/>
    <n v="4.4999999999999997E-3"/>
  </r>
  <r>
    <n v="5965"/>
    <x v="2971"/>
    <x v="3"/>
    <x v="648"/>
    <d v="2014-08-26T00:00:00"/>
    <s v="Standard Class"/>
    <s v="LR-17035"/>
    <s v="Lisa Ryan"/>
    <x v="1"/>
    <s v="United States"/>
    <s v="San Francisco"/>
    <x v="1"/>
    <n v="94109"/>
    <x v="1"/>
    <s v="OFF-SU-10004768"/>
    <x v="1"/>
    <x v="14"/>
    <s v="Acme Kleencut Forged Steel Scissors"/>
    <n v="17.22"/>
    <n v="3"/>
    <n v="0"/>
    <n v="5.1659999999999986"/>
    <n v="3.0000000000000001E-3"/>
  </r>
  <r>
    <n v="5966"/>
    <x v="2971"/>
    <x v="3"/>
    <x v="648"/>
    <d v="2014-08-26T00:00:00"/>
    <s v="Standard Class"/>
    <s v="LR-17035"/>
    <s v="Lisa Ryan"/>
    <x v="1"/>
    <s v="United States"/>
    <s v="San Francisco"/>
    <x v="1"/>
    <n v="94109"/>
    <x v="1"/>
    <s v="OFF-ST-10000777"/>
    <x v="1"/>
    <x v="4"/>
    <s v="Companion Letter/Legal File, Black"/>
    <n v="226.56"/>
    <n v="6"/>
    <n v="0"/>
    <n v="63.436800000000005"/>
    <n v="2.8E-3"/>
  </r>
  <r>
    <n v="5967"/>
    <x v="2971"/>
    <x v="3"/>
    <x v="648"/>
    <d v="2014-08-26T00:00:00"/>
    <s v="Standard Class"/>
    <s v="LR-17035"/>
    <s v="Lisa Ryan"/>
    <x v="1"/>
    <s v="United States"/>
    <s v="San Francisco"/>
    <x v="1"/>
    <n v="94109"/>
    <x v="1"/>
    <s v="TEC-PH-10003171"/>
    <x v="2"/>
    <x v="7"/>
    <s v="Plantronics Encore H101 Dual Earpieces Headset"/>
    <n v="107.88"/>
    <n v="3"/>
    <n v="0.2"/>
    <n v="10.787999999999997"/>
    <n v="1E-3"/>
  </r>
  <r>
    <n v="5968"/>
    <x v="2972"/>
    <x v="0"/>
    <x v="804"/>
    <d v="2013-01-17T00:00:00"/>
    <s v="First Class"/>
    <s v="BE-11335"/>
    <s v="Bill Eplett"/>
    <x v="2"/>
    <s v="United States"/>
    <s v="New York City"/>
    <x v="15"/>
    <n v="10009"/>
    <x v="3"/>
    <s v="OFF-PA-10001033"/>
    <x v="1"/>
    <x v="10"/>
    <s v="Xerox 1893"/>
    <n v="81.98"/>
    <n v="2"/>
    <n v="0"/>
    <n v="40.170200000000001"/>
    <n v="4.8999999999999998E-3"/>
  </r>
  <r>
    <n v="5969"/>
    <x v="2973"/>
    <x v="2"/>
    <x v="836"/>
    <d v="2011-07-22T00:00:00"/>
    <s v="First Class"/>
    <s v="CC-12145"/>
    <s v="Charles Crestani"/>
    <x v="0"/>
    <s v="United States"/>
    <s v="San Diego"/>
    <x v="1"/>
    <n v="92105"/>
    <x v="1"/>
    <s v="OFF-PA-10000418"/>
    <x v="1"/>
    <x v="10"/>
    <s v="Xerox 189"/>
    <n v="104.85"/>
    <n v="1"/>
    <n v="0"/>
    <n v="50.327999999999996"/>
    <n v="4.7999999999999996E-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n v="3.6250000000000002E-3"/>
  </r>
  <r>
    <n v="5971"/>
    <x v="2973"/>
    <x v="2"/>
    <x v="836"/>
    <d v="2011-07-22T00:00:00"/>
    <s v="First Class"/>
    <s v="CC-12145"/>
    <s v="Charles Crestani"/>
    <x v="0"/>
    <s v="United States"/>
    <s v="San Diego"/>
    <x v="1"/>
    <n v="92105"/>
    <x v="1"/>
    <s v="OFF-PA-10002230"/>
    <x v="1"/>
    <x v="10"/>
    <s v="Xerox 1897"/>
    <n v="19.920000000000002"/>
    <n v="4"/>
    <n v="0"/>
    <n v="9.7608000000000015"/>
    <n v="4.8999999999999998E-3"/>
  </r>
  <r>
    <n v="5972"/>
    <x v="2973"/>
    <x v="2"/>
    <x v="836"/>
    <d v="2011-07-22T00:00:00"/>
    <s v="First Class"/>
    <s v="CC-12145"/>
    <s v="Charles Crestani"/>
    <x v="0"/>
    <s v="United States"/>
    <s v="San Diego"/>
    <x v="1"/>
    <n v="92105"/>
    <x v="1"/>
    <s v="FUR-FU-10003577"/>
    <x v="0"/>
    <x v="5"/>
    <s v="Nu-Dell Leatherette Frames"/>
    <n v="43.019999999999996"/>
    <n v="3"/>
    <n v="0"/>
    <n v="15.4872"/>
    <n v="3.5999999999999999E-3"/>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n v="1.25E-3"/>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n v="3.0000000000000001E-3"/>
  </r>
  <r>
    <n v="5975"/>
    <x v="2976"/>
    <x v="0"/>
    <x v="750"/>
    <d v="2013-10-14T00:00:00"/>
    <s v="Standard Class"/>
    <s v="DB-13615"/>
    <s v="Doug Bickford"/>
    <x v="0"/>
    <s v="United States"/>
    <s v="Charlotte"/>
    <x v="3"/>
    <n v="28205"/>
    <x v="0"/>
    <s v="OFF-ST-10000676"/>
    <x v="1"/>
    <x v="4"/>
    <s v="Fellowes Econo/Stor Drawers"/>
    <n v="387.72"/>
    <n v="5"/>
    <n v="0.2"/>
    <n v="-67.851000000000028"/>
    <n v="-1.75E-3"/>
  </r>
  <r>
    <n v="5976"/>
    <x v="2977"/>
    <x v="3"/>
    <x v="1002"/>
    <d v="2014-07-18T00:00:00"/>
    <s v="Standard Class"/>
    <s v="RR-19525"/>
    <s v="Rick Reed"/>
    <x v="1"/>
    <s v="United States"/>
    <s v="Overland Park"/>
    <x v="41"/>
    <n v="66212"/>
    <x v="2"/>
    <s v="OFF-ST-10001496"/>
    <x v="1"/>
    <x v="4"/>
    <s v="Standard Rollaway File with Lock"/>
    <n v="360.38"/>
    <n v="2"/>
    <n v="0"/>
    <n v="93.698800000000006"/>
    <n v="2.5999999999999999E-3"/>
  </r>
  <r>
    <n v="5977"/>
    <x v="2977"/>
    <x v="3"/>
    <x v="1002"/>
    <d v="2014-07-18T00:00:00"/>
    <s v="Standard Class"/>
    <s v="RR-19525"/>
    <s v="Rick Reed"/>
    <x v="1"/>
    <s v="United States"/>
    <s v="Overland Park"/>
    <x v="41"/>
    <n v="66212"/>
    <x v="2"/>
    <s v="OFF-PA-10003673"/>
    <x v="1"/>
    <x v="10"/>
    <s v="Strathmore Photo Mount Cards"/>
    <n v="13.56"/>
    <n v="2"/>
    <n v="0"/>
    <n v="6.2375999999999996"/>
    <n v="4.5999999999999999E-3"/>
  </r>
  <r>
    <n v="5978"/>
    <x v="2978"/>
    <x v="3"/>
    <x v="558"/>
    <d v="2014-04-26T00:00:00"/>
    <s v="First Class"/>
    <s v="SV-20935"/>
    <s v="Susan Vittorini"/>
    <x v="0"/>
    <s v="United States"/>
    <s v="Mesa"/>
    <x v="16"/>
    <n v="85204"/>
    <x v="1"/>
    <s v="TEC-PH-10004614"/>
    <x v="2"/>
    <x v="7"/>
    <s v="AT&amp;T 841000 Phone"/>
    <n v="552"/>
    <n v="10"/>
    <n v="0.2"/>
    <n v="34.5"/>
    <n v="6.2500000000000001E-4"/>
  </r>
  <r>
    <n v="5979"/>
    <x v="2979"/>
    <x v="2"/>
    <x v="557"/>
    <d v="2011-09-13T00:00:00"/>
    <s v="Standard Class"/>
    <s v="RB-19465"/>
    <s v="Rick Bensley"/>
    <x v="2"/>
    <s v="United States"/>
    <s v="Tulsa"/>
    <x v="26"/>
    <n v="74133"/>
    <x v="2"/>
    <s v="FUR-TA-10001039"/>
    <x v="0"/>
    <x v="3"/>
    <s v="KI Adjustable-Height Table"/>
    <n v="429.90000000000003"/>
    <n v="5"/>
    <n v="0"/>
    <n v="111.77400000000003"/>
    <n v="2.5999999999999999E-3"/>
  </r>
  <r>
    <n v="5980"/>
    <x v="2979"/>
    <x v="2"/>
    <x v="557"/>
    <d v="2011-09-13T00:00:00"/>
    <s v="Standard Class"/>
    <s v="RB-19465"/>
    <s v="Rick Bensley"/>
    <x v="2"/>
    <s v="United States"/>
    <s v="Tulsa"/>
    <x v="26"/>
    <n v="74133"/>
    <x v="2"/>
    <s v="OFF-BI-10000474"/>
    <x v="1"/>
    <x v="8"/>
    <s v="Avery Recycled Flexi-View Covers for Binding Systems"/>
    <n v="32.06"/>
    <n v="2"/>
    <n v="0"/>
    <n v="15.3888"/>
    <n v="4.7999999999999996E-3"/>
  </r>
  <r>
    <n v="5981"/>
    <x v="2979"/>
    <x v="2"/>
    <x v="557"/>
    <d v="2011-09-13T00:00:00"/>
    <s v="Standard Class"/>
    <s v="RB-19465"/>
    <s v="Rick Bensley"/>
    <x v="2"/>
    <s v="United States"/>
    <s v="Tulsa"/>
    <x v="26"/>
    <n v="74133"/>
    <x v="2"/>
    <s v="FUR-CH-10004698"/>
    <x v="0"/>
    <x v="1"/>
    <s v="Padded Folding Chairs, Black, 4/Carton"/>
    <n v="161.96"/>
    <n v="2"/>
    <n v="0"/>
    <n v="45.348800000000011"/>
    <n v="2.8E-3"/>
  </r>
  <r>
    <n v="5982"/>
    <x v="2979"/>
    <x v="2"/>
    <x v="557"/>
    <d v="2011-09-13T00:00:00"/>
    <s v="Standard Class"/>
    <s v="RB-19465"/>
    <s v="Rick Bensley"/>
    <x v="2"/>
    <s v="United States"/>
    <s v="Tulsa"/>
    <x v="26"/>
    <n v="74133"/>
    <x v="2"/>
    <s v="OFF-ST-10003327"/>
    <x v="1"/>
    <x v="4"/>
    <s v="Akro-Mils 12-Gallon Tote"/>
    <n v="19.86"/>
    <n v="2"/>
    <n v="0"/>
    <n v="5.7593999999999976"/>
    <n v="2.8999999999999998E-3"/>
  </r>
  <r>
    <n v="5983"/>
    <x v="2980"/>
    <x v="0"/>
    <x v="831"/>
    <d v="2013-11-29T00:00:00"/>
    <s v="Standard Class"/>
    <s v="MV-18190"/>
    <s v="Mike Vittorini"/>
    <x v="0"/>
    <s v="United States"/>
    <s v="New York City"/>
    <x v="15"/>
    <n v="10035"/>
    <x v="3"/>
    <s v="OFF-PA-10000232"/>
    <x v="1"/>
    <x v="10"/>
    <s v="Xerox 1975"/>
    <n v="12.96"/>
    <n v="2"/>
    <n v="0"/>
    <n v="6.3504000000000005"/>
    <n v="4.8999999999999998E-3"/>
  </r>
  <r>
    <n v="5984"/>
    <x v="2981"/>
    <x v="3"/>
    <x v="118"/>
    <d v="2014-09-19T00:00:00"/>
    <s v="Second Class"/>
    <s v="EH-14185"/>
    <s v="Evan Henry"/>
    <x v="0"/>
    <s v="United States"/>
    <s v="Philadelphia"/>
    <x v="9"/>
    <n v="19143"/>
    <x v="3"/>
    <s v="OFF-PA-10003657"/>
    <x v="1"/>
    <x v="10"/>
    <s v="Xerox 1927"/>
    <n v="20.544000000000004"/>
    <n v="6"/>
    <n v="0.2"/>
    <n v="6.4199999999999964"/>
    <n v="3.1250000000000002E-3"/>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n v="4.1000000000000003E-3"/>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n v="4.5999999999999999E-3"/>
  </r>
  <r>
    <n v="5987"/>
    <x v="2982"/>
    <x v="0"/>
    <x v="1080"/>
    <d v="2013-07-26T00:00:00"/>
    <s v="Standard Class"/>
    <s v="JS-16030"/>
    <s v="Joy Smith"/>
    <x v="0"/>
    <s v="United States"/>
    <s v="Hattiesburg"/>
    <x v="35"/>
    <n v="39401"/>
    <x v="0"/>
    <s v="OFF-ST-10002485"/>
    <x v="1"/>
    <x v="4"/>
    <s v="Rogers Deluxe File Chest"/>
    <n v="87.92"/>
    <n v="4"/>
    <n v="0"/>
    <n v="0.87919999999999732"/>
    <n v="9.9999999999999707E-5"/>
  </r>
  <r>
    <n v="5988"/>
    <x v="2982"/>
    <x v="0"/>
    <x v="1080"/>
    <d v="2013-07-26T00:00:00"/>
    <s v="Standard Class"/>
    <s v="JS-16030"/>
    <s v="Joy Smith"/>
    <x v="0"/>
    <s v="United States"/>
    <s v="Hattiesburg"/>
    <x v="35"/>
    <n v="39401"/>
    <x v="0"/>
    <s v="OFF-PA-10001033"/>
    <x v="1"/>
    <x v="10"/>
    <s v="Xerox 1893"/>
    <n v="245.94"/>
    <n v="6"/>
    <n v="0"/>
    <n v="120.51060000000001"/>
    <n v="4.8999999999999998E-3"/>
  </r>
  <r>
    <n v="5989"/>
    <x v="2982"/>
    <x v="0"/>
    <x v="1080"/>
    <d v="2013-07-26T00:00:00"/>
    <s v="Standard Class"/>
    <s v="JS-16030"/>
    <s v="Joy Smith"/>
    <x v="0"/>
    <s v="United States"/>
    <s v="Hattiesburg"/>
    <x v="35"/>
    <n v="39401"/>
    <x v="0"/>
    <s v="OFF-BI-10000404"/>
    <x v="1"/>
    <x v="8"/>
    <s v="Avery Printable Repositionable Plastic Tabs"/>
    <n v="8.6"/>
    <n v="1"/>
    <n v="0"/>
    <n v="4.0419999999999998"/>
    <n v="4.7000000000000002E-3"/>
  </r>
  <r>
    <n v="5990"/>
    <x v="2982"/>
    <x v="0"/>
    <x v="1080"/>
    <d v="2013-07-26T00:00:00"/>
    <s v="Standard Class"/>
    <s v="JS-16030"/>
    <s v="Joy Smith"/>
    <x v="0"/>
    <s v="United States"/>
    <s v="Hattiesburg"/>
    <x v="35"/>
    <n v="39401"/>
    <x v="0"/>
    <s v="FUR-BO-10003546"/>
    <x v="0"/>
    <x v="0"/>
    <s v="Hon 4-Shelf Metal Bookcases"/>
    <n v="504.90000000000003"/>
    <n v="5"/>
    <n v="0"/>
    <n v="126.22500000000002"/>
    <n v="2.5000000000000001E-3"/>
  </r>
  <r>
    <n v="5991"/>
    <x v="2983"/>
    <x v="3"/>
    <x v="175"/>
    <d v="2014-09-22T00:00:00"/>
    <s v="Standard Class"/>
    <s v="ES-14020"/>
    <s v="Erica Smith"/>
    <x v="0"/>
    <s v="United States"/>
    <s v="Los Angeles"/>
    <x v="1"/>
    <n v="90049"/>
    <x v="1"/>
    <s v="OFF-BI-10004390"/>
    <x v="1"/>
    <x v="8"/>
    <s v="GBC DocuBind 200 Manual Binding Machine"/>
    <n v="2357.4880000000003"/>
    <n v="7"/>
    <n v="0.2"/>
    <n v="884.05799999999999"/>
    <n v="3.7499999999999999E-3"/>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n v="8.7500000000000099E-4"/>
  </r>
  <r>
    <n v="5993"/>
    <x v="2983"/>
    <x v="3"/>
    <x v="175"/>
    <d v="2014-09-22T00:00:00"/>
    <s v="Standard Class"/>
    <s v="ES-14020"/>
    <s v="Erica Smith"/>
    <x v="0"/>
    <s v="United States"/>
    <s v="Los Angeles"/>
    <x v="1"/>
    <n v="90049"/>
    <x v="1"/>
    <s v="FUR-CH-10003396"/>
    <x v="0"/>
    <x v="1"/>
    <s v="Global Deluxe Steno Chair"/>
    <n v="184.75200000000001"/>
    <n v="3"/>
    <n v="0.2"/>
    <n v="-20.784600000000012"/>
    <n v="-1.1249999999999999E-3"/>
  </r>
  <r>
    <n v="5994"/>
    <x v="2984"/>
    <x v="0"/>
    <x v="25"/>
    <d v="2013-12-12T00:00:00"/>
    <s v="Same Day"/>
    <s v="NS-18640"/>
    <s v="Noel Staavos"/>
    <x v="1"/>
    <s v="United States"/>
    <s v="Columbus"/>
    <x v="24"/>
    <n v="43229"/>
    <x v="3"/>
    <s v="OFF-ST-10001558"/>
    <x v="1"/>
    <x v="4"/>
    <s v="Acco Perma 4000 Stacking Storage Drawers"/>
    <n v="64.959999999999994"/>
    <n v="5"/>
    <n v="0.2"/>
    <n v="-4.0599999999999987"/>
    <n v="-6.2500000000000001E-4"/>
  </r>
  <r>
    <n v="5995"/>
    <x v="2984"/>
    <x v="0"/>
    <x v="25"/>
    <d v="2013-12-12T00:00:00"/>
    <s v="Same Day"/>
    <s v="NS-18640"/>
    <s v="Noel Staavos"/>
    <x v="1"/>
    <s v="United States"/>
    <s v="Columbus"/>
    <x v="24"/>
    <n v="43229"/>
    <x v="3"/>
    <s v="OFF-SU-10004782"/>
    <x v="1"/>
    <x v="14"/>
    <s v="Elite 5&quot; Scissors"/>
    <n v="13.52"/>
    <n v="2"/>
    <n v="0.2"/>
    <n v="1.6899999999999986"/>
    <n v="1.25E-3"/>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n v="-3.0000000000000001E-3"/>
  </r>
  <r>
    <n v="5997"/>
    <x v="2984"/>
    <x v="0"/>
    <x v="25"/>
    <d v="2013-12-12T00:00:00"/>
    <s v="Same Day"/>
    <s v="NS-18640"/>
    <s v="Noel Staavos"/>
    <x v="1"/>
    <s v="United States"/>
    <s v="Columbus"/>
    <x v="24"/>
    <n v="43229"/>
    <x v="3"/>
    <s v="OFF-AP-10000576"/>
    <x v="1"/>
    <x v="9"/>
    <s v="Belkin 325VA UPS Surge Protector, 6'"/>
    <n v="387.13600000000002"/>
    <n v="4"/>
    <n v="0.2"/>
    <n v="24.196000000000012"/>
    <n v="6.2500000000000001E-4"/>
  </r>
  <r>
    <n v="5998"/>
    <x v="2984"/>
    <x v="0"/>
    <x v="25"/>
    <d v="2013-12-12T00:00:00"/>
    <s v="Same Day"/>
    <s v="NS-18640"/>
    <s v="Noel Staavos"/>
    <x v="1"/>
    <s v="United States"/>
    <s v="Columbus"/>
    <x v="24"/>
    <n v="43229"/>
    <x v="3"/>
    <s v="FUR-TA-10003008"/>
    <x v="0"/>
    <x v="3"/>
    <s v="Lesro Round Back Collection Coffee Table, End Table"/>
    <n v="328.59000000000003"/>
    <n v="3"/>
    <n v="0.4"/>
    <n v="-147.8655"/>
    <n v="-4.4999999999999997E-3"/>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n v="1.24999999999999E-4"/>
  </r>
  <r>
    <n v="6000"/>
    <x v="2985"/>
    <x v="2"/>
    <x v="325"/>
    <d v="2011-12-14T00:00:00"/>
    <s v="Standard Class"/>
    <s v="SH-19975"/>
    <s v="Sally Hughsby"/>
    <x v="1"/>
    <s v="United States"/>
    <s v="Caldwell"/>
    <x v="45"/>
    <n v="83605"/>
    <x v="1"/>
    <s v="OFF-PA-10000019"/>
    <x v="1"/>
    <x v="10"/>
    <s v="Xerox 1931"/>
    <n v="25.92"/>
    <n v="4"/>
    <n v="0"/>
    <n v="12.441600000000001"/>
    <n v="4.7999999999999996E-3"/>
  </r>
  <r>
    <n v="6001"/>
    <x v="2985"/>
    <x v="2"/>
    <x v="325"/>
    <d v="2011-12-14T00:00:00"/>
    <s v="Standard Class"/>
    <s v="SH-19975"/>
    <s v="Sally Hughsby"/>
    <x v="1"/>
    <s v="United States"/>
    <s v="Caldwell"/>
    <x v="45"/>
    <n v="83605"/>
    <x v="1"/>
    <s v="OFF-PA-10002222"/>
    <x v="1"/>
    <x v="10"/>
    <s v="Xerox Color Copier Paper, 11&quot; x 17&quot;, Ream"/>
    <n v="91.36"/>
    <n v="4"/>
    <n v="0"/>
    <n v="42.025599999999997"/>
    <n v="4.5999999999999999E-3"/>
  </r>
  <r>
    <n v="6002"/>
    <x v="2986"/>
    <x v="2"/>
    <x v="736"/>
    <d v="2011-12-17T00:00:00"/>
    <s v="Standard Class"/>
    <s v="RF-19345"/>
    <s v="Randy Ferguson"/>
    <x v="1"/>
    <s v="United States"/>
    <s v="Phoenix"/>
    <x v="16"/>
    <n v="85023"/>
    <x v="1"/>
    <s v="FUR-FU-10002553"/>
    <x v="0"/>
    <x v="5"/>
    <s v="Electrix Incandescent Magnifying Lamp, Black"/>
    <n v="87.960000000000008"/>
    <n v="3"/>
    <n v="0.2"/>
    <n v="7.6965000000000039"/>
    <n v="8.7500000000000002E-4"/>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n v="-8.0000000000000002E-3"/>
  </r>
  <r>
    <n v="6004"/>
    <x v="2987"/>
    <x v="3"/>
    <x v="296"/>
    <d v="2014-09-28T00:00:00"/>
    <s v="Standard Class"/>
    <s v="DL-12865"/>
    <s v="Dan Lawera"/>
    <x v="0"/>
    <s v="United States"/>
    <s v="Miami"/>
    <x v="2"/>
    <n v="33142"/>
    <x v="0"/>
    <s v="OFF-BI-10002794"/>
    <x v="1"/>
    <x v="8"/>
    <s v="Avery Trapezoid Ring Binder, 3&quot; Capacity, Black, 1040 sheets"/>
    <n v="12.294"/>
    <n v="1"/>
    <n v="0.7"/>
    <n v="-8.6057999999999986"/>
    <n v="-7.0000000000000001E-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n v="4.1999999999999997E-3"/>
  </r>
  <r>
    <n v="6006"/>
    <x v="2989"/>
    <x v="1"/>
    <x v="121"/>
    <d v="2012-11-07T00:00:00"/>
    <s v="Standard Class"/>
    <s v="SW-20245"/>
    <s v="Scot Wooten"/>
    <x v="0"/>
    <s v="United States"/>
    <s v="Troy"/>
    <x v="15"/>
    <n v="12180"/>
    <x v="3"/>
    <s v="FUR-CH-10003535"/>
    <x v="0"/>
    <x v="1"/>
    <s v="Global Armless Task Chair, Royal Blue"/>
    <n v="109.764"/>
    <n v="2"/>
    <n v="0.1"/>
    <n v="8.5371999999999968"/>
    <n v="7.7777777777777795E-4"/>
  </r>
  <r>
    <n v="6007"/>
    <x v="2990"/>
    <x v="3"/>
    <x v="157"/>
    <d v="2014-12-19T00:00:00"/>
    <s v="Standard Class"/>
    <s v="KN-16390"/>
    <s v="Katherine Nockton"/>
    <x v="1"/>
    <s v="United States"/>
    <s v="New Bedford"/>
    <x v="31"/>
    <n v="2740"/>
    <x v="3"/>
    <s v="TEC-PH-10001527"/>
    <x v="2"/>
    <x v="7"/>
    <s v="Plantronics MX500i Earset"/>
    <n v="128.85000000000002"/>
    <n v="3"/>
    <n v="0"/>
    <n v="3.8654999999999973"/>
    <n v="2.9999999999999997E-4"/>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n v="1.6999999999999999E-3"/>
  </r>
  <r>
    <n v="6009"/>
    <x v="2992"/>
    <x v="1"/>
    <x v="1081"/>
    <d v="2013-01-03T00:00:00"/>
    <s v="Standard Class"/>
    <s v="CL-12565"/>
    <s v="Clay Ludtke"/>
    <x v="0"/>
    <s v="United States"/>
    <s v="Los Angeles"/>
    <x v="1"/>
    <n v="90049"/>
    <x v="1"/>
    <s v="OFF-PA-10000595"/>
    <x v="1"/>
    <x v="10"/>
    <s v="Xerox 1929"/>
    <n v="68.52"/>
    <n v="3"/>
    <n v="0"/>
    <n v="31.519199999999998"/>
    <n v="4.5999999999999999E-3"/>
  </r>
  <r>
    <n v="6010"/>
    <x v="2992"/>
    <x v="1"/>
    <x v="1081"/>
    <d v="2013-01-03T00:00:00"/>
    <s v="Standard Class"/>
    <s v="CL-12565"/>
    <s v="Clay Ludtke"/>
    <x v="0"/>
    <s v="United States"/>
    <s v="Los Angeles"/>
    <x v="1"/>
    <n v="90049"/>
    <x v="1"/>
    <s v="OFF-ST-10000798"/>
    <x v="1"/>
    <x v="4"/>
    <s v="2300 Heavy-Duty Transfer File Systems by Perma"/>
    <n v="74.94"/>
    <n v="3"/>
    <n v="0"/>
    <n v="14.238599999999995"/>
    <n v="1.9E-3"/>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n v="1.1249999999999999E-3"/>
  </r>
  <r>
    <n v="6012"/>
    <x v="2992"/>
    <x v="1"/>
    <x v="1081"/>
    <d v="2013-01-03T00:00:00"/>
    <s v="Standard Class"/>
    <s v="CL-12565"/>
    <s v="Clay Ludtke"/>
    <x v="0"/>
    <s v="United States"/>
    <s v="Los Angeles"/>
    <x v="1"/>
    <n v="90049"/>
    <x v="1"/>
    <s v="OFF-EN-10003296"/>
    <x v="1"/>
    <x v="12"/>
    <s v="Tyvek Side-Opening Peel &amp; Seel Expanding Envelopes"/>
    <n v="271.44"/>
    <n v="3"/>
    <n v="0"/>
    <n v="122.148"/>
    <n v="4.4999999999999997E-3"/>
  </r>
  <r>
    <n v="6013"/>
    <x v="2992"/>
    <x v="1"/>
    <x v="1081"/>
    <d v="2013-01-03T00:00:00"/>
    <s v="Standard Class"/>
    <s v="CL-12565"/>
    <s v="Clay Ludtke"/>
    <x v="0"/>
    <s v="United States"/>
    <s v="Los Angeles"/>
    <x v="1"/>
    <n v="90049"/>
    <x v="1"/>
    <s v="TEC-PH-10004345"/>
    <x v="2"/>
    <x v="7"/>
    <s v="Cisco SPA 502G IP Phone"/>
    <n v="287.88"/>
    <n v="3"/>
    <n v="0.2"/>
    <n v="35.984999999999999"/>
    <n v="1.25E-3"/>
  </r>
  <r>
    <n v="6014"/>
    <x v="2993"/>
    <x v="0"/>
    <x v="612"/>
    <d v="2013-03-12T00:00:00"/>
    <s v="First Class"/>
    <s v="KF-16285"/>
    <s v="Karen Ferguson"/>
    <x v="2"/>
    <s v="United States"/>
    <s v="Los Angeles"/>
    <x v="1"/>
    <n v="90008"/>
    <x v="1"/>
    <s v="OFF-PA-10004405"/>
    <x v="1"/>
    <x v="10"/>
    <s v="Rediform Voice Mail Log Books"/>
    <n v="14.9"/>
    <n v="5"/>
    <n v="0"/>
    <n v="7.1519999999999992"/>
    <n v="4.7999999999999996E-3"/>
  </r>
  <r>
    <n v="6015"/>
    <x v="2993"/>
    <x v="0"/>
    <x v="612"/>
    <d v="2013-03-12T00:00:00"/>
    <s v="First Class"/>
    <s v="KF-16285"/>
    <s v="Karen Ferguson"/>
    <x v="2"/>
    <s v="United States"/>
    <s v="Los Angeles"/>
    <x v="1"/>
    <n v="90008"/>
    <x v="1"/>
    <s v="TEC-PH-10002885"/>
    <x v="2"/>
    <x v="7"/>
    <s v="Apple iPhone 5"/>
    <n v="4158.9120000000003"/>
    <n v="8"/>
    <n v="0.2"/>
    <n v="363.90480000000025"/>
    <n v="8.7500000000000002E-4"/>
  </r>
  <r>
    <n v="6016"/>
    <x v="2994"/>
    <x v="2"/>
    <x v="322"/>
    <d v="2011-04-12T00:00:00"/>
    <s v="Standard Class"/>
    <s v="AY-10555"/>
    <s v="Andy Yotov"/>
    <x v="1"/>
    <s v="United States"/>
    <s v="Los Angeles"/>
    <x v="1"/>
    <n v="90049"/>
    <x v="1"/>
    <s v="FUR-FU-10000747"/>
    <x v="0"/>
    <x v="5"/>
    <s v="Tenex B1-RE Series Chair Mats for Low Pile Carpets"/>
    <n v="91.96"/>
    <n v="2"/>
    <n v="0"/>
    <n v="15.633199999999988"/>
    <n v="1.6999999999999999E-3"/>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n v="3.8999999999999998E-3"/>
  </r>
  <r>
    <n v="6018"/>
    <x v="2994"/>
    <x v="2"/>
    <x v="322"/>
    <d v="2011-04-12T00:00:00"/>
    <s v="Standard Class"/>
    <s v="AY-10555"/>
    <s v="Andy Yotov"/>
    <x v="1"/>
    <s v="United States"/>
    <s v="Los Angeles"/>
    <x v="1"/>
    <n v="90049"/>
    <x v="1"/>
    <s v="OFF-PA-10003309"/>
    <x v="1"/>
    <x v="10"/>
    <s v="Xerox 211"/>
    <n v="19.440000000000001"/>
    <n v="3"/>
    <n v="0"/>
    <n v="9.3312000000000008"/>
    <n v="4.7999999999999996E-3"/>
  </r>
  <r>
    <n v="6019"/>
    <x v="2994"/>
    <x v="2"/>
    <x v="322"/>
    <d v="2011-04-12T00:00:00"/>
    <s v="Standard Class"/>
    <s v="AY-10555"/>
    <s v="Andy Yotov"/>
    <x v="1"/>
    <s v="United States"/>
    <s v="Los Angeles"/>
    <x v="1"/>
    <n v="90049"/>
    <x v="1"/>
    <s v="OFF-PA-10001977"/>
    <x v="1"/>
    <x v="10"/>
    <s v="Xerox 194"/>
    <n v="55.48"/>
    <n v="1"/>
    <n v="0"/>
    <n v="26.630399999999998"/>
    <n v="4.7999999999999996E-3"/>
  </r>
  <r>
    <n v="6020"/>
    <x v="2995"/>
    <x v="2"/>
    <x v="1082"/>
    <d v="2011-10-10T00:00:00"/>
    <s v="Second Class"/>
    <s v="BD-11635"/>
    <s v="Brian Derr"/>
    <x v="0"/>
    <s v="United States"/>
    <s v="Columbus"/>
    <x v="24"/>
    <n v="43229"/>
    <x v="3"/>
    <s v="OFF-AP-10002892"/>
    <x v="1"/>
    <x v="9"/>
    <s v="Belkin F5C206VTEL 6 Outlet Surge"/>
    <n v="91.92"/>
    <n v="5"/>
    <n v="0.2"/>
    <n v="11.489999999999991"/>
    <n v="1.25E-3"/>
  </r>
  <r>
    <n v="6021"/>
    <x v="2996"/>
    <x v="0"/>
    <x v="572"/>
    <d v="2013-08-14T00:00:00"/>
    <s v="Same Day"/>
    <s v="HG-15025"/>
    <s v="Hunter Glantz"/>
    <x v="0"/>
    <s v="United States"/>
    <s v="Kenner"/>
    <x v="28"/>
    <n v="70065"/>
    <x v="0"/>
    <s v="OFF-AP-10002222"/>
    <x v="1"/>
    <x v="9"/>
    <s v="Staples"/>
    <n v="17.34"/>
    <n v="2"/>
    <n v="0"/>
    <n v="4.6818000000000008"/>
    <n v="2.7000000000000001E-3"/>
  </r>
  <r>
    <n v="6022"/>
    <x v="2996"/>
    <x v="0"/>
    <x v="572"/>
    <d v="2013-08-14T00:00:00"/>
    <s v="Same Day"/>
    <s v="HG-15025"/>
    <s v="Hunter Glantz"/>
    <x v="0"/>
    <s v="United States"/>
    <s v="Kenner"/>
    <x v="28"/>
    <n v="70065"/>
    <x v="0"/>
    <s v="TEC-AC-10000158"/>
    <x v="2"/>
    <x v="11"/>
    <s v="Sony 64GB Class 10 Micro SDHC R40 Memory Card"/>
    <n v="71.98"/>
    <n v="2"/>
    <n v="0"/>
    <n v="15.1158"/>
    <n v="2.0999999999999999E-3"/>
  </r>
  <r>
    <n v="6023"/>
    <x v="2997"/>
    <x v="2"/>
    <x v="664"/>
    <d v="2011-11-21T00:00:00"/>
    <s v="Standard Class"/>
    <s v="CB-12025"/>
    <s v="Cassandra Brandow"/>
    <x v="0"/>
    <s v="United States"/>
    <s v="Cedar Hill"/>
    <x v="5"/>
    <n v="75104"/>
    <x v="2"/>
    <s v="OFF-EN-10002600"/>
    <x v="1"/>
    <x v="12"/>
    <s v="Redi-Strip #10 Envelopes, 4 1/8 x 9 1/2"/>
    <n v="7.080000000000001"/>
    <n v="3"/>
    <n v="0.2"/>
    <n v="2.4779999999999989"/>
    <n v="3.5000000000000001E-3"/>
  </r>
  <r>
    <n v="6024"/>
    <x v="2998"/>
    <x v="3"/>
    <x v="558"/>
    <d v="2014-04-28T00:00:00"/>
    <s v="First Class"/>
    <s v="LS-16945"/>
    <s v="Linda Southworth"/>
    <x v="1"/>
    <s v="United States"/>
    <s v="Providence"/>
    <x v="34"/>
    <n v="2908"/>
    <x v="3"/>
    <s v="TEC-AC-10004855"/>
    <x v="2"/>
    <x v="11"/>
    <s v="V7 USB Numeric Keypad"/>
    <n v="69.98"/>
    <n v="2"/>
    <n v="0"/>
    <n v="4.8986000000000018"/>
    <n v="6.9999999999999999E-4"/>
  </r>
  <r>
    <n v="6025"/>
    <x v="2999"/>
    <x v="3"/>
    <x v="1043"/>
    <d v="2014-08-27T00:00:00"/>
    <s v="Second Class"/>
    <s v="DM-13015"/>
    <s v="Darrin Martin"/>
    <x v="0"/>
    <s v="United States"/>
    <s v="Lancaster"/>
    <x v="24"/>
    <n v="43130"/>
    <x v="3"/>
    <s v="OFF-AP-10000938"/>
    <x v="1"/>
    <x v="9"/>
    <s v="Avanti 1.7 Cu. Ft. Refrigerator"/>
    <n v="646.27200000000005"/>
    <n v="8"/>
    <n v="0.2"/>
    <n v="64.627199999999988"/>
    <n v="1E-3"/>
  </r>
  <r>
    <n v="6026"/>
    <x v="2999"/>
    <x v="3"/>
    <x v="1043"/>
    <d v="2014-08-27T00:00:00"/>
    <s v="Second Class"/>
    <s v="DM-13015"/>
    <s v="Darrin Martin"/>
    <x v="0"/>
    <s v="United States"/>
    <s v="Lancaster"/>
    <x v="24"/>
    <n v="43130"/>
    <x v="3"/>
    <s v="OFF-PA-10002195"/>
    <x v="1"/>
    <x v="10"/>
    <s v="Xerox 1966"/>
    <n v="10.368000000000002"/>
    <n v="2"/>
    <n v="0.2"/>
    <n v="3.7584"/>
    <n v="3.6250000000000002E-3"/>
  </r>
  <r>
    <n v="6027"/>
    <x v="3000"/>
    <x v="3"/>
    <x v="660"/>
    <d v="2014-03-03T00:00:00"/>
    <s v="Standard Class"/>
    <s v="AC-10615"/>
    <s v="Ann Chong"/>
    <x v="1"/>
    <s v="United States"/>
    <s v="Seattle"/>
    <x v="4"/>
    <n v="98115"/>
    <x v="1"/>
    <s v="OFF-FA-10002701"/>
    <x v="1"/>
    <x v="13"/>
    <s v="Alliance Rubber Bands"/>
    <n v="8.4"/>
    <n v="5"/>
    <n v="0"/>
    <n v="0.33599999999999963"/>
    <n v="4.0000000000000002E-4"/>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n v="3.5000000000000001E-3"/>
  </r>
  <r>
    <n v="6029"/>
    <x v="3001"/>
    <x v="0"/>
    <x v="258"/>
    <d v="2013-11-22T00:00:00"/>
    <s v="First Class"/>
    <s v="LT-17110"/>
    <s v="Liz Thompson"/>
    <x v="0"/>
    <s v="United States"/>
    <s v="Jacksonville"/>
    <x v="3"/>
    <n v="28540"/>
    <x v="0"/>
    <s v="OFF-AR-10003752"/>
    <x v="1"/>
    <x v="6"/>
    <s v="Deluxe Chalkboard Eraser Cleaner"/>
    <n v="18.48"/>
    <n v="2"/>
    <n v="0.2"/>
    <n v="6.0059999999999993"/>
    <n v="3.2499999999999999E-3"/>
  </r>
  <r>
    <n v="6030"/>
    <x v="3002"/>
    <x v="0"/>
    <x v="696"/>
    <d v="2013-11-16T00:00:00"/>
    <s v="First Class"/>
    <s v="TB-21250"/>
    <s v="Tim Brockman"/>
    <x v="0"/>
    <s v="United States"/>
    <s v="Los Angeles"/>
    <x v="1"/>
    <n v="90049"/>
    <x v="1"/>
    <s v="OFF-AR-10003829"/>
    <x v="1"/>
    <x v="6"/>
    <s v="Newell 35"/>
    <n v="9.84"/>
    <n v="3"/>
    <n v="0"/>
    <n v="2.8535999999999988"/>
    <n v="2.8999999999999998E-3"/>
  </r>
  <r>
    <n v="6031"/>
    <x v="3003"/>
    <x v="3"/>
    <x v="91"/>
    <d v="2014-07-07T00:00:00"/>
    <s v="Same Day"/>
    <s v="AH-10585"/>
    <s v="Angele Hood"/>
    <x v="0"/>
    <s v="United States"/>
    <s v="Miami"/>
    <x v="2"/>
    <n v="33142"/>
    <x v="0"/>
    <s v="FUR-CH-10000155"/>
    <x v="0"/>
    <x v="1"/>
    <s v="Global Comet Stacking Armless Chair"/>
    <n v="239.24"/>
    <n v="1"/>
    <n v="0.2"/>
    <n v="23.924000000000007"/>
    <n v="1E-3"/>
  </r>
  <r>
    <n v="6032"/>
    <x v="3004"/>
    <x v="0"/>
    <x v="591"/>
    <d v="2014-01-02T00:00:00"/>
    <s v="Standard Class"/>
    <s v="SS-20140"/>
    <s v="Saphhira Shifley"/>
    <x v="1"/>
    <s v="United States"/>
    <s v="Nashua"/>
    <x v="38"/>
    <n v="3060"/>
    <x v="3"/>
    <s v="FUR-FU-10003142"/>
    <x v="0"/>
    <x v="5"/>
    <s v="Master Big Foot Doorstop, Beige"/>
    <n v="21.12"/>
    <n v="4"/>
    <n v="0"/>
    <n v="6.5471999999999984"/>
    <n v="3.0999999999999999E-3"/>
  </r>
  <r>
    <n v="6033"/>
    <x v="3005"/>
    <x v="3"/>
    <x v="756"/>
    <d v="2014-04-26T00:00:00"/>
    <s v="First Class"/>
    <s v="TD-20995"/>
    <s v="Tamara Dahlen"/>
    <x v="0"/>
    <s v="United States"/>
    <s v="New York City"/>
    <x v="15"/>
    <n v="10011"/>
    <x v="3"/>
    <s v="OFF-SU-10001218"/>
    <x v="1"/>
    <x v="14"/>
    <s v="Fiskars Softgrip Scissors"/>
    <n v="54.900000000000006"/>
    <n v="5"/>
    <n v="0"/>
    <n v="15.372000000000003"/>
    <n v="2.8E-3"/>
  </r>
  <r>
    <n v="6034"/>
    <x v="3006"/>
    <x v="1"/>
    <x v="639"/>
    <d v="2012-12-18T00:00:00"/>
    <s v="Standard Class"/>
    <s v="PP-18955"/>
    <s v="Paul Prost"/>
    <x v="2"/>
    <s v="United States"/>
    <s v="Los Angeles"/>
    <x v="1"/>
    <n v="90036"/>
    <x v="1"/>
    <s v="FUR-FU-10002963"/>
    <x v="0"/>
    <x v="5"/>
    <s v="Master Caster Door Stop, Gray"/>
    <n v="15.24"/>
    <n v="3"/>
    <n v="0"/>
    <n v="5.1815999999999995"/>
    <n v="3.3999999999999998E-3"/>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n v="-2.7E-2"/>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n v="-1.6500000000000001E-2"/>
  </r>
  <r>
    <n v="6037"/>
    <x v="3008"/>
    <x v="0"/>
    <x v="913"/>
    <d v="2013-09-09T00:00:00"/>
    <s v="Standard Class"/>
    <s v="AA-10645"/>
    <s v="Anna Andreadi"/>
    <x v="0"/>
    <s v="United States"/>
    <s v="Georgetown"/>
    <x v="0"/>
    <n v="40324"/>
    <x v="0"/>
    <s v="FUR-FU-10003347"/>
    <x v="0"/>
    <x v="5"/>
    <s v="Coloredge Poster Frame"/>
    <n v="42.599999999999994"/>
    <n v="3"/>
    <n v="0"/>
    <n v="16.614000000000001"/>
    <n v="3.8999999999999998E-3"/>
  </r>
  <r>
    <n v="6038"/>
    <x v="3008"/>
    <x v="0"/>
    <x v="913"/>
    <d v="2013-09-09T00:00:00"/>
    <s v="Standard Class"/>
    <s v="AA-10645"/>
    <s v="Anna Andreadi"/>
    <x v="0"/>
    <s v="United States"/>
    <s v="Georgetown"/>
    <x v="0"/>
    <n v="40324"/>
    <x v="0"/>
    <s v="OFF-BI-10000315"/>
    <x v="1"/>
    <x v="8"/>
    <s v="Poly Designer Cover &amp; Back"/>
    <n v="113.94"/>
    <n v="6"/>
    <n v="0"/>
    <n v="54.691199999999995"/>
    <n v="4.7999999999999996E-3"/>
  </r>
  <r>
    <n v="6039"/>
    <x v="3008"/>
    <x v="0"/>
    <x v="913"/>
    <d v="2013-09-09T00:00:00"/>
    <s v="Standard Class"/>
    <s v="AA-10645"/>
    <s v="Anna Andreadi"/>
    <x v="0"/>
    <s v="United States"/>
    <s v="Georgetown"/>
    <x v="0"/>
    <n v="40324"/>
    <x v="0"/>
    <s v="OFF-ST-10002583"/>
    <x v="1"/>
    <x v="4"/>
    <s v="Fellowes Neat Ideas Storage Cubes"/>
    <n v="129.91999999999999"/>
    <n v="4"/>
    <n v="0"/>
    <n v="5.1967999999999961"/>
    <n v="4.0000000000000002E-4"/>
  </r>
  <r>
    <n v="6040"/>
    <x v="3008"/>
    <x v="0"/>
    <x v="913"/>
    <d v="2013-09-09T00:00:00"/>
    <s v="Standard Class"/>
    <s v="AA-10645"/>
    <s v="Anna Andreadi"/>
    <x v="0"/>
    <s v="United States"/>
    <s v="Georgetown"/>
    <x v="0"/>
    <n v="40324"/>
    <x v="0"/>
    <s v="OFF-AR-10003469"/>
    <x v="1"/>
    <x v="6"/>
    <s v="Nontoxic Chalk"/>
    <n v="5.28"/>
    <n v="3"/>
    <n v="0"/>
    <n v="2.5343999999999998"/>
    <n v="4.7999999999999996E-3"/>
  </r>
  <r>
    <n v="6041"/>
    <x v="3009"/>
    <x v="3"/>
    <x v="241"/>
    <d v="2014-09-30T00:00:00"/>
    <s v="Standard Class"/>
    <s v="FA-14230"/>
    <s v="Frank Atkinson"/>
    <x v="1"/>
    <s v="United States"/>
    <s v="Los Angeles"/>
    <x v="1"/>
    <n v="90008"/>
    <x v="1"/>
    <s v="TEC-PH-10001817"/>
    <x v="2"/>
    <x v="7"/>
    <s v="Wilson Electronics DB Pro Signal Booster"/>
    <n v="859.2"/>
    <n v="3"/>
    <n v="0.2"/>
    <n v="75.180000000000064"/>
    <n v="8.7500000000000099E-4"/>
  </r>
  <r>
    <n v="6042"/>
    <x v="3009"/>
    <x v="3"/>
    <x v="241"/>
    <d v="2014-09-30T00:00:00"/>
    <s v="Standard Class"/>
    <s v="FA-14230"/>
    <s v="Frank Atkinson"/>
    <x v="1"/>
    <s v="United States"/>
    <s v="Los Angeles"/>
    <x v="1"/>
    <n v="90008"/>
    <x v="1"/>
    <s v="TEC-MA-10001031"/>
    <x v="2"/>
    <x v="15"/>
    <s v="Socket Bluetooth Cordless Hand Scanner (CHS)"/>
    <n v="506.28"/>
    <n v="3"/>
    <n v="0.2"/>
    <n v="177.19799999999998"/>
    <n v="3.5000000000000001E-3"/>
  </r>
  <r>
    <n v="6043"/>
    <x v="3010"/>
    <x v="0"/>
    <x v="1084"/>
    <d v="2013-02-08T00:00:00"/>
    <s v="Standard Class"/>
    <s v="TB-21520"/>
    <s v="Tracy Blumstein"/>
    <x v="0"/>
    <s v="United States"/>
    <s v="Sierra Vista"/>
    <x v="16"/>
    <n v="85635"/>
    <x v="1"/>
    <s v="FUR-FU-10002088"/>
    <x v="0"/>
    <x v="5"/>
    <s v="Nu-Dell Float Frame 11 x 14 1/2"/>
    <n v="14.368000000000002"/>
    <n v="2"/>
    <n v="0.2"/>
    <n v="3.9512"/>
    <n v="2.7499999999999998E-3"/>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n v="-1.1249999999999999E-3"/>
  </r>
  <r>
    <n v="6045"/>
    <x v="3011"/>
    <x v="3"/>
    <x v="240"/>
    <d v="2014-05-25T00:00:00"/>
    <s v="Second Class"/>
    <s v="AH-10075"/>
    <s v="Adam Hart"/>
    <x v="1"/>
    <s v="United States"/>
    <s v="Knoxville"/>
    <x v="18"/>
    <n v="37918"/>
    <x v="0"/>
    <s v="OFF-PA-10001526"/>
    <x v="1"/>
    <x v="10"/>
    <s v="Xerox 1949"/>
    <n v="27.888000000000002"/>
    <n v="7"/>
    <n v="0.2"/>
    <n v="10.109400000000001"/>
    <n v="3.6250000000000002E-3"/>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n v="3.7499999999999999E-3"/>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n v="2.5000000000000001E-3"/>
  </r>
  <r>
    <n v="6048"/>
    <x v="3014"/>
    <x v="1"/>
    <x v="209"/>
    <d v="2012-11-11T00:00:00"/>
    <s v="Standard Class"/>
    <s v="CP-12340"/>
    <s v="Christine Phan"/>
    <x v="1"/>
    <s v="United States"/>
    <s v="Miami"/>
    <x v="2"/>
    <n v="33142"/>
    <x v="0"/>
    <s v="OFF-BI-10003305"/>
    <x v="1"/>
    <x v="8"/>
    <s v="Avery Hanging File Binders"/>
    <n v="16.146000000000004"/>
    <n v="9"/>
    <n v="0.7"/>
    <n v="-12.916800000000002"/>
    <n v="-8.0000000000000002E-3"/>
  </r>
  <r>
    <n v="6049"/>
    <x v="3014"/>
    <x v="1"/>
    <x v="209"/>
    <d v="2012-11-11T00:00:00"/>
    <s v="Standard Class"/>
    <s v="CP-12340"/>
    <s v="Christine Phan"/>
    <x v="1"/>
    <s v="United States"/>
    <s v="Miami"/>
    <x v="2"/>
    <n v="33142"/>
    <x v="0"/>
    <s v="OFF-BI-10001359"/>
    <x v="1"/>
    <x v="8"/>
    <s v="GBC DocuBind TL300 Electric Binding System"/>
    <n v="1345.4850000000001"/>
    <n v="5"/>
    <n v="0.7"/>
    <n v="-1031.5385000000001"/>
    <n v="-7.6666666666666697E-3"/>
  </r>
  <r>
    <n v="6050"/>
    <x v="3015"/>
    <x v="0"/>
    <x v="1085"/>
    <d v="2013-06-19T00:00:00"/>
    <s v="First Class"/>
    <s v="LS-17245"/>
    <s v="Lynn Smith"/>
    <x v="0"/>
    <s v="United States"/>
    <s v="Houston"/>
    <x v="5"/>
    <n v="77036"/>
    <x v="2"/>
    <s v="OFF-PA-10000483"/>
    <x v="1"/>
    <x v="10"/>
    <s v="Xerox 19"/>
    <n v="173.48800000000003"/>
    <n v="7"/>
    <n v="0.2"/>
    <n v="54.214999999999982"/>
    <n v="3.1250000000000002E-3"/>
  </r>
  <r>
    <n v="6051"/>
    <x v="3016"/>
    <x v="1"/>
    <x v="334"/>
    <d v="2012-04-30T00:00:00"/>
    <s v="Standard Class"/>
    <s v="TS-21655"/>
    <s v="Trudy Schmidt"/>
    <x v="0"/>
    <s v="United States"/>
    <s v="Milwaukee"/>
    <x v="6"/>
    <n v="53209"/>
    <x v="2"/>
    <s v="OFF-AR-10000658"/>
    <x v="1"/>
    <x v="6"/>
    <s v="Newell 324"/>
    <n v="57.75"/>
    <n v="5"/>
    <n v="0"/>
    <n v="16.170000000000002"/>
    <n v="2.8E-3"/>
  </r>
  <r>
    <n v="6052"/>
    <x v="3016"/>
    <x v="1"/>
    <x v="334"/>
    <d v="2012-04-30T00:00:00"/>
    <s v="Standard Class"/>
    <s v="TS-21655"/>
    <s v="Trudy Schmidt"/>
    <x v="0"/>
    <s v="United States"/>
    <s v="Milwaukee"/>
    <x v="6"/>
    <n v="53209"/>
    <x v="2"/>
    <s v="OFF-AP-10001205"/>
    <x v="1"/>
    <x v="9"/>
    <s v="Belkin 5 Outlet SurgeMaster Power Centers"/>
    <n v="272.39999999999998"/>
    <n v="5"/>
    <n v="0"/>
    <n v="76.27200000000002"/>
    <n v="2.8E-3"/>
  </r>
  <r>
    <n v="6053"/>
    <x v="3017"/>
    <x v="0"/>
    <x v="713"/>
    <d v="2013-09-27T00:00:00"/>
    <s v="Second Class"/>
    <s v="JS-15940"/>
    <s v="Joni Sundaresam"/>
    <x v="2"/>
    <s v="United States"/>
    <s v="Lancaster"/>
    <x v="24"/>
    <n v="43130"/>
    <x v="3"/>
    <s v="OFF-PA-10002586"/>
    <x v="1"/>
    <x v="10"/>
    <s v="Xerox 1970"/>
    <n v="11.952000000000002"/>
    <n v="3"/>
    <n v="0.2"/>
    <n v="4.0338000000000003"/>
    <n v="3.375E-3"/>
  </r>
  <r>
    <n v="6054"/>
    <x v="3017"/>
    <x v="0"/>
    <x v="713"/>
    <d v="2013-09-27T00:00:00"/>
    <s v="Second Class"/>
    <s v="JS-15940"/>
    <s v="Joni Sundaresam"/>
    <x v="2"/>
    <s v="United States"/>
    <s v="Lancaster"/>
    <x v="24"/>
    <n v="43130"/>
    <x v="3"/>
    <s v="FUR-FU-10004963"/>
    <x v="0"/>
    <x v="5"/>
    <s v="Eldon 400 Class Desk Accessories, Black Carbon"/>
    <n v="28"/>
    <n v="4"/>
    <n v="0.2"/>
    <n v="7.7000000000000028"/>
    <n v="2.7499999999999998E-3"/>
  </r>
  <r>
    <n v="6055"/>
    <x v="3017"/>
    <x v="0"/>
    <x v="713"/>
    <d v="2013-09-27T00:00:00"/>
    <s v="Second Class"/>
    <s v="JS-15940"/>
    <s v="Joni Sundaresam"/>
    <x v="2"/>
    <s v="United States"/>
    <s v="Lancaster"/>
    <x v="24"/>
    <n v="43130"/>
    <x v="3"/>
    <s v="OFF-BI-10002071"/>
    <x v="1"/>
    <x v="8"/>
    <s v="Fellowes Black Plastic Comb Bindings"/>
    <n v="12.201000000000001"/>
    <n v="7"/>
    <n v="0.7"/>
    <n v="-9.7607999999999961"/>
    <n v="-8.0000000000000002E-3"/>
  </r>
  <r>
    <n v="6056"/>
    <x v="3018"/>
    <x v="0"/>
    <x v="298"/>
    <d v="2013-08-21T00:00:00"/>
    <s v="First Class"/>
    <s v="NF-18385"/>
    <s v="Natalie Fritzler"/>
    <x v="0"/>
    <s v="United States"/>
    <s v="Edinburg"/>
    <x v="5"/>
    <n v="78539"/>
    <x v="2"/>
    <s v="OFF-BI-10001617"/>
    <x v="1"/>
    <x v="8"/>
    <s v="GBC Wire Binding Combs"/>
    <n v="2.0679999999999996"/>
    <n v="1"/>
    <n v="0.8"/>
    <n v="-3.4122000000000003"/>
    <n v="-1.6500000000000001E-2"/>
  </r>
  <r>
    <n v="6057"/>
    <x v="3018"/>
    <x v="0"/>
    <x v="298"/>
    <d v="2013-08-21T00:00:00"/>
    <s v="First Class"/>
    <s v="NF-18385"/>
    <s v="Natalie Fritzler"/>
    <x v="0"/>
    <s v="United States"/>
    <s v="Edinburg"/>
    <x v="5"/>
    <n v="78539"/>
    <x v="2"/>
    <s v="OFF-PA-10004665"/>
    <x v="1"/>
    <x v="10"/>
    <s v="Advantus Motivational Note Cards"/>
    <n v="83.84"/>
    <n v="8"/>
    <n v="0.2"/>
    <n v="30.391999999999996"/>
    <n v="3.6250000000000002E-3"/>
  </r>
  <r>
    <n v="6058"/>
    <x v="3019"/>
    <x v="2"/>
    <x v="1086"/>
    <d v="2011-03-08T00:00:00"/>
    <s v="Standard Class"/>
    <s v="KN-16705"/>
    <s v="Kristina Nunn"/>
    <x v="2"/>
    <s v="United States"/>
    <s v="New York City"/>
    <x v="15"/>
    <n v="10009"/>
    <x v="3"/>
    <s v="OFF-EN-10001990"/>
    <x v="1"/>
    <x v="12"/>
    <s v="Staples"/>
    <n v="11.36"/>
    <n v="2"/>
    <n v="0"/>
    <n v="5.3391999999999991"/>
    <n v="4.7000000000000002E-3"/>
  </r>
  <r>
    <n v="6059"/>
    <x v="3019"/>
    <x v="2"/>
    <x v="1086"/>
    <d v="2011-03-08T00:00:00"/>
    <s v="Standard Class"/>
    <s v="KN-16705"/>
    <s v="Kristina Nunn"/>
    <x v="2"/>
    <s v="United States"/>
    <s v="New York City"/>
    <x v="15"/>
    <n v="10009"/>
    <x v="3"/>
    <s v="OFF-PA-10000587"/>
    <x v="1"/>
    <x v="10"/>
    <s v="Array Parchment Paper, Assorted Colors"/>
    <n v="36.4"/>
    <n v="5"/>
    <n v="0"/>
    <n v="17.472000000000001"/>
    <n v="4.7999999999999996E-3"/>
  </r>
  <r>
    <n v="6060"/>
    <x v="3020"/>
    <x v="2"/>
    <x v="125"/>
    <d v="2012-01-03T00:00:00"/>
    <s v="Standard Class"/>
    <s v="GA-14725"/>
    <s v="Guy Armstrong"/>
    <x v="0"/>
    <s v="United States"/>
    <s v="Philadelphia"/>
    <x v="9"/>
    <n v="19120"/>
    <x v="3"/>
    <s v="TEC-AC-10004859"/>
    <x v="2"/>
    <x v="11"/>
    <s v="Maxell Pro 80 Minute CD-R, 10/Pack"/>
    <n v="27.968000000000004"/>
    <n v="2"/>
    <n v="0.2"/>
    <n v="6.9920000000000009"/>
    <n v="2.5000000000000001E-3"/>
  </r>
  <r>
    <n v="6061"/>
    <x v="3021"/>
    <x v="1"/>
    <x v="889"/>
    <d v="2012-04-16T00:00:00"/>
    <s v="Standard Class"/>
    <s v="EH-14125"/>
    <s v="Eugene Hildebrand"/>
    <x v="2"/>
    <s v="United States"/>
    <s v="Rochester"/>
    <x v="15"/>
    <n v="14609"/>
    <x v="3"/>
    <s v="OFF-ST-10001476"/>
    <x v="1"/>
    <x v="4"/>
    <s v="Steel Personal Filing/Posting Tote"/>
    <n v="142.04"/>
    <n v="4"/>
    <n v="0"/>
    <n v="38.350800000000007"/>
    <n v="2.7000000000000001E-3"/>
  </r>
  <r>
    <n v="6062"/>
    <x v="3021"/>
    <x v="1"/>
    <x v="889"/>
    <d v="2012-04-16T00:00:00"/>
    <s v="Standard Class"/>
    <s v="EH-14125"/>
    <s v="Eugene Hildebrand"/>
    <x v="2"/>
    <s v="United States"/>
    <s v="Rochester"/>
    <x v="15"/>
    <n v="14609"/>
    <x v="3"/>
    <s v="OFF-AR-10002804"/>
    <x v="1"/>
    <x v="6"/>
    <s v="Faber Castell Col-Erase Pencils"/>
    <n v="14.669999999999998"/>
    <n v="3"/>
    <n v="0"/>
    <n v="6.0147000000000004"/>
    <n v="4.1000000000000003E-3"/>
  </r>
  <r>
    <n v="6063"/>
    <x v="3022"/>
    <x v="1"/>
    <x v="707"/>
    <d v="2012-12-30T00:00:00"/>
    <s v="Second Class"/>
    <s v="RA-19285"/>
    <s v="Ralph Arnett"/>
    <x v="0"/>
    <s v="United States"/>
    <s v="San Diego"/>
    <x v="1"/>
    <n v="92037"/>
    <x v="1"/>
    <s v="TEC-CO-10004202"/>
    <x v="2"/>
    <x v="16"/>
    <s v="Brother DCP1000 Digital 3 in 1 Multifunction Machine"/>
    <n v="1199.96"/>
    <n v="5"/>
    <n v="0.2"/>
    <n v="224.99249999999995"/>
    <n v="1.8749999999999999E-3"/>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n v="4.8999999999999998E-3"/>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n v="4.4999999999999997E-3"/>
  </r>
  <r>
    <n v="6066"/>
    <x v="3023"/>
    <x v="1"/>
    <x v="57"/>
    <d v="2012-04-07T00:00:00"/>
    <s v="First Class"/>
    <s v="TT-21070"/>
    <s v="Ted Trevino"/>
    <x v="0"/>
    <s v="United States"/>
    <s v="Philadelphia"/>
    <x v="9"/>
    <n v="19120"/>
    <x v="3"/>
    <s v="OFF-LA-10001569"/>
    <x v="1"/>
    <x v="2"/>
    <s v="Avery 499"/>
    <n v="23.904000000000003"/>
    <n v="6"/>
    <n v="0.2"/>
    <n v="7.7687999999999988"/>
    <n v="3.2499999999999999E-3"/>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n v="1.1249999999999999E-3"/>
  </r>
  <r>
    <n v="6068"/>
    <x v="3025"/>
    <x v="3"/>
    <x v="968"/>
    <d v="2014-05-25T00:00:00"/>
    <s v="Standard Class"/>
    <s v="CC-12430"/>
    <s v="Chuck Clark"/>
    <x v="2"/>
    <s v="United States"/>
    <s v="Lakewood"/>
    <x v="1"/>
    <n v="90712"/>
    <x v="1"/>
    <s v="FUR-CH-10000225"/>
    <x v="0"/>
    <x v="1"/>
    <s v="Global Geo Office Task Chair, Gray"/>
    <n v="518.27200000000005"/>
    <n v="8"/>
    <n v="0.2"/>
    <n v="-97.176000000000073"/>
    <n v="-1.8749999999999999E-3"/>
  </r>
  <r>
    <n v="6069"/>
    <x v="3025"/>
    <x v="3"/>
    <x v="968"/>
    <d v="2014-05-25T00:00:00"/>
    <s v="Standard Class"/>
    <s v="CC-12430"/>
    <s v="Chuck Clark"/>
    <x v="2"/>
    <s v="United States"/>
    <s v="Lakewood"/>
    <x v="1"/>
    <n v="90712"/>
    <x v="1"/>
    <s v="FUR-FU-10002191"/>
    <x v="0"/>
    <x v="5"/>
    <s v="G.E. Halogen Desk Lamp Bulbs"/>
    <n v="6.98"/>
    <n v="1"/>
    <n v="0"/>
    <n v="3.3504"/>
    <n v="4.7999999999999996E-3"/>
  </r>
  <r>
    <n v="6070"/>
    <x v="3025"/>
    <x v="3"/>
    <x v="968"/>
    <d v="2014-05-25T00:00:00"/>
    <s v="Standard Class"/>
    <s v="CC-12430"/>
    <s v="Chuck Clark"/>
    <x v="2"/>
    <s v="United States"/>
    <s v="Lakewood"/>
    <x v="1"/>
    <n v="90712"/>
    <x v="1"/>
    <s v="TEC-MA-10003176"/>
    <x v="2"/>
    <x v="15"/>
    <s v="Okidata B400 Printer"/>
    <n v="343.20000000000005"/>
    <n v="1"/>
    <n v="0.2"/>
    <n v="38.609999999999957"/>
    <n v="1.1249999999999999E-3"/>
  </r>
  <r>
    <n v="6071"/>
    <x v="3026"/>
    <x v="3"/>
    <x v="802"/>
    <d v="2014-08-21T00:00:00"/>
    <s v="Standard Class"/>
    <s v="KD-16495"/>
    <s v="Keith Dawkins"/>
    <x v="1"/>
    <s v="United States"/>
    <s v="Philadelphia"/>
    <x v="9"/>
    <n v="19120"/>
    <x v="3"/>
    <s v="OFF-LA-10004093"/>
    <x v="1"/>
    <x v="2"/>
    <s v="Avery 486"/>
    <n v="17.544"/>
    <n v="3"/>
    <n v="0.2"/>
    <n v="5.9210999999999983"/>
    <n v="3.375E-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n v="-1.75E-3"/>
  </r>
  <r>
    <n v="6073"/>
    <x v="3027"/>
    <x v="1"/>
    <x v="620"/>
    <d v="2013-01-04T00:00:00"/>
    <s v="Standard Class"/>
    <s v="BG-11035"/>
    <s v="Barry Gonzalez"/>
    <x v="0"/>
    <s v="United States"/>
    <s v="Austin"/>
    <x v="5"/>
    <n v="78745"/>
    <x v="2"/>
    <s v="OFF-FA-10001561"/>
    <x v="1"/>
    <x v="13"/>
    <s v="Stockwell Push Pins"/>
    <n v="3.4880000000000004"/>
    <n v="2"/>
    <n v="0.2"/>
    <n v="0.56679999999999997"/>
    <n v="1.6249999999999999E-3"/>
  </r>
  <r>
    <n v="6074"/>
    <x v="3027"/>
    <x v="1"/>
    <x v="620"/>
    <d v="2013-01-04T00:00:00"/>
    <s v="Standard Class"/>
    <s v="BG-11035"/>
    <s v="Barry Gonzalez"/>
    <x v="0"/>
    <s v="United States"/>
    <s v="Austin"/>
    <x v="5"/>
    <n v="78745"/>
    <x v="2"/>
    <s v="OFF-SU-10001225"/>
    <x v="1"/>
    <x v="14"/>
    <s v="Staples"/>
    <n v="5.8880000000000008"/>
    <n v="2"/>
    <n v="0.2"/>
    <n v="-1.3248000000000004"/>
    <n v="-2.2499999999999998E-3"/>
  </r>
  <r>
    <n v="6075"/>
    <x v="3028"/>
    <x v="3"/>
    <x v="53"/>
    <d v="2014-12-30T00:00:00"/>
    <s v="Standard Class"/>
    <s v="FH-14365"/>
    <s v="Fred Hopkins"/>
    <x v="1"/>
    <s v="United States"/>
    <s v="Los Angeles"/>
    <x v="1"/>
    <n v="90008"/>
    <x v="1"/>
    <s v="OFF-BI-10001718"/>
    <x v="1"/>
    <x v="8"/>
    <s v="GBC DocuBind P50 Personal Binding Machine"/>
    <n v="153.55199999999999"/>
    <n v="3"/>
    <n v="0.2"/>
    <n v="51.823799999999999"/>
    <n v="3.375E-3"/>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n v="1.0000000000000099E-4"/>
  </r>
  <r>
    <n v="6077"/>
    <x v="3029"/>
    <x v="0"/>
    <x v="142"/>
    <d v="2013-09-08T00:00:00"/>
    <s v="Standard Class"/>
    <s v="PG-18820"/>
    <s v="Patrick Gardner"/>
    <x v="0"/>
    <s v="United States"/>
    <s v="New York City"/>
    <x v="15"/>
    <n v="10011"/>
    <x v="3"/>
    <s v="TEC-AC-10001432"/>
    <x v="2"/>
    <x v="11"/>
    <s v="Enermax Aurora Lite Keyboard"/>
    <n v="468.90000000000003"/>
    <n v="6"/>
    <n v="0"/>
    <n v="206.31600000000006"/>
    <n v="4.4000000000000003E-3"/>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n v="4.1999999999999997E-3"/>
  </r>
  <r>
    <n v="6079"/>
    <x v="3029"/>
    <x v="0"/>
    <x v="142"/>
    <d v="2013-09-08T00:00:00"/>
    <s v="Standard Class"/>
    <s v="PG-18820"/>
    <s v="Patrick Gardner"/>
    <x v="0"/>
    <s v="United States"/>
    <s v="New York City"/>
    <x v="15"/>
    <n v="10011"/>
    <x v="3"/>
    <s v="OFF-SU-10001574"/>
    <x v="1"/>
    <x v="14"/>
    <s v="Acme Value Line Scissors"/>
    <n v="10.95"/>
    <n v="3"/>
    <n v="0"/>
    <n v="3.2849999999999993"/>
    <n v="3.0000000000000001E-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n v="3.2000000000000002E-3"/>
  </r>
  <r>
    <n v="6081"/>
    <x v="3030"/>
    <x v="3"/>
    <x v="485"/>
    <d v="2014-08-09T00:00:00"/>
    <s v="First Class"/>
    <s v="NZ-18565"/>
    <s v="Nick Zandusky"/>
    <x v="2"/>
    <s v="United States"/>
    <s v="Houston"/>
    <x v="5"/>
    <n v="77070"/>
    <x v="2"/>
    <s v="OFF-ST-10001172"/>
    <x v="1"/>
    <x v="4"/>
    <s v="Tennsco Lockers, Sand"/>
    <n v="151.05600000000001"/>
    <n v="9"/>
    <n v="0.2"/>
    <n v="7.5527999999999977"/>
    <n v="5.0000000000000001E-4"/>
  </r>
  <r>
    <n v="6082"/>
    <x v="3031"/>
    <x v="2"/>
    <x v="1087"/>
    <d v="2011-02-19T00:00:00"/>
    <s v="Same Day"/>
    <s v="TB-21595"/>
    <s v="Troy Blackwell"/>
    <x v="0"/>
    <s v="United States"/>
    <s v="Lubbock"/>
    <x v="5"/>
    <n v="79424"/>
    <x v="2"/>
    <s v="FUR-FU-10002396"/>
    <x v="0"/>
    <x v="5"/>
    <s v="DAX Copper Panel Document Frame, 5 x 7 Size"/>
    <n v="25.16"/>
    <n v="5"/>
    <n v="0.6"/>
    <n v="-11.321999999999999"/>
    <n v="-4.4999999999999997E-3"/>
  </r>
  <r>
    <n v="6083"/>
    <x v="3032"/>
    <x v="0"/>
    <x v="441"/>
    <d v="2013-11-28T00:00:00"/>
    <s v="Standard Class"/>
    <s v="JE-15475"/>
    <s v="Jeremy Ellison"/>
    <x v="0"/>
    <s v="United States"/>
    <s v="Houston"/>
    <x v="5"/>
    <n v="77095"/>
    <x v="2"/>
    <s v="OFF-BI-10004040"/>
    <x v="1"/>
    <x v="8"/>
    <s v="Wilson Jones Impact Binders"/>
    <n v="6.2159999999999993"/>
    <n v="6"/>
    <n v="0.8"/>
    <n v="-9.634800000000002"/>
    <n v="-1.55E-2"/>
  </r>
  <r>
    <n v="6084"/>
    <x v="3032"/>
    <x v="0"/>
    <x v="441"/>
    <d v="2013-11-28T00:00:00"/>
    <s v="Standard Class"/>
    <s v="JE-15475"/>
    <s v="Jeremy Ellison"/>
    <x v="0"/>
    <s v="United States"/>
    <s v="Houston"/>
    <x v="5"/>
    <n v="77095"/>
    <x v="2"/>
    <s v="OFF-AR-10003481"/>
    <x v="1"/>
    <x v="6"/>
    <s v="Newell 348"/>
    <n v="23.616"/>
    <n v="9"/>
    <n v="0.2"/>
    <n v="2.6567999999999969"/>
    <n v="1.1249999999999999E-3"/>
  </r>
  <r>
    <n v="6085"/>
    <x v="3032"/>
    <x v="0"/>
    <x v="441"/>
    <d v="2013-11-28T00:00:00"/>
    <s v="Standard Class"/>
    <s v="JE-15475"/>
    <s v="Jeremy Ellison"/>
    <x v="0"/>
    <s v="United States"/>
    <s v="Houston"/>
    <x v="5"/>
    <n v="77095"/>
    <x v="2"/>
    <s v="TEC-AC-10000387"/>
    <x v="2"/>
    <x v="11"/>
    <s v="KeyTronic KT800P2 - Keyboard - Black"/>
    <n v="24.032"/>
    <n v="2"/>
    <n v="0.2"/>
    <n v="-0.60080000000000044"/>
    <n v="-2.5000000000000001E-4"/>
  </r>
  <r>
    <n v="6086"/>
    <x v="3032"/>
    <x v="0"/>
    <x v="441"/>
    <d v="2013-11-28T00:00:00"/>
    <s v="Standard Class"/>
    <s v="JE-15475"/>
    <s v="Jeremy Ellison"/>
    <x v="0"/>
    <s v="United States"/>
    <s v="Houston"/>
    <x v="5"/>
    <n v="77095"/>
    <x v="2"/>
    <s v="OFF-LA-10000262"/>
    <x v="1"/>
    <x v="2"/>
    <s v="Avery 494"/>
    <n v="2.0880000000000001"/>
    <n v="1"/>
    <n v="0.2"/>
    <n v="0.67859999999999987"/>
    <n v="3.2499999999999999E-3"/>
  </r>
  <r>
    <n v="6087"/>
    <x v="3032"/>
    <x v="0"/>
    <x v="441"/>
    <d v="2013-11-28T00:00:00"/>
    <s v="Standard Class"/>
    <s v="JE-15475"/>
    <s v="Jeremy Ellison"/>
    <x v="0"/>
    <s v="United States"/>
    <s v="Houston"/>
    <x v="5"/>
    <n v="77095"/>
    <x v="2"/>
    <s v="OFF-BI-10003196"/>
    <x v="1"/>
    <x v="8"/>
    <s v="Accohide Poly Flexible Ring Binders"/>
    <n v="4.4879999999999995"/>
    <n v="6"/>
    <n v="0.8"/>
    <n v="-6.7320000000000011"/>
    <n v="-1.4999999999999999E-2"/>
  </r>
  <r>
    <n v="6088"/>
    <x v="3033"/>
    <x v="1"/>
    <x v="639"/>
    <d v="2012-12-18T00:00:00"/>
    <s v="Standard Class"/>
    <s v="EH-13945"/>
    <s v="Eric Hoffmann"/>
    <x v="0"/>
    <s v="United States"/>
    <s v="Costa Mesa"/>
    <x v="1"/>
    <n v="92627"/>
    <x v="1"/>
    <s v="FUR-FU-10004351"/>
    <x v="0"/>
    <x v="5"/>
    <s v="Staples"/>
    <n v="29.22"/>
    <n v="3"/>
    <n v="0"/>
    <n v="12.856800000000002"/>
    <n v="4.4000000000000003E-3"/>
  </r>
  <r>
    <n v="6089"/>
    <x v="3034"/>
    <x v="1"/>
    <x v="385"/>
    <d v="2012-06-17T00:00:00"/>
    <s v="Standard Class"/>
    <s v="BF-10975"/>
    <s v="Barbara Fisher"/>
    <x v="1"/>
    <s v="United States"/>
    <s v="Roswell"/>
    <x v="32"/>
    <n v="30076"/>
    <x v="0"/>
    <s v="OFF-PA-10001870"/>
    <x v="1"/>
    <x v="10"/>
    <s v="Xerox 202"/>
    <n v="6.48"/>
    <n v="1"/>
    <n v="0"/>
    <n v="3.1104000000000003"/>
    <n v="4.7999999999999996E-3"/>
  </r>
  <r>
    <n v="6090"/>
    <x v="3035"/>
    <x v="3"/>
    <x v="116"/>
    <d v="2015-01-01T00:00:00"/>
    <s v="Second Class"/>
    <s v="PC-18745"/>
    <s v="Pamela Coakley"/>
    <x v="1"/>
    <s v="United States"/>
    <s v="Loveland"/>
    <x v="22"/>
    <n v="80538"/>
    <x v="1"/>
    <s v="OFF-BI-10002813"/>
    <x v="1"/>
    <x v="8"/>
    <s v="Avery Reinforcements for Hole-Punch Pages"/>
    <n v="1.1880000000000002"/>
    <n v="2"/>
    <n v="0.7"/>
    <n v="-0.98999999999999977"/>
    <n v="-8.3333333333333297E-3"/>
  </r>
  <r>
    <n v="6091"/>
    <x v="3036"/>
    <x v="3"/>
    <x v="1088"/>
    <d v="2014-09-27T00:00:00"/>
    <s v="Standard Class"/>
    <s v="SV-20365"/>
    <s v="Seth Vernon"/>
    <x v="0"/>
    <s v="United States"/>
    <s v="New York City"/>
    <x v="15"/>
    <n v="10035"/>
    <x v="3"/>
    <s v="FUR-CH-10003846"/>
    <x v="0"/>
    <x v="1"/>
    <s v="Hon Valutask Swivel Chairs"/>
    <n v="272.64600000000002"/>
    <n v="3"/>
    <n v="0.1"/>
    <n v="18.176400000000008"/>
    <n v="6.6666666666666697E-4"/>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n v="4.4999999999999997E-3"/>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n v="4.7000000000000002E-3"/>
  </r>
  <r>
    <n v="6094"/>
    <x v="3036"/>
    <x v="3"/>
    <x v="1088"/>
    <d v="2014-09-27T00:00:00"/>
    <s v="Standard Class"/>
    <s v="SV-20365"/>
    <s v="Seth Vernon"/>
    <x v="0"/>
    <s v="United States"/>
    <s v="New York City"/>
    <x v="15"/>
    <n v="10035"/>
    <x v="3"/>
    <s v="TEC-AC-10001465"/>
    <x v="2"/>
    <x v="11"/>
    <s v="SanDisk Cruzer 64 GB USB Flash Drive"/>
    <n v="72.64"/>
    <n v="2"/>
    <n v="0"/>
    <n v="21.791999999999994"/>
    <n v="3.0000000000000001E-3"/>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n v="2.8E-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n v="4.5999999999999999E-3"/>
  </r>
  <r>
    <n v="6097"/>
    <x v="3036"/>
    <x v="3"/>
    <x v="1088"/>
    <d v="2014-09-27T00:00:00"/>
    <s v="Standard Class"/>
    <s v="SV-20365"/>
    <s v="Seth Vernon"/>
    <x v="0"/>
    <s v="United States"/>
    <s v="New York City"/>
    <x v="15"/>
    <n v="10035"/>
    <x v="3"/>
    <s v="FUR-CH-10003061"/>
    <x v="0"/>
    <x v="1"/>
    <s v="Global Leather Task Chair, Black"/>
    <n v="80.991"/>
    <n v="1"/>
    <n v="0.1"/>
    <n v="8.0990999999999875"/>
    <n v="9.9999999999999894E-4"/>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n v="3.375E-3"/>
  </r>
  <r>
    <n v="6099"/>
    <x v="3036"/>
    <x v="3"/>
    <x v="1088"/>
    <d v="2014-09-27T00:00:00"/>
    <s v="Standard Class"/>
    <s v="SV-20365"/>
    <s v="Seth Vernon"/>
    <x v="0"/>
    <s v="United States"/>
    <s v="New York City"/>
    <x v="15"/>
    <n v="10035"/>
    <x v="3"/>
    <s v="OFF-FA-10000304"/>
    <x v="1"/>
    <x v="13"/>
    <s v="Advantus Push Pins"/>
    <n v="4.3600000000000003"/>
    <n v="2"/>
    <n v="0"/>
    <n v="1.7876000000000003"/>
    <n v="4.1000000000000003E-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n v="2.11111111111111E-3"/>
  </r>
  <r>
    <n v="6101"/>
    <x v="3036"/>
    <x v="3"/>
    <x v="1088"/>
    <d v="2014-09-27T00:00:00"/>
    <s v="Standard Class"/>
    <s v="SV-20365"/>
    <s v="Seth Vernon"/>
    <x v="0"/>
    <s v="United States"/>
    <s v="New York City"/>
    <x v="15"/>
    <n v="10035"/>
    <x v="3"/>
    <s v="TEC-PH-10002885"/>
    <x v="2"/>
    <x v="7"/>
    <s v="Apple iPhone 5"/>
    <n v="1299.6600000000001"/>
    <n v="2"/>
    <n v="0"/>
    <n v="350.90820000000008"/>
    <n v="2.7000000000000001E-3"/>
  </r>
  <r>
    <n v="6102"/>
    <x v="3036"/>
    <x v="3"/>
    <x v="1088"/>
    <d v="2014-09-27T00:00:00"/>
    <s v="Standard Class"/>
    <s v="SV-20365"/>
    <s v="Seth Vernon"/>
    <x v="0"/>
    <s v="United States"/>
    <s v="New York City"/>
    <x v="15"/>
    <n v="10035"/>
    <x v="3"/>
    <s v="FUR-CH-10001215"/>
    <x v="0"/>
    <x v="1"/>
    <s v="Global Troy Executive Leather Low-Back Tilter"/>
    <n v="2254.41"/>
    <n v="5"/>
    <n v="0.1"/>
    <n v="375.73500000000001"/>
    <n v="1.66666666666667E-3"/>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n v="2.7000000000000001E-3"/>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n v="3.3999999999999998E-3"/>
  </r>
  <r>
    <n v="6105"/>
    <x v="3037"/>
    <x v="3"/>
    <x v="1029"/>
    <d v="2014-08-25T00:00:00"/>
    <s v="First Class"/>
    <s v="Dp-13240"/>
    <s v="Dean percer"/>
    <x v="2"/>
    <s v="United States"/>
    <s v="Philadelphia"/>
    <x v="9"/>
    <n v="19143"/>
    <x v="3"/>
    <s v="FUR-TA-10002356"/>
    <x v="0"/>
    <x v="3"/>
    <s v="Bevis Boat-Shaped Conference Table"/>
    <n v="314.53199999999998"/>
    <n v="2"/>
    <n v="0.4"/>
    <n v="-83.875200000000035"/>
    <n v="-2.66666666666667E-3"/>
  </r>
  <r>
    <n v="6106"/>
    <x v="3038"/>
    <x v="1"/>
    <x v="652"/>
    <d v="2012-06-22T00:00:00"/>
    <s v="Standard Class"/>
    <s v="HR-14830"/>
    <s v="Harold Ryan"/>
    <x v="1"/>
    <s v="United States"/>
    <s v="Miami"/>
    <x v="2"/>
    <n v="33178"/>
    <x v="0"/>
    <s v="OFF-AR-10002399"/>
    <x v="1"/>
    <x v="6"/>
    <s v="Dixon Prang Watercolor Pencils, 10-Color Set with Brush"/>
    <n v="13.632"/>
    <n v="4"/>
    <n v="0.2"/>
    <n v="3.5783999999999998"/>
    <n v="2.6250000000000002E-3"/>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n v="-2.5499999999999998E-2"/>
  </r>
  <r>
    <n v="6108"/>
    <x v="3039"/>
    <x v="2"/>
    <x v="414"/>
    <d v="2011-12-25T00:00:00"/>
    <s v="Standard Class"/>
    <s v="WB-21850"/>
    <s v="William Brown"/>
    <x v="0"/>
    <s v="United States"/>
    <s v="Grand Prairie"/>
    <x v="5"/>
    <n v="75051"/>
    <x v="2"/>
    <s v="TEC-AC-10004510"/>
    <x v="2"/>
    <x v="11"/>
    <s v="Logitech Desktop MK120 Mouse and keyboard Combo"/>
    <n v="65.44"/>
    <n v="5"/>
    <n v="0.2"/>
    <n v="-8.1800000000000033"/>
    <n v="-1.25E-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n v="3.5000000000000001E-3"/>
  </r>
  <r>
    <n v="6110"/>
    <x v="3040"/>
    <x v="0"/>
    <x v="108"/>
    <d v="2013-09-17T00:00:00"/>
    <s v="Standard Class"/>
    <s v="AS-10090"/>
    <s v="Adam Shillingsburg"/>
    <x v="0"/>
    <s v="United States"/>
    <s v="Chicago"/>
    <x v="10"/>
    <n v="60653"/>
    <x v="2"/>
    <s v="OFF-BI-10004141"/>
    <x v="1"/>
    <x v="8"/>
    <s v="Insertable Tab Indexes For Data Binders"/>
    <n v="1.9079999999999997"/>
    <n v="3"/>
    <n v="0.8"/>
    <n v="-3.2436000000000016"/>
    <n v="-1.7000000000000001E-2"/>
  </r>
  <r>
    <n v="6111"/>
    <x v="3041"/>
    <x v="0"/>
    <x v="396"/>
    <d v="2013-11-17T00:00:00"/>
    <s v="Standard Class"/>
    <s v="SP-20920"/>
    <s v="Susan Pistek"/>
    <x v="0"/>
    <s v="United States"/>
    <s v="Parma"/>
    <x v="24"/>
    <n v="44134"/>
    <x v="3"/>
    <s v="FUR-CH-10004495"/>
    <x v="0"/>
    <x v="1"/>
    <s v="Global Leather and Oak Executive Chair, Black"/>
    <n v="1474.8020000000001"/>
    <n v="7"/>
    <n v="0.3"/>
    <n v="-21.068600000000174"/>
    <n v="-1.4285714285714401E-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n v="3.0000000000000001E-3"/>
  </r>
  <r>
    <n v="6113"/>
    <x v="3041"/>
    <x v="0"/>
    <x v="396"/>
    <d v="2013-11-17T00:00:00"/>
    <s v="Standard Class"/>
    <s v="SP-20920"/>
    <s v="Susan Pistek"/>
    <x v="0"/>
    <s v="United States"/>
    <s v="Parma"/>
    <x v="24"/>
    <n v="44134"/>
    <x v="3"/>
    <s v="OFF-FA-10000585"/>
    <x v="1"/>
    <x v="13"/>
    <s v="OIC Bulk Pack Metal Binder Clips"/>
    <n v="16.752000000000002"/>
    <n v="6"/>
    <n v="0.2"/>
    <n v="5.4443999999999999"/>
    <n v="3.2499999999999999E-3"/>
  </r>
  <r>
    <n v="6114"/>
    <x v="3041"/>
    <x v="0"/>
    <x v="396"/>
    <d v="2013-11-17T00:00:00"/>
    <s v="Standard Class"/>
    <s v="SP-20920"/>
    <s v="Susan Pistek"/>
    <x v="0"/>
    <s v="United States"/>
    <s v="Parma"/>
    <x v="24"/>
    <n v="44134"/>
    <x v="3"/>
    <s v="FUR-CH-10000454"/>
    <x v="0"/>
    <x v="1"/>
    <s v="Hon Deluxe Fabric Upholstered Stacking Chairs, Rounded Back"/>
    <n v="1537.0739999999998"/>
    <n v="9"/>
    <n v="0.3"/>
    <n v="0"/>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n v="-2.8571428571428498E-4"/>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n v="3.375E-3"/>
  </r>
  <r>
    <n v="6117"/>
    <x v="3043"/>
    <x v="0"/>
    <x v="373"/>
    <d v="2013-11-20T00:00:00"/>
    <s v="Standard Class"/>
    <s v="CM-12655"/>
    <s v="Corinna Mitchell"/>
    <x v="2"/>
    <s v="United States"/>
    <s v="New York City"/>
    <x v="15"/>
    <n v="10011"/>
    <x v="3"/>
    <s v="TEC-PH-10002114"/>
    <x v="2"/>
    <x v="7"/>
    <s v="Xiaomi Mi3"/>
    <n v="2279.96"/>
    <n v="4"/>
    <n v="0"/>
    <n v="592.78960000000006"/>
    <n v="2.5999999999999999E-3"/>
  </r>
  <r>
    <n v="6118"/>
    <x v="3043"/>
    <x v="0"/>
    <x v="373"/>
    <d v="2013-11-20T00:00:00"/>
    <s v="Standard Class"/>
    <s v="CM-12655"/>
    <s v="Corinna Mitchell"/>
    <x v="2"/>
    <s v="United States"/>
    <s v="New York City"/>
    <x v="15"/>
    <n v="10011"/>
    <x v="3"/>
    <s v="OFF-LA-10001569"/>
    <x v="1"/>
    <x v="2"/>
    <s v="Avery 499"/>
    <n v="14.940000000000001"/>
    <n v="3"/>
    <n v="0"/>
    <n v="6.8723999999999998"/>
    <n v="4.5999999999999999E-3"/>
  </r>
  <r>
    <n v="6119"/>
    <x v="3044"/>
    <x v="3"/>
    <x v="20"/>
    <d v="2014-09-26T00:00:00"/>
    <s v="Standard Class"/>
    <s v="JR-16210"/>
    <s v="Justin Ritter"/>
    <x v="1"/>
    <s v="United States"/>
    <s v="Springfield"/>
    <x v="21"/>
    <n v="97477"/>
    <x v="1"/>
    <s v="TEC-PH-10001425"/>
    <x v="2"/>
    <x v="7"/>
    <s v="Mophie Juice Pack Helium for iPhone"/>
    <n v="191.976"/>
    <n v="3"/>
    <n v="0.2"/>
    <n v="19.197599999999994"/>
    <n v="1E-3"/>
  </r>
  <r>
    <n v="6120"/>
    <x v="3044"/>
    <x v="3"/>
    <x v="20"/>
    <d v="2014-09-26T00:00:00"/>
    <s v="Standard Class"/>
    <s v="JR-16210"/>
    <s v="Justin Ritter"/>
    <x v="1"/>
    <s v="United States"/>
    <s v="Springfield"/>
    <x v="21"/>
    <n v="97477"/>
    <x v="1"/>
    <s v="OFF-AR-10001915"/>
    <x v="1"/>
    <x v="6"/>
    <s v="Peel-Off China Markers"/>
    <n v="23.832000000000001"/>
    <n v="3"/>
    <n v="0.2"/>
    <n v="6.5538000000000007"/>
    <n v="2.7499999999999998E-3"/>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n v="1.5E-3"/>
  </r>
  <r>
    <n v="6122"/>
    <x v="3044"/>
    <x v="3"/>
    <x v="20"/>
    <d v="2014-09-26T00:00:00"/>
    <s v="Standard Class"/>
    <s v="JR-16210"/>
    <s v="Justin Ritter"/>
    <x v="1"/>
    <s v="United States"/>
    <s v="Springfield"/>
    <x v="21"/>
    <n v="97477"/>
    <x v="1"/>
    <s v="FUR-BO-10001972"/>
    <x v="0"/>
    <x v="0"/>
    <s v="O'Sullivan 4-Shelf Bookcase in Odessa Pine"/>
    <n v="72.588000000000008"/>
    <n v="2"/>
    <n v="0.7"/>
    <n v="-128.2388"/>
    <n v="-1.7666666666666699E-2"/>
  </r>
  <r>
    <n v="6123"/>
    <x v="3045"/>
    <x v="3"/>
    <x v="769"/>
    <d v="2014-12-10T00:00:00"/>
    <s v="Standard Class"/>
    <s v="CB-12415"/>
    <s v="Christy Brittain"/>
    <x v="0"/>
    <s v="United States"/>
    <s v="Chicago"/>
    <x v="10"/>
    <n v="60610"/>
    <x v="2"/>
    <s v="OFF-ST-10000532"/>
    <x v="1"/>
    <x v="4"/>
    <s v="Advantus Rolling Drawer Organizers"/>
    <n v="61.567999999999998"/>
    <n v="2"/>
    <n v="0.2"/>
    <n v="4.6175999999999995"/>
    <n v="7.5000000000000002E-4"/>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n v="3.2499999999999999E-3"/>
  </r>
  <r>
    <n v="6125"/>
    <x v="3047"/>
    <x v="3"/>
    <x v="95"/>
    <d v="2014-06-08T00:00:00"/>
    <s v="Standard Class"/>
    <s v="SS-20140"/>
    <s v="Saphhira Shifley"/>
    <x v="1"/>
    <s v="United States"/>
    <s v="Los Angeles"/>
    <x v="1"/>
    <n v="90036"/>
    <x v="1"/>
    <s v="TEC-AC-10003038"/>
    <x v="2"/>
    <x v="11"/>
    <s v="Kingston Digital DataTraveler 16GB USB 2.0"/>
    <n v="44.75"/>
    <n v="5"/>
    <n v="0"/>
    <n v="8.5024999999999942"/>
    <n v="1.9E-3"/>
  </r>
  <r>
    <n v="6126"/>
    <x v="3047"/>
    <x v="3"/>
    <x v="95"/>
    <d v="2014-06-08T00:00:00"/>
    <s v="Standard Class"/>
    <s v="SS-20140"/>
    <s v="Saphhira Shifley"/>
    <x v="1"/>
    <s v="United States"/>
    <s v="Los Angeles"/>
    <x v="1"/>
    <n v="90036"/>
    <x v="1"/>
    <s v="OFF-PA-10001593"/>
    <x v="1"/>
    <x v="10"/>
    <s v="Xerox 1947"/>
    <n v="11.96"/>
    <n v="2"/>
    <n v="0"/>
    <n v="5.3819999999999997"/>
    <n v="4.4999999999999997E-3"/>
  </r>
  <r>
    <n v="6127"/>
    <x v="3047"/>
    <x v="3"/>
    <x v="95"/>
    <d v="2014-06-08T00:00:00"/>
    <s v="Standard Class"/>
    <s v="SS-20140"/>
    <s v="Saphhira Shifley"/>
    <x v="1"/>
    <s v="United States"/>
    <s v="Los Angeles"/>
    <x v="1"/>
    <n v="90036"/>
    <x v="1"/>
    <s v="OFF-BI-10002049"/>
    <x v="1"/>
    <x v="8"/>
    <s v="UniKeep View Case Binders"/>
    <n v="3.9119999999999999"/>
    <n v="1"/>
    <n v="0.2"/>
    <n v="1.2713999999999996"/>
    <n v="3.2499999999999999E-3"/>
  </r>
  <r>
    <n v="6128"/>
    <x v="3048"/>
    <x v="0"/>
    <x v="1044"/>
    <d v="2013-04-07T00:00:00"/>
    <s v="Standard Class"/>
    <s v="EH-13990"/>
    <s v="Erica Hackney"/>
    <x v="0"/>
    <s v="United States"/>
    <s v="New York City"/>
    <x v="15"/>
    <n v="10009"/>
    <x v="3"/>
    <s v="FUR-CH-10003817"/>
    <x v="0"/>
    <x v="1"/>
    <s v="Global Value Steno Chair, Gray"/>
    <n v="327.99600000000004"/>
    <n v="6"/>
    <n v="0.1"/>
    <n v="54.666000000000011"/>
    <n v="1.66666666666667E-3"/>
  </r>
  <r>
    <n v="6129"/>
    <x v="3049"/>
    <x v="2"/>
    <x v="1089"/>
    <d v="2011-10-28T00:00:00"/>
    <s v="First Class"/>
    <s v="AH-10030"/>
    <s v="Aaron Hawkins"/>
    <x v="1"/>
    <s v="United States"/>
    <s v="San Francisco"/>
    <x v="1"/>
    <n v="94109"/>
    <x v="1"/>
    <s v="OFF-BI-10002353"/>
    <x v="1"/>
    <x v="8"/>
    <s v="GBC VeloBind Cover Sets"/>
    <n v="49.408000000000001"/>
    <n v="4"/>
    <n v="0.2"/>
    <n v="18.527999999999999"/>
    <n v="3.7499999999999999E-3"/>
  </r>
  <r>
    <n v="6130"/>
    <x v="3050"/>
    <x v="3"/>
    <x v="606"/>
    <d v="2014-04-03T00:00:00"/>
    <s v="Standard Class"/>
    <s v="EM-14200"/>
    <s v="Evan Minnotte"/>
    <x v="2"/>
    <s v="United States"/>
    <s v="Virginia Beach"/>
    <x v="17"/>
    <n v="23464"/>
    <x v="0"/>
    <s v="TEC-AC-10003116"/>
    <x v="2"/>
    <x v="11"/>
    <s v="Memorex Froggy Flash Drive 8 GB"/>
    <n v="53.25"/>
    <n v="3"/>
    <n v="0"/>
    <n v="20.767499999999998"/>
    <n v="3.8999999999999998E-3"/>
  </r>
  <r>
    <n v="6131"/>
    <x v="3050"/>
    <x v="3"/>
    <x v="606"/>
    <d v="2014-04-03T00:00:00"/>
    <s v="Standard Class"/>
    <s v="EM-14200"/>
    <s v="Evan Minnotte"/>
    <x v="2"/>
    <s v="United States"/>
    <s v="Virginia Beach"/>
    <x v="17"/>
    <n v="23464"/>
    <x v="0"/>
    <s v="OFF-FA-10003021"/>
    <x v="1"/>
    <x v="13"/>
    <s v="Staples"/>
    <n v="3.76"/>
    <n v="2"/>
    <n v="0"/>
    <n v="1.3159999999999998"/>
    <n v="3.5000000000000001E-3"/>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n v="2.11111111111111E-3"/>
  </r>
  <r>
    <n v="6133"/>
    <x v="3052"/>
    <x v="3"/>
    <x v="175"/>
    <d v="2014-09-21T00:00:00"/>
    <s v="Standard Class"/>
    <s v="AB-10165"/>
    <s v="Alan Barnes"/>
    <x v="0"/>
    <s v="United States"/>
    <s v="Lebanon"/>
    <x v="18"/>
    <n v="37087"/>
    <x v="0"/>
    <s v="OFF-PA-10001033"/>
    <x v="1"/>
    <x v="10"/>
    <s v="Xerox 1893"/>
    <n v="163.96"/>
    <n v="5"/>
    <n v="0.2"/>
    <n v="59.435499999999998"/>
    <n v="3.6250000000000002E-3"/>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n v="7.5000000000000002E-4"/>
  </r>
  <r>
    <n v="6135"/>
    <x v="3054"/>
    <x v="0"/>
    <x v="254"/>
    <d v="2013-11-05T00:00:00"/>
    <s v="Same Day"/>
    <s v="TT-21220"/>
    <s v="Thomas Thornton"/>
    <x v="0"/>
    <s v="United States"/>
    <s v="Chula Vista"/>
    <x v="1"/>
    <n v="91911"/>
    <x v="1"/>
    <s v="OFF-AR-10002135"/>
    <x v="1"/>
    <x v="6"/>
    <s v="Boston Heavy-Duty Trimline Electric Pencil Sharpeners"/>
    <n v="192.8"/>
    <n v="4"/>
    <n v="0"/>
    <n v="55.911999999999978"/>
    <n v="2.8999999999999998E-3"/>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n v="1.25E-3"/>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n v="-2.5499999999999998E-2"/>
  </r>
  <r>
    <n v="6138"/>
    <x v="3056"/>
    <x v="0"/>
    <x v="731"/>
    <d v="2013-11-05T00:00:00"/>
    <s v="Second Class"/>
    <s v="FO-14305"/>
    <s v="Frank Olsen"/>
    <x v="0"/>
    <s v="United States"/>
    <s v="Hollywood"/>
    <x v="2"/>
    <n v="33021"/>
    <x v="0"/>
    <s v="OFF-PA-10002986"/>
    <x v="1"/>
    <x v="10"/>
    <s v="Xerox 1898"/>
    <n v="32.064"/>
    <n v="6"/>
    <n v="0.2"/>
    <n v="11.222399999999999"/>
    <n v="3.5000000000000001E-3"/>
  </r>
  <r>
    <n v="6139"/>
    <x v="3057"/>
    <x v="2"/>
    <x v="809"/>
    <d v="2011-04-04T00:00:00"/>
    <s v="Standard Class"/>
    <s v="GA-14725"/>
    <s v="Guy Armstrong"/>
    <x v="0"/>
    <s v="United States"/>
    <s v="San Francisco"/>
    <x v="1"/>
    <n v="94110"/>
    <x v="1"/>
    <s v="FUR-BO-10001337"/>
    <x v="0"/>
    <x v="0"/>
    <s v="O'Sullivan Living Dimensions 2-Shelf Bookcases"/>
    <n v="205.666"/>
    <n v="2"/>
    <n v="0.15"/>
    <n v="-12.097999999999999"/>
    <n v="-5.8823529411764701E-4"/>
  </r>
  <r>
    <n v="6140"/>
    <x v="3058"/>
    <x v="1"/>
    <x v="24"/>
    <d v="2012-04-20T00:00:00"/>
    <s v="First Class"/>
    <s v="NC-18415"/>
    <s v="Nathan Cano"/>
    <x v="0"/>
    <s v="United States"/>
    <s v="Santa Maria"/>
    <x v="1"/>
    <n v="93454"/>
    <x v="1"/>
    <s v="OFF-ST-10000532"/>
    <x v="1"/>
    <x v="4"/>
    <s v="Advantus Rolling Drawer Organizers"/>
    <n v="115.44"/>
    <n v="3"/>
    <n v="0"/>
    <n v="30.014399999999998"/>
    <n v="2.5999999999999999E-3"/>
  </r>
  <r>
    <n v="6141"/>
    <x v="3059"/>
    <x v="3"/>
    <x v="362"/>
    <d v="2014-07-16T00:00:00"/>
    <s v="Standard Class"/>
    <s v="JF-15190"/>
    <s v="Jamie Frazer"/>
    <x v="0"/>
    <s v="United States"/>
    <s v="Manchester"/>
    <x v="29"/>
    <n v="6040"/>
    <x v="3"/>
    <s v="OFF-PA-10001497"/>
    <x v="1"/>
    <x v="10"/>
    <s v="Xerox 1914"/>
    <n v="274.8"/>
    <n v="5"/>
    <n v="0"/>
    <n v="134.65199999999999"/>
    <n v="4.8999999999999998E-3"/>
  </r>
  <r>
    <n v="6142"/>
    <x v="3059"/>
    <x v="3"/>
    <x v="362"/>
    <d v="2014-07-16T00:00:00"/>
    <s v="Standard Class"/>
    <s v="JF-15190"/>
    <s v="Jamie Frazer"/>
    <x v="0"/>
    <s v="United States"/>
    <s v="Manchester"/>
    <x v="29"/>
    <n v="6040"/>
    <x v="3"/>
    <s v="OFF-ST-10002554"/>
    <x v="1"/>
    <x v="4"/>
    <s v="Tennsco Industrial Shelving"/>
    <n v="195.64"/>
    <n v="4"/>
    <n v="0"/>
    <n v="3.9128000000000043"/>
    <n v="2.0000000000000001E-4"/>
  </r>
  <r>
    <n v="6143"/>
    <x v="3059"/>
    <x v="3"/>
    <x v="362"/>
    <d v="2014-07-16T00:00:00"/>
    <s v="Standard Class"/>
    <s v="JF-15190"/>
    <s v="Jamie Frazer"/>
    <x v="0"/>
    <s v="United States"/>
    <s v="Manchester"/>
    <x v="29"/>
    <n v="6040"/>
    <x v="3"/>
    <s v="TEC-PH-10001336"/>
    <x v="2"/>
    <x v="7"/>
    <s v="Digium D40 VoIP phone"/>
    <n v="257.98"/>
    <n v="2"/>
    <n v="0"/>
    <n v="74.8142"/>
    <n v="2.8999999999999998E-3"/>
  </r>
  <r>
    <n v="6144"/>
    <x v="3059"/>
    <x v="3"/>
    <x v="362"/>
    <d v="2014-07-16T00:00:00"/>
    <s v="Standard Class"/>
    <s v="JF-15190"/>
    <s v="Jamie Frazer"/>
    <x v="0"/>
    <s v="United States"/>
    <s v="Manchester"/>
    <x v="29"/>
    <n v="6040"/>
    <x v="3"/>
    <s v="OFF-AR-10002987"/>
    <x v="1"/>
    <x v="6"/>
    <s v="Prismacolor Color Pencil Set"/>
    <n v="119.03999999999999"/>
    <n v="6"/>
    <n v="0"/>
    <n v="48.806400000000011"/>
    <n v="4.1000000000000003E-3"/>
  </r>
  <r>
    <n v="6145"/>
    <x v="3060"/>
    <x v="3"/>
    <x v="818"/>
    <d v="2014-07-02T00:00:00"/>
    <s v="Standard Class"/>
    <s v="GT-14710"/>
    <s v="Greg Tran"/>
    <x v="0"/>
    <s v="United States"/>
    <s v="Omaha"/>
    <x v="8"/>
    <n v="68104"/>
    <x v="2"/>
    <s v="OFF-PA-10000575"/>
    <x v="1"/>
    <x v="10"/>
    <s v="Wirebound Message Books, Four 2 3/4 x 5 White Forms per Page"/>
    <n v="20.07"/>
    <n v="3"/>
    <n v="0"/>
    <n v="9.2321999999999989"/>
    <n v="4.5999999999999999E-3"/>
  </r>
  <r>
    <n v="6146"/>
    <x v="3061"/>
    <x v="2"/>
    <x v="1091"/>
    <d v="2011-12-26T00:00:00"/>
    <s v="Standard Class"/>
    <s v="KM-16660"/>
    <s v="Khloe Miller"/>
    <x v="0"/>
    <s v="United States"/>
    <s v="San Jose"/>
    <x v="1"/>
    <n v="95123"/>
    <x v="1"/>
    <s v="OFF-AR-10003394"/>
    <x v="1"/>
    <x v="6"/>
    <s v="Newell 332"/>
    <n v="11.76"/>
    <n v="4"/>
    <n v="0"/>
    <n v="3.1752000000000002"/>
    <n v="2.7000000000000001E-3"/>
  </r>
  <r>
    <n v="6147"/>
    <x v="3062"/>
    <x v="3"/>
    <x v="610"/>
    <d v="2014-11-26T00:00:00"/>
    <s v="Standard Class"/>
    <s v="PJ-18835"/>
    <s v="Patrick Jones"/>
    <x v="1"/>
    <s v="United States"/>
    <s v="San Francisco"/>
    <x v="1"/>
    <n v="94122"/>
    <x v="1"/>
    <s v="OFF-AR-10003394"/>
    <x v="1"/>
    <x v="6"/>
    <s v="Newell 332"/>
    <n v="11.76"/>
    <n v="4"/>
    <n v="0"/>
    <n v="3.1752000000000002"/>
    <n v="2.7000000000000001E-3"/>
  </r>
  <r>
    <n v="6148"/>
    <x v="3062"/>
    <x v="3"/>
    <x v="610"/>
    <d v="2014-11-26T00:00:00"/>
    <s v="Standard Class"/>
    <s v="PJ-18835"/>
    <s v="Patrick Jones"/>
    <x v="1"/>
    <s v="United States"/>
    <s v="San Francisco"/>
    <x v="1"/>
    <n v="94122"/>
    <x v="1"/>
    <s v="OFF-BI-10001191"/>
    <x v="1"/>
    <x v="8"/>
    <s v="Canvas Sectional Post Binders"/>
    <n v="40.736000000000004"/>
    <n v="2"/>
    <n v="0.2"/>
    <n v="14.7668"/>
    <n v="3.6250000000000002E-3"/>
  </r>
  <r>
    <n v="6149"/>
    <x v="3063"/>
    <x v="0"/>
    <x v="812"/>
    <d v="2013-06-30T00:00:00"/>
    <s v="Second Class"/>
    <s v="AC-10660"/>
    <s v="Anna Chung"/>
    <x v="0"/>
    <s v="United States"/>
    <s v="San Francisco"/>
    <x v="1"/>
    <n v="94109"/>
    <x v="1"/>
    <s v="TEC-PH-10003484"/>
    <x v="2"/>
    <x v="7"/>
    <s v="Ooma Telo VoIP Home Phone System"/>
    <n v="201.584"/>
    <n v="2"/>
    <n v="0.2"/>
    <n v="12.599000000000004"/>
    <n v="6.2500000000000001E-4"/>
  </r>
  <r>
    <n v="6150"/>
    <x v="3064"/>
    <x v="3"/>
    <x v="116"/>
    <d v="2015-01-01T00:00:00"/>
    <s v="First Class"/>
    <s v="JG-15310"/>
    <s v="Jason Gross"/>
    <x v="1"/>
    <s v="United States"/>
    <s v="Long Beach"/>
    <x v="1"/>
    <n v="90805"/>
    <x v="1"/>
    <s v="FUR-CH-10003968"/>
    <x v="0"/>
    <x v="1"/>
    <s v="Novimex Turbo Task Chair"/>
    <n v="340.70400000000006"/>
    <n v="6"/>
    <n v="0.2"/>
    <n v="-34.070400000000006"/>
    <n v="-1E-3"/>
  </r>
  <r>
    <n v="6151"/>
    <x v="3065"/>
    <x v="0"/>
    <x v="143"/>
    <d v="2013-04-12T00:00:00"/>
    <s v="First Class"/>
    <s v="RM-19375"/>
    <s v="Raymond Messe"/>
    <x v="0"/>
    <s v="United States"/>
    <s v="Columbus"/>
    <x v="32"/>
    <n v="31907"/>
    <x v="0"/>
    <s v="FUR-BO-10001608"/>
    <x v="0"/>
    <x v="0"/>
    <s v="Hon Metal Bookcases, Black"/>
    <n v="354.90000000000003"/>
    <n v="5"/>
    <n v="0"/>
    <n v="88.725000000000023"/>
    <n v="2.5000000000000001E-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n v="5.8823529411764701E-4"/>
  </r>
  <r>
    <n v="6153"/>
    <x v="3067"/>
    <x v="3"/>
    <x v="445"/>
    <d v="2014-07-09T00:00:00"/>
    <s v="Standard Class"/>
    <s v="RD-19585"/>
    <s v="Rob Dowd"/>
    <x v="0"/>
    <s v="United States"/>
    <s v="Los Angeles"/>
    <x v="1"/>
    <n v="90004"/>
    <x v="1"/>
    <s v="OFF-ST-10002485"/>
    <x v="1"/>
    <x v="4"/>
    <s v="Rogers Deluxe File Chest"/>
    <n v="87.92"/>
    <n v="4"/>
    <n v="0"/>
    <n v="0.87919999999999732"/>
    <n v="9.9999999999999707E-5"/>
  </r>
  <r>
    <n v="6154"/>
    <x v="3068"/>
    <x v="3"/>
    <x v="693"/>
    <d v="2014-04-24T00:00:00"/>
    <s v="First Class"/>
    <s v="CV-12805"/>
    <s v="Cynthia Voltz"/>
    <x v="1"/>
    <s v="United States"/>
    <s v="Philadelphia"/>
    <x v="9"/>
    <n v="19120"/>
    <x v="3"/>
    <s v="FUR-FU-10001876"/>
    <x v="0"/>
    <x v="5"/>
    <s v="Computer Room Manger, 14&quot;"/>
    <n v="51.967999999999996"/>
    <n v="2"/>
    <n v="0.2"/>
    <n v="10.393599999999998"/>
    <n v="2E-3"/>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n v="1.1249999999999999E-3"/>
  </r>
  <r>
    <n v="6156"/>
    <x v="3068"/>
    <x v="3"/>
    <x v="693"/>
    <d v="2014-04-24T00:00:00"/>
    <s v="First Class"/>
    <s v="CV-12805"/>
    <s v="Cynthia Voltz"/>
    <x v="1"/>
    <s v="United States"/>
    <s v="Philadelphia"/>
    <x v="9"/>
    <n v="19120"/>
    <x v="3"/>
    <s v="OFF-ST-10000142"/>
    <x v="1"/>
    <x v="4"/>
    <s v="Deluxe Rollaway Locking File with Drawer"/>
    <n v="332.70400000000001"/>
    <n v="1"/>
    <n v="0.2"/>
    <n v="33.270399999999981"/>
    <n v="9.9999999999999894E-4"/>
  </r>
  <r>
    <n v="6157"/>
    <x v="3068"/>
    <x v="3"/>
    <x v="693"/>
    <d v="2014-04-24T00:00:00"/>
    <s v="First Class"/>
    <s v="CV-12805"/>
    <s v="Cynthia Voltz"/>
    <x v="1"/>
    <s v="United States"/>
    <s v="Philadelphia"/>
    <x v="9"/>
    <n v="19120"/>
    <x v="3"/>
    <s v="FUR-FU-10004671"/>
    <x v="0"/>
    <x v="5"/>
    <s v="Executive Impressions 12&quot; Wall Clock"/>
    <n v="42.408000000000008"/>
    <n v="3"/>
    <n v="0.2"/>
    <n v="9.5418000000000003"/>
    <n v="2.2499999999999998E-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n v="4.7000000000000002E-3"/>
  </r>
  <r>
    <n v="6159"/>
    <x v="3069"/>
    <x v="0"/>
    <x v="1092"/>
    <d v="2013-08-06T00:00:00"/>
    <s v="Second Class"/>
    <s v="AG-10330"/>
    <s v="Alex Grayson"/>
    <x v="0"/>
    <s v="United States"/>
    <s v="Tulsa"/>
    <x v="26"/>
    <n v="74133"/>
    <x v="2"/>
    <s v="TEC-AC-10004803"/>
    <x v="2"/>
    <x v="11"/>
    <s v="Sony Micro Vault Click 4 GB USB 2.0 Flash Drive"/>
    <n v="167.28"/>
    <n v="12"/>
    <n v="0"/>
    <n v="23.419200000000011"/>
    <n v="1.4E-3"/>
  </r>
  <r>
    <n v="6160"/>
    <x v="3070"/>
    <x v="0"/>
    <x v="275"/>
    <d v="2013-12-10T00:00:00"/>
    <s v="Standard Class"/>
    <s v="GM-14440"/>
    <s v="Gary McGarr"/>
    <x v="0"/>
    <s v="United States"/>
    <s v="Los Angeles"/>
    <x v="1"/>
    <n v="90049"/>
    <x v="1"/>
    <s v="OFF-ST-10001932"/>
    <x v="1"/>
    <x v="4"/>
    <s v="Fellowes Staxonsteel Drawer Files"/>
    <n v="772.68"/>
    <n v="4"/>
    <n v="0"/>
    <n v="108.17520000000002"/>
    <n v="1.4E-3"/>
  </r>
  <r>
    <n v="6161"/>
    <x v="3071"/>
    <x v="2"/>
    <x v="1093"/>
    <d v="2011-03-21T00:00:00"/>
    <s v="First Class"/>
    <s v="MC-17605"/>
    <s v="Matt Connell"/>
    <x v="1"/>
    <s v="United States"/>
    <s v="Lakeland"/>
    <x v="2"/>
    <n v="33801"/>
    <x v="0"/>
    <s v="TEC-PH-10004667"/>
    <x v="2"/>
    <x v="7"/>
    <s v="Cisco 8x8 Inc. 6753i IP Business Phone System"/>
    <n v="323.97600000000006"/>
    <n v="3"/>
    <n v="0.2"/>
    <n v="28.347899999999981"/>
    <n v="8.7499999999999904E-4"/>
  </r>
  <r>
    <n v="6162"/>
    <x v="3071"/>
    <x v="2"/>
    <x v="1093"/>
    <d v="2011-03-21T00:00:00"/>
    <s v="First Class"/>
    <s v="MC-17605"/>
    <s v="Matt Connell"/>
    <x v="1"/>
    <s v="United States"/>
    <s v="Lakeland"/>
    <x v="2"/>
    <n v="33801"/>
    <x v="0"/>
    <s v="OFF-LA-10000443"/>
    <x v="1"/>
    <x v="2"/>
    <s v="Avery 501"/>
    <n v="11.808"/>
    <n v="4"/>
    <n v="0.2"/>
    <n v="3.9851999999999999"/>
    <n v="3.375E-3"/>
  </r>
  <r>
    <n v="6163"/>
    <x v="3071"/>
    <x v="2"/>
    <x v="1093"/>
    <d v="2011-03-21T00:00:00"/>
    <s v="First Class"/>
    <s v="MC-17605"/>
    <s v="Matt Connell"/>
    <x v="1"/>
    <s v="United States"/>
    <s v="Lakeland"/>
    <x v="2"/>
    <n v="33801"/>
    <x v="0"/>
    <s v="OFF-ST-10000918"/>
    <x v="1"/>
    <x v="4"/>
    <s v="Crate-A-Files"/>
    <n v="26.160000000000004"/>
    <n v="3"/>
    <n v="0.2"/>
    <n v="1.961999999999998"/>
    <n v="7.4999999999999904E-4"/>
  </r>
  <r>
    <n v="6164"/>
    <x v="3071"/>
    <x v="2"/>
    <x v="1093"/>
    <d v="2011-03-21T00:00:00"/>
    <s v="First Class"/>
    <s v="MC-17605"/>
    <s v="Matt Connell"/>
    <x v="1"/>
    <s v="United States"/>
    <s v="Lakeland"/>
    <x v="2"/>
    <n v="33801"/>
    <x v="0"/>
    <s v="OFF-BI-10001196"/>
    <x v="1"/>
    <x v="8"/>
    <s v="Avery Flip-Chart Easel Binder, Black"/>
    <n v="33.57"/>
    <n v="5"/>
    <n v="0.7"/>
    <n v="-25.737000000000002"/>
    <n v="-7.6666666666666697E-3"/>
  </r>
  <r>
    <n v="6165"/>
    <x v="3071"/>
    <x v="2"/>
    <x v="1093"/>
    <d v="2011-03-21T00:00:00"/>
    <s v="First Class"/>
    <s v="MC-17605"/>
    <s v="Matt Connell"/>
    <x v="1"/>
    <s v="United States"/>
    <s v="Lakeland"/>
    <x v="2"/>
    <n v="33801"/>
    <x v="0"/>
    <s v="FUR-FU-10003981"/>
    <x v="0"/>
    <x v="5"/>
    <s v="Eldon Wave Desk Accessories"/>
    <n v="4.9920000000000009"/>
    <n v="3"/>
    <n v="0.2"/>
    <n v="1.3728000000000002"/>
    <n v="2.7499999999999998E-3"/>
  </r>
  <r>
    <n v="6166"/>
    <x v="3071"/>
    <x v="2"/>
    <x v="1093"/>
    <d v="2011-03-21T00:00:00"/>
    <s v="First Class"/>
    <s v="MC-17605"/>
    <s v="Matt Connell"/>
    <x v="1"/>
    <s v="United States"/>
    <s v="Lakeland"/>
    <x v="2"/>
    <n v="33801"/>
    <x v="0"/>
    <s v="FUR-FU-10002508"/>
    <x v="0"/>
    <x v="5"/>
    <s v="Document Clip Frames"/>
    <n v="20.016000000000002"/>
    <n v="3"/>
    <n v="0.2"/>
    <n v="5.5044000000000013"/>
    <n v="2.7499999999999998E-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n v="3.1250000000000002E-3"/>
  </r>
  <r>
    <n v="6168"/>
    <x v="3072"/>
    <x v="1"/>
    <x v="704"/>
    <d v="2012-04-25T00:00:00"/>
    <s v="Standard Class"/>
    <s v="ES-14020"/>
    <s v="Erica Smith"/>
    <x v="0"/>
    <s v="United States"/>
    <s v="Houston"/>
    <x v="5"/>
    <n v="77036"/>
    <x v="2"/>
    <s v="OFF-PA-10002377"/>
    <x v="1"/>
    <x v="10"/>
    <s v="Xerox 1916"/>
    <n v="117.456"/>
    <n v="3"/>
    <n v="0.2"/>
    <n v="44.045999999999992"/>
    <n v="3.7499999999999999E-3"/>
  </r>
  <r>
    <n v="6169"/>
    <x v="3073"/>
    <x v="1"/>
    <x v="444"/>
    <d v="2012-09-22T00:00:00"/>
    <s v="Second Class"/>
    <s v="RW-19540"/>
    <s v="Rick Wilson"/>
    <x v="1"/>
    <s v="United States"/>
    <s v="Los Angeles"/>
    <x v="1"/>
    <n v="90008"/>
    <x v="1"/>
    <s v="OFF-PA-10004530"/>
    <x v="1"/>
    <x v="10"/>
    <s v="Personal Creations Ink Jet Cards and Labels"/>
    <n v="22.96"/>
    <n v="2"/>
    <n v="0"/>
    <n v="11.250400000000001"/>
    <n v="4.8999999999999998E-3"/>
  </r>
  <r>
    <n v="6170"/>
    <x v="3074"/>
    <x v="2"/>
    <x v="9"/>
    <d v="2011-08-30T00:00:00"/>
    <s v="Second Class"/>
    <s v="MM-17920"/>
    <s v="Michael Moore"/>
    <x v="0"/>
    <s v="United States"/>
    <s v="Springfield"/>
    <x v="17"/>
    <n v="22153"/>
    <x v="0"/>
    <s v="OFF-PA-10002986"/>
    <x v="1"/>
    <x v="10"/>
    <s v="Xerox 1898"/>
    <n v="13.36"/>
    <n v="2"/>
    <n v="0"/>
    <n v="6.4127999999999998"/>
    <n v="4.7999999999999996E-3"/>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n v="3.375E-3"/>
  </r>
  <r>
    <n v="6172"/>
    <x v="3075"/>
    <x v="0"/>
    <x v="1054"/>
    <d v="2013-12-25T00:00:00"/>
    <s v="Second Class"/>
    <s v="MH-17440"/>
    <s v="Mark Haberlin"/>
    <x v="1"/>
    <s v="United States"/>
    <s v="New York City"/>
    <x v="15"/>
    <n v="10035"/>
    <x v="3"/>
    <s v="OFF-AR-10001545"/>
    <x v="1"/>
    <x v="6"/>
    <s v="Newell 326"/>
    <n v="3.52"/>
    <n v="2"/>
    <n v="0"/>
    <n v="1.0207999999999999"/>
    <n v="2.8999999999999998E-3"/>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n v="4.7000000000000002E-3"/>
  </r>
  <r>
    <n v="6174"/>
    <x v="3076"/>
    <x v="2"/>
    <x v="1094"/>
    <d v="2011-08-08T00:00:00"/>
    <s v="Standard Class"/>
    <s v="NZ-18565"/>
    <s v="Nick Zandusky"/>
    <x v="2"/>
    <s v="United States"/>
    <s v="Springfield"/>
    <x v="25"/>
    <n v="65807"/>
    <x v="2"/>
    <s v="TEC-AC-10003237"/>
    <x v="2"/>
    <x v="11"/>
    <s v="Memorex Micro Travel Drive 4 GB"/>
    <n v="21.2"/>
    <n v="2"/>
    <n v="0"/>
    <n v="9.1160000000000014"/>
    <n v="4.3E-3"/>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n v="2.7000000000000001E-3"/>
  </r>
  <r>
    <n v="6176"/>
    <x v="3077"/>
    <x v="1"/>
    <x v="481"/>
    <d v="2012-09-26T00:00:00"/>
    <s v="Standard Class"/>
    <s v="GB-14575"/>
    <s v="Giulietta Baptist"/>
    <x v="0"/>
    <s v="United States"/>
    <s v="Columbia"/>
    <x v="20"/>
    <n v="29203"/>
    <x v="0"/>
    <s v="FUR-CH-10000309"/>
    <x v="0"/>
    <x v="1"/>
    <s v="Global Comet Stacking Arm Chair"/>
    <n v="1690.04"/>
    <n v="4"/>
    <n v="0"/>
    <n v="422.51"/>
    <n v="2.5000000000000001E-3"/>
  </r>
  <r>
    <n v="6177"/>
    <x v="3077"/>
    <x v="1"/>
    <x v="481"/>
    <d v="2012-09-26T00:00:00"/>
    <s v="Standard Class"/>
    <s v="GB-14575"/>
    <s v="Giulietta Baptist"/>
    <x v="0"/>
    <s v="United States"/>
    <s v="Columbia"/>
    <x v="20"/>
    <n v="29203"/>
    <x v="0"/>
    <s v="OFF-ST-10002444"/>
    <x v="1"/>
    <x v="4"/>
    <s v="Recycled Eldon Regeneration Jumbo File"/>
    <n v="85.96"/>
    <n v="7"/>
    <n v="0"/>
    <n v="24.068799999999996"/>
    <n v="2.8E-3"/>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n v="4.7000000000000002E-3"/>
  </r>
  <r>
    <n v="6179"/>
    <x v="3077"/>
    <x v="1"/>
    <x v="481"/>
    <d v="2012-09-26T00:00:00"/>
    <s v="Standard Class"/>
    <s v="GB-14575"/>
    <s v="Giulietta Baptist"/>
    <x v="0"/>
    <s v="United States"/>
    <s v="Columbia"/>
    <x v="20"/>
    <n v="29203"/>
    <x v="0"/>
    <s v="OFF-PA-10001801"/>
    <x v="1"/>
    <x v="10"/>
    <s v="Xerox 193"/>
    <n v="23.92"/>
    <n v="4"/>
    <n v="0"/>
    <n v="11.720800000000001"/>
    <n v="4.8999999999999998E-3"/>
  </r>
  <r>
    <n v="6180"/>
    <x v="3077"/>
    <x v="1"/>
    <x v="481"/>
    <d v="2012-09-26T00:00:00"/>
    <s v="Standard Class"/>
    <s v="GB-14575"/>
    <s v="Giulietta Baptist"/>
    <x v="0"/>
    <s v="United States"/>
    <s v="Columbia"/>
    <x v="20"/>
    <n v="29203"/>
    <x v="0"/>
    <s v="OFF-ST-10000563"/>
    <x v="1"/>
    <x v="4"/>
    <s v="Fellowes Bankers Box Stor/Drawer Steel Plus"/>
    <n v="63.96"/>
    <n v="2"/>
    <n v="0"/>
    <n v="6.3960000000000008"/>
    <n v="1E-3"/>
  </r>
  <r>
    <n v="6181"/>
    <x v="3077"/>
    <x v="1"/>
    <x v="481"/>
    <d v="2012-09-26T00:00:00"/>
    <s v="Standard Class"/>
    <s v="GB-14575"/>
    <s v="Giulietta Baptist"/>
    <x v="0"/>
    <s v="United States"/>
    <s v="Columbia"/>
    <x v="20"/>
    <n v="29203"/>
    <x v="0"/>
    <s v="TEC-PH-10000369"/>
    <x v="2"/>
    <x v="7"/>
    <s v="HTC One Mini"/>
    <n v="629.94999999999993"/>
    <n v="5"/>
    <n v="0"/>
    <n v="176.38600000000002"/>
    <n v="2.8E-3"/>
  </r>
  <r>
    <n v="6182"/>
    <x v="3077"/>
    <x v="1"/>
    <x v="481"/>
    <d v="2012-09-26T00:00:00"/>
    <s v="Standard Class"/>
    <s v="GB-14575"/>
    <s v="Giulietta Baptist"/>
    <x v="0"/>
    <s v="United States"/>
    <s v="Columbia"/>
    <x v="20"/>
    <n v="29203"/>
    <x v="0"/>
    <s v="TEC-PH-10002538"/>
    <x v="2"/>
    <x v="7"/>
    <s v="Grandstream GXP1160 VoIP phone"/>
    <n v="113.72999999999999"/>
    <n v="3"/>
    <n v="0"/>
    <n v="32.981699999999989"/>
    <n v="2.8999999999999998E-3"/>
  </r>
  <r>
    <n v="6183"/>
    <x v="3077"/>
    <x v="1"/>
    <x v="481"/>
    <d v="2012-09-26T00:00:00"/>
    <s v="Standard Class"/>
    <s v="GB-14575"/>
    <s v="Giulietta Baptist"/>
    <x v="0"/>
    <s v="United States"/>
    <s v="Columbia"/>
    <x v="20"/>
    <n v="29203"/>
    <x v="0"/>
    <s v="OFF-BI-10000050"/>
    <x v="1"/>
    <x v="8"/>
    <s v="Angle-D Binders with Locking Rings, Label Holders"/>
    <n v="14.6"/>
    <n v="2"/>
    <n v="0"/>
    <n v="6.8619999999999992"/>
    <n v="4.7000000000000002E-3"/>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n v="2.0000000000000001E-4"/>
  </r>
  <r>
    <n v="6185"/>
    <x v="3078"/>
    <x v="0"/>
    <x v="25"/>
    <d v="2013-12-14T00:00:00"/>
    <s v="First Class"/>
    <s v="DB-13270"/>
    <s v="Deborah Brumfield"/>
    <x v="2"/>
    <s v="United States"/>
    <s v="Portland"/>
    <x v="21"/>
    <n v="97206"/>
    <x v="1"/>
    <s v="FUR-CH-10004218"/>
    <x v="0"/>
    <x v="1"/>
    <s v="Global Fabric Manager's Chair, Dark Gray"/>
    <n v="403.92"/>
    <n v="5"/>
    <n v="0.2"/>
    <n v="25.245000000000019"/>
    <n v="6.2500000000000001E-4"/>
  </r>
  <r>
    <n v="6186"/>
    <x v="3079"/>
    <x v="1"/>
    <x v="976"/>
    <d v="2012-08-12T00:00:00"/>
    <s v="Standard Class"/>
    <s v="JK-15625"/>
    <s v="Jim Karlsson"/>
    <x v="0"/>
    <s v="United States"/>
    <s v="Philadelphia"/>
    <x v="9"/>
    <n v="19120"/>
    <x v="3"/>
    <s v="OFF-AR-10002952"/>
    <x v="1"/>
    <x v="6"/>
    <s v="Stanley Contemporary Battery Pencil Sharpeners"/>
    <n v="106.8"/>
    <n v="10"/>
    <n v="0.2"/>
    <n v="10.679999999999996"/>
    <n v="1E-3"/>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n v="2.8999999999999998E-3"/>
  </r>
  <r>
    <n v="6188"/>
    <x v="3080"/>
    <x v="1"/>
    <x v="219"/>
    <d v="2012-11-17T00:00:00"/>
    <s v="First Class"/>
    <s v="MH-17785"/>
    <s v="Maya Herman"/>
    <x v="1"/>
    <s v="United States"/>
    <s v="New York City"/>
    <x v="15"/>
    <n v="10035"/>
    <x v="3"/>
    <s v="OFF-BI-10003963"/>
    <x v="1"/>
    <x v="8"/>
    <s v="Cardinal Holdit Data Disk Pockets"/>
    <n v="34.944000000000003"/>
    <n v="6"/>
    <n v="0.2"/>
    <n v="11.793599999999998"/>
    <n v="3.375E-3"/>
  </r>
  <r>
    <n v="6189"/>
    <x v="3080"/>
    <x v="1"/>
    <x v="219"/>
    <d v="2012-11-17T00:00:00"/>
    <s v="First Class"/>
    <s v="MH-17785"/>
    <s v="Maya Herman"/>
    <x v="1"/>
    <s v="United States"/>
    <s v="New York City"/>
    <x v="15"/>
    <n v="10035"/>
    <x v="3"/>
    <s v="OFF-AR-10001955"/>
    <x v="1"/>
    <x v="6"/>
    <s v="Newell 319"/>
    <n v="119.03999999999999"/>
    <n v="6"/>
    <n v="0"/>
    <n v="35.711999999999989"/>
    <n v="3.0000000000000001E-3"/>
  </r>
  <r>
    <n v="6190"/>
    <x v="3081"/>
    <x v="3"/>
    <x v="1095"/>
    <d v="2014-04-09T00:00:00"/>
    <s v="Standard Class"/>
    <s v="AM-10705"/>
    <s v="Anne McFarland"/>
    <x v="0"/>
    <s v="United States"/>
    <s v="Des Plaines"/>
    <x v="10"/>
    <n v="60016"/>
    <x v="2"/>
    <s v="TEC-PH-10004345"/>
    <x v="2"/>
    <x v="7"/>
    <s v="Cisco SPA 502G IP Phone"/>
    <n v="383.84000000000003"/>
    <n v="4"/>
    <n v="0.2"/>
    <n v="47.97999999999999"/>
    <n v="1.25E-3"/>
  </r>
  <r>
    <n v="6191"/>
    <x v="3082"/>
    <x v="0"/>
    <x v="435"/>
    <d v="2013-12-29T00:00:00"/>
    <s v="Standard Class"/>
    <s v="JM-15535"/>
    <s v="Jessica Myrick"/>
    <x v="0"/>
    <s v="United States"/>
    <s v="New York City"/>
    <x v="15"/>
    <n v="10035"/>
    <x v="3"/>
    <s v="FUR-FU-10003192"/>
    <x v="0"/>
    <x v="5"/>
    <s v="Luxo Adjustable Task Clamp Lamp"/>
    <n v="799.56000000000006"/>
    <n v="9"/>
    <n v="0"/>
    <n v="207.88559999999998"/>
    <n v="2.5999999999999999E-3"/>
  </r>
  <r>
    <n v="6192"/>
    <x v="3083"/>
    <x v="3"/>
    <x v="1096"/>
    <d v="2014-12-14T00:00:00"/>
    <s v="Same Day"/>
    <s v="MW-18220"/>
    <s v="Mitch Webber"/>
    <x v="0"/>
    <s v="United States"/>
    <s v="Seattle"/>
    <x v="4"/>
    <n v="98103"/>
    <x v="1"/>
    <s v="OFF-ST-10001325"/>
    <x v="1"/>
    <x v="4"/>
    <s v="Sterilite Officeware Hinged File Box"/>
    <n v="31.44"/>
    <n v="3"/>
    <n v="0"/>
    <n v="8.4888000000000012"/>
    <n v="2.7000000000000001E-3"/>
  </r>
  <r>
    <n v="6193"/>
    <x v="3084"/>
    <x v="3"/>
    <x v="66"/>
    <d v="2014-12-27T00:00:00"/>
    <s v="Standard Class"/>
    <s v="AG-10330"/>
    <s v="Alex Grayson"/>
    <x v="0"/>
    <s v="United States"/>
    <s v="Houston"/>
    <x v="5"/>
    <n v="77095"/>
    <x v="2"/>
    <s v="OFF-PA-10000019"/>
    <x v="1"/>
    <x v="10"/>
    <s v="Xerox 1931"/>
    <n v="25.920000000000005"/>
    <n v="5"/>
    <n v="0.2"/>
    <n v="9.0719999999999992"/>
    <n v="3.5000000000000001E-3"/>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n v="-1.55E-2"/>
  </r>
  <r>
    <n v="6195"/>
    <x v="3084"/>
    <x v="3"/>
    <x v="66"/>
    <d v="2014-12-27T00:00:00"/>
    <s v="Standard Class"/>
    <s v="AG-10330"/>
    <s v="Alex Grayson"/>
    <x v="0"/>
    <s v="United States"/>
    <s v="Houston"/>
    <x v="5"/>
    <n v="77095"/>
    <x v="2"/>
    <s v="OFF-PA-10000176"/>
    <x v="1"/>
    <x v="10"/>
    <s v="Xerox 1887"/>
    <n v="75.88"/>
    <n v="5"/>
    <n v="0.2"/>
    <n v="26.557999999999993"/>
    <n v="3.5000000000000001E-3"/>
  </r>
  <r>
    <n v="6196"/>
    <x v="3085"/>
    <x v="3"/>
    <x v="208"/>
    <d v="2014-10-29T00:00:00"/>
    <s v="Standard Class"/>
    <s v="CM-12160"/>
    <s v="Charles McCrossin"/>
    <x v="0"/>
    <s v="United States"/>
    <s v="Philadelphia"/>
    <x v="9"/>
    <n v="19143"/>
    <x v="3"/>
    <s v="TEC-PH-10004165"/>
    <x v="2"/>
    <x v="7"/>
    <s v="Mitel MiVoice 5330e IP Phone"/>
    <n v="329.988"/>
    <n v="2"/>
    <n v="0.4"/>
    <n v="-76.997200000000021"/>
    <n v="-2.3333333333333301E-3"/>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n v="-6.2499999999999904E-4"/>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n v="4.4999999999999997E-3"/>
  </r>
  <r>
    <n v="6199"/>
    <x v="3086"/>
    <x v="1"/>
    <x v="50"/>
    <d v="2012-11-17T00:00:00"/>
    <s v="Standard Class"/>
    <s v="RA-19915"/>
    <s v="Russell Applegate"/>
    <x v="0"/>
    <s v="United States"/>
    <s v="Columbus"/>
    <x v="14"/>
    <n v="47201"/>
    <x v="2"/>
    <s v="TEC-PH-10001536"/>
    <x v="2"/>
    <x v="7"/>
    <s v="Spigen Samsung Galaxy S5 Case Wallet"/>
    <n v="50.97"/>
    <n v="3"/>
    <n v="0"/>
    <n v="13.252199999999997"/>
    <n v="2.5999999999999999E-3"/>
  </r>
  <r>
    <n v="6200"/>
    <x v="3086"/>
    <x v="1"/>
    <x v="50"/>
    <d v="2012-11-17T00:00:00"/>
    <s v="Standard Class"/>
    <s v="RA-19915"/>
    <s v="Russell Applegate"/>
    <x v="0"/>
    <s v="United States"/>
    <s v="Columbus"/>
    <x v="14"/>
    <n v="47201"/>
    <x v="2"/>
    <s v="OFF-PA-10001790"/>
    <x v="1"/>
    <x v="10"/>
    <s v="Xerox 1910"/>
    <n v="96.08"/>
    <n v="2"/>
    <n v="0"/>
    <n v="46.118399999999994"/>
    <n v="4.7999999999999996E-3"/>
  </r>
  <r>
    <n v="6201"/>
    <x v="3087"/>
    <x v="1"/>
    <x v="392"/>
    <d v="2012-04-20T00:00:00"/>
    <s v="Standard Class"/>
    <s v="SB-20185"/>
    <s v="Sarah Brown"/>
    <x v="0"/>
    <s v="United States"/>
    <s v="Evanston"/>
    <x v="10"/>
    <n v="60201"/>
    <x v="2"/>
    <s v="TEC-CO-10001766"/>
    <x v="2"/>
    <x v="16"/>
    <s v="Canon PC940 Copier"/>
    <n v="1439.9680000000001"/>
    <n v="4"/>
    <n v="0.2"/>
    <n v="485.98919999999993"/>
    <n v="3.375E-3"/>
  </r>
  <r>
    <n v="6202"/>
    <x v="3087"/>
    <x v="1"/>
    <x v="392"/>
    <d v="2012-04-20T00:00:00"/>
    <s v="Standard Class"/>
    <s v="SB-20185"/>
    <s v="Sarah Brown"/>
    <x v="0"/>
    <s v="United States"/>
    <s v="Evanston"/>
    <x v="10"/>
    <n v="60201"/>
    <x v="2"/>
    <s v="TEC-AC-10004396"/>
    <x v="2"/>
    <x v="11"/>
    <s v="Logitech Keyboard K120"/>
    <n v="43.56"/>
    <n v="3"/>
    <n v="0.2"/>
    <n v="-4.9004999999999974"/>
    <n v="-1.1249999999999999E-3"/>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n v="1.24999999999999E-4"/>
  </r>
  <r>
    <n v="6204"/>
    <x v="3089"/>
    <x v="0"/>
    <x v="147"/>
    <d v="2013-10-28T00:00:00"/>
    <s v="Standard Class"/>
    <s v="SV-20935"/>
    <s v="Susan Vittorini"/>
    <x v="0"/>
    <s v="United States"/>
    <s v="Columbus"/>
    <x v="24"/>
    <n v="43229"/>
    <x v="3"/>
    <s v="TEC-PH-10001305"/>
    <x v="2"/>
    <x v="7"/>
    <s v="Panasonic KX TS208W Corded phone"/>
    <n v="235.15199999999999"/>
    <n v="8"/>
    <n v="0.4"/>
    <n v="-47.030399999999986"/>
    <n v="-2E-3"/>
  </r>
  <r>
    <n v="6205"/>
    <x v="3090"/>
    <x v="3"/>
    <x v="96"/>
    <d v="2014-12-04T00:00:00"/>
    <s v="First Class"/>
    <s v="MG-17650"/>
    <s v="Matthew Grinstein"/>
    <x v="2"/>
    <s v="United States"/>
    <s v="Marion"/>
    <x v="24"/>
    <n v="43302"/>
    <x v="3"/>
    <s v="FUR-FU-10002885"/>
    <x v="0"/>
    <x v="5"/>
    <s v="Magna Visual Magnetic Picture Hangers"/>
    <n v="7.7120000000000006"/>
    <n v="2"/>
    <n v="0.2"/>
    <n v="1.7352000000000005"/>
    <n v="2.2499999999999998E-3"/>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n v="3.1250000000000002E-3"/>
  </r>
  <r>
    <n v="6207"/>
    <x v="3091"/>
    <x v="0"/>
    <x v="201"/>
    <d v="2013-10-25T00:00:00"/>
    <s v="Second Class"/>
    <s v="CM-12445"/>
    <s v="Chuck Magee"/>
    <x v="0"/>
    <s v="United States"/>
    <s v="Houston"/>
    <x v="5"/>
    <n v="77095"/>
    <x v="2"/>
    <s v="OFF-FA-10003112"/>
    <x v="1"/>
    <x v="13"/>
    <s v="Staples"/>
    <n v="25.248000000000001"/>
    <n v="4"/>
    <n v="0.2"/>
    <n v="7.8899999999999979"/>
    <n v="3.1250000000000002E-3"/>
  </r>
  <r>
    <n v="6208"/>
    <x v="3091"/>
    <x v="0"/>
    <x v="201"/>
    <d v="2013-10-25T00:00:00"/>
    <s v="Second Class"/>
    <s v="CM-12445"/>
    <s v="Chuck Magee"/>
    <x v="0"/>
    <s v="United States"/>
    <s v="Houston"/>
    <x v="5"/>
    <n v="77095"/>
    <x v="2"/>
    <s v="FUR-CH-10002372"/>
    <x v="0"/>
    <x v="1"/>
    <s v="Office Star - Ergonomically Designed Knee Chair"/>
    <n v="56.686"/>
    <n v="1"/>
    <n v="0.3"/>
    <n v="-14.576399999999996"/>
    <n v="-2.57142857142857E-3"/>
  </r>
  <r>
    <n v="6209"/>
    <x v="3092"/>
    <x v="3"/>
    <x v="365"/>
    <d v="2014-10-04T00:00:00"/>
    <s v="Standard Class"/>
    <s v="ME-18010"/>
    <s v="Michelle Ellison"/>
    <x v="1"/>
    <s v="United States"/>
    <s v="Marion"/>
    <x v="24"/>
    <n v="43302"/>
    <x v="3"/>
    <s v="OFF-ST-10000563"/>
    <x v="1"/>
    <x v="4"/>
    <s v="Fellowes Bankers Box Stor/Drawer Steel Plus"/>
    <n v="51.168000000000006"/>
    <n v="2"/>
    <n v="0.2"/>
    <n v="-6.3960000000000008"/>
    <n v="-1.25E-3"/>
  </r>
  <r>
    <n v="6210"/>
    <x v="3093"/>
    <x v="3"/>
    <x v="238"/>
    <d v="2014-08-26T00:00:00"/>
    <s v="Standard Class"/>
    <s v="YS-21880"/>
    <s v="Yana Sorensen"/>
    <x v="1"/>
    <s v="United States"/>
    <s v="Seattle"/>
    <x v="4"/>
    <n v="98103"/>
    <x v="1"/>
    <s v="OFF-BI-10003925"/>
    <x v="1"/>
    <x v="8"/>
    <s v="Fellowes PB300 Plastic Comb Binding Machine"/>
    <n v="2793.5280000000002"/>
    <n v="9"/>
    <n v="0.2"/>
    <n v="942.81569999999988"/>
    <n v="3.375E-3"/>
  </r>
  <r>
    <n v="6211"/>
    <x v="3093"/>
    <x v="3"/>
    <x v="238"/>
    <d v="2014-08-26T00:00:00"/>
    <s v="Standard Class"/>
    <s v="YS-21880"/>
    <s v="Yana Sorensen"/>
    <x v="1"/>
    <s v="United States"/>
    <s v="Seattle"/>
    <x v="4"/>
    <n v="98103"/>
    <x v="1"/>
    <s v="OFF-ST-10003306"/>
    <x v="1"/>
    <x v="4"/>
    <s v="Letter Size Cart"/>
    <n v="1000.0200000000001"/>
    <n v="7"/>
    <n v="0"/>
    <n v="290.00579999999991"/>
    <n v="2.8999999999999998E-3"/>
  </r>
  <r>
    <n v="6212"/>
    <x v="3093"/>
    <x v="3"/>
    <x v="238"/>
    <d v="2014-08-26T00:00:00"/>
    <s v="Standard Class"/>
    <s v="YS-21880"/>
    <s v="Yana Sorensen"/>
    <x v="1"/>
    <s v="United States"/>
    <s v="Seattle"/>
    <x v="4"/>
    <n v="98103"/>
    <x v="1"/>
    <s v="FUR-FU-10001475"/>
    <x v="0"/>
    <x v="5"/>
    <s v="Contract Clock, 14&quot;, Brown"/>
    <n v="65.94"/>
    <n v="3"/>
    <n v="0"/>
    <n v="22.419600000000003"/>
    <n v="3.3999999999999998E-3"/>
  </r>
  <r>
    <n v="6213"/>
    <x v="3094"/>
    <x v="3"/>
    <x v="105"/>
    <d v="2014-11-17T00:00:00"/>
    <s v="Second Class"/>
    <s v="MB-17305"/>
    <s v="Maria Bertelson"/>
    <x v="0"/>
    <s v="United States"/>
    <s v="Longview"/>
    <x v="4"/>
    <n v="98632"/>
    <x v="1"/>
    <s v="OFF-FA-10003495"/>
    <x v="1"/>
    <x v="13"/>
    <s v="Staples"/>
    <n v="18.240000000000002"/>
    <n v="3"/>
    <n v="0"/>
    <n v="9.120000000000001"/>
    <n v="5.0000000000000001E-3"/>
  </r>
  <r>
    <n v="6214"/>
    <x v="3094"/>
    <x v="3"/>
    <x v="105"/>
    <d v="2014-11-17T00:00:00"/>
    <s v="Second Class"/>
    <s v="MB-17305"/>
    <s v="Maria Bertelson"/>
    <x v="0"/>
    <s v="United States"/>
    <s v="Longview"/>
    <x v="4"/>
    <n v="98632"/>
    <x v="1"/>
    <s v="OFF-AP-10004708"/>
    <x v="1"/>
    <x v="9"/>
    <s v="Fellowes Superior 10 Outlet Split Surge Protector"/>
    <n v="76.12"/>
    <n v="2"/>
    <n v="0"/>
    <n v="22.074799999999996"/>
    <n v="2.8999999999999998E-3"/>
  </r>
  <r>
    <n v="6215"/>
    <x v="3095"/>
    <x v="2"/>
    <x v="856"/>
    <d v="2011-10-15T00:00:00"/>
    <s v="Standard Class"/>
    <s v="AS-10240"/>
    <s v="Alan Shonely"/>
    <x v="0"/>
    <s v="United States"/>
    <s v="Redondo Beach"/>
    <x v="1"/>
    <n v="90278"/>
    <x v="1"/>
    <s v="OFF-EN-10001219"/>
    <x v="1"/>
    <x v="12"/>
    <s v="#10- 4 1/8&quot; x 9 1/2&quot; Security-Tint Envelopes"/>
    <n v="7.64"/>
    <n v="1"/>
    <n v="0"/>
    <n v="3.7435999999999998"/>
    <n v="4.8999999999999998E-3"/>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n v="4.1000000000000003E-3"/>
  </r>
  <r>
    <n v="6217"/>
    <x v="3096"/>
    <x v="1"/>
    <x v="109"/>
    <d v="2012-12-03T00:00:00"/>
    <s v="Standard Class"/>
    <s v="MC-17425"/>
    <s v="Mark Cousins"/>
    <x v="1"/>
    <s v="United States"/>
    <s v="New York City"/>
    <x v="15"/>
    <n v="10035"/>
    <x v="3"/>
    <s v="OFF-EN-10001539"/>
    <x v="1"/>
    <x v="12"/>
    <s v="Staples"/>
    <n v="62.24"/>
    <n v="8"/>
    <n v="0"/>
    <n v="29.252800000000001"/>
    <n v="4.7000000000000002E-3"/>
  </r>
  <r>
    <n v="6218"/>
    <x v="3097"/>
    <x v="1"/>
    <x v="1097"/>
    <d v="2012-08-02T00:00:00"/>
    <s v="Standard Class"/>
    <s v="PG-18820"/>
    <s v="Patrick Gardner"/>
    <x v="0"/>
    <s v="United States"/>
    <s v="Louisville"/>
    <x v="0"/>
    <n v="40214"/>
    <x v="0"/>
    <s v="TEC-PH-10004897"/>
    <x v="2"/>
    <x v="7"/>
    <s v="Mediabridge Sport Armband iPhone 5s"/>
    <n v="29.97"/>
    <n v="3"/>
    <n v="0"/>
    <n v="0.29969999999999963"/>
    <n v="9.9999999999999896E-5"/>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n v="2.8E-3"/>
  </r>
  <r>
    <n v="6220"/>
    <x v="3098"/>
    <x v="0"/>
    <x v="201"/>
    <d v="2013-10-27T00:00:00"/>
    <s v="Standard Class"/>
    <s v="JS-16030"/>
    <s v="Joy Smith"/>
    <x v="0"/>
    <s v="United States"/>
    <s v="Trenton"/>
    <x v="12"/>
    <n v="48183"/>
    <x v="2"/>
    <s v="TEC-PH-10001557"/>
    <x v="2"/>
    <x v="7"/>
    <s v="Pyle PMP37LED"/>
    <n v="191.98"/>
    <n v="2"/>
    <n v="0"/>
    <n v="51.834599999999995"/>
    <n v="2.7000000000000001E-3"/>
  </r>
  <r>
    <n v="6221"/>
    <x v="3098"/>
    <x v="0"/>
    <x v="201"/>
    <d v="2013-10-27T00:00:00"/>
    <s v="Standard Class"/>
    <s v="JS-16030"/>
    <s v="Joy Smith"/>
    <x v="0"/>
    <s v="United States"/>
    <s v="Trenton"/>
    <x v="12"/>
    <n v="48183"/>
    <x v="2"/>
    <s v="OFF-ST-10000617"/>
    <x v="1"/>
    <x v="4"/>
    <s v="Woodgrain Magazine Files by Perma"/>
    <n v="20.86"/>
    <n v="7"/>
    <n v="0"/>
    <n v="1.4601999999999977"/>
    <n v="6.9999999999999902E-4"/>
  </r>
  <r>
    <n v="6222"/>
    <x v="3099"/>
    <x v="3"/>
    <x v="32"/>
    <d v="2014-09-19T00:00:00"/>
    <s v="Second Class"/>
    <s v="JB-16000"/>
    <s v="Joy Bell-"/>
    <x v="0"/>
    <s v="United States"/>
    <s v="Los Angeles"/>
    <x v="1"/>
    <n v="90045"/>
    <x v="1"/>
    <s v="OFF-LA-10000121"/>
    <x v="1"/>
    <x v="2"/>
    <s v="Avery 48"/>
    <n v="56.699999999999996"/>
    <n v="9"/>
    <n v="0"/>
    <n v="26.081999999999997"/>
    <n v="4.5999999999999999E-3"/>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n v="2.6250000000000002E-3"/>
  </r>
  <r>
    <n v="6224"/>
    <x v="3100"/>
    <x v="3"/>
    <x v="331"/>
    <d v="2014-12-28T00:00:00"/>
    <s v="Standard Class"/>
    <s v="DK-12985"/>
    <s v="Darren Koutras"/>
    <x v="0"/>
    <s v="United States"/>
    <s v="Hendersonville"/>
    <x v="18"/>
    <n v="37075"/>
    <x v="0"/>
    <s v="OFF-AR-10000422"/>
    <x v="1"/>
    <x v="6"/>
    <s v="Pencil and Crayon Sharpener"/>
    <n v="12.263999999999999"/>
    <n v="7"/>
    <n v="0.2"/>
    <n v="1.0730999999999993"/>
    <n v="8.7499999999999904E-4"/>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n v="-2.5000000000000001E-3"/>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n v="-1.56666666666667E-2"/>
  </r>
  <r>
    <n v="6227"/>
    <x v="3101"/>
    <x v="1"/>
    <x v="348"/>
    <d v="2012-10-09T00:00:00"/>
    <s v="Standard Class"/>
    <s v="JF-15490"/>
    <s v="Jeremy Farry"/>
    <x v="0"/>
    <s v="United States"/>
    <s v="Portland"/>
    <x v="21"/>
    <n v="97206"/>
    <x v="1"/>
    <s v="FUR-CH-10000422"/>
    <x v="0"/>
    <x v="1"/>
    <s v="Global Highback Leather Tilter in Burgundy"/>
    <n v="291.16800000000001"/>
    <n v="4"/>
    <n v="0.2"/>
    <n v="-14.558399999999978"/>
    <n v="-4.9999999999999903E-4"/>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n v="8.7500000000000002E-4"/>
  </r>
  <r>
    <n v="6229"/>
    <x v="3103"/>
    <x v="0"/>
    <x v="115"/>
    <d v="2013-01-27T00:00:00"/>
    <s v="Standard Class"/>
    <s v="BT-11530"/>
    <s v="Bradley Talbott"/>
    <x v="2"/>
    <s v="United States"/>
    <s v="Cleveland"/>
    <x v="24"/>
    <n v="44105"/>
    <x v="3"/>
    <s v="TEC-PH-10004093"/>
    <x v="2"/>
    <x v="7"/>
    <s v="Panasonic Kx-TS550"/>
    <n v="110.376"/>
    <n v="4"/>
    <n v="0.4"/>
    <n v="-20.235600000000005"/>
    <n v="-1.83333333333333E-3"/>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n v="2.875E-3"/>
  </r>
  <r>
    <n v="6231"/>
    <x v="3104"/>
    <x v="3"/>
    <x v="497"/>
    <d v="2014-07-18T00:00:00"/>
    <s v="Standard Class"/>
    <s v="NW-18400"/>
    <s v="Natalie Webber"/>
    <x v="0"/>
    <s v="United States"/>
    <s v="Waterloo"/>
    <x v="23"/>
    <n v="50701"/>
    <x v="2"/>
    <s v="OFF-AR-10001166"/>
    <x v="1"/>
    <x v="6"/>
    <s v="Staples"/>
    <n v="30.32"/>
    <n v="4"/>
    <n v="0"/>
    <n v="11.8248"/>
    <n v="3.8999999999999998E-3"/>
  </r>
  <r>
    <n v="6232"/>
    <x v="3105"/>
    <x v="3"/>
    <x v="220"/>
    <d v="2014-09-12T00:00:00"/>
    <s v="Same Day"/>
    <s v="JF-15415"/>
    <s v="Jennifer Ferguson"/>
    <x v="0"/>
    <s v="United States"/>
    <s v="Seattle"/>
    <x v="4"/>
    <n v="98105"/>
    <x v="1"/>
    <s v="FUR-CH-10003199"/>
    <x v="0"/>
    <x v="1"/>
    <s v="Office Star - Contemporary Task Swivel Chair"/>
    <n v="177.56800000000001"/>
    <n v="2"/>
    <n v="0.2"/>
    <n v="8.8783999999999921"/>
    <n v="5.0000000000000001E-4"/>
  </r>
  <r>
    <n v="6233"/>
    <x v="3105"/>
    <x v="3"/>
    <x v="220"/>
    <d v="2014-09-12T00:00:00"/>
    <s v="Same Day"/>
    <s v="JF-15415"/>
    <s v="Jennifer Ferguson"/>
    <x v="0"/>
    <s v="United States"/>
    <s v="Seattle"/>
    <x v="4"/>
    <n v="98105"/>
    <x v="1"/>
    <s v="OFF-PA-10002005"/>
    <x v="1"/>
    <x v="10"/>
    <s v="Xerox 225"/>
    <n v="19.440000000000001"/>
    <n v="3"/>
    <n v="0"/>
    <n v="9.3312000000000008"/>
    <n v="4.7999999999999996E-3"/>
  </r>
  <r>
    <n v="6234"/>
    <x v="3105"/>
    <x v="3"/>
    <x v="220"/>
    <d v="2014-09-12T00:00:00"/>
    <s v="Same Day"/>
    <s v="JF-15415"/>
    <s v="Jennifer Ferguson"/>
    <x v="0"/>
    <s v="United States"/>
    <s v="Seattle"/>
    <x v="4"/>
    <n v="98105"/>
    <x v="1"/>
    <s v="OFF-PA-10004101"/>
    <x v="1"/>
    <x v="10"/>
    <s v="Xerox 1894"/>
    <n v="71.28"/>
    <n v="11"/>
    <n v="0"/>
    <n v="34.214400000000005"/>
    <n v="4.7999999999999996E-3"/>
  </r>
  <r>
    <n v="6235"/>
    <x v="3105"/>
    <x v="3"/>
    <x v="220"/>
    <d v="2014-09-12T00:00:00"/>
    <s v="Same Day"/>
    <s v="JF-15415"/>
    <s v="Jennifer Ferguson"/>
    <x v="0"/>
    <s v="United States"/>
    <s v="Seattle"/>
    <x v="4"/>
    <n v="98105"/>
    <x v="1"/>
    <s v="OFF-BI-10004600"/>
    <x v="1"/>
    <x v="8"/>
    <s v="Ibico Ibimaster 300 Manual Binding System"/>
    <n v="1471.96"/>
    <n v="5"/>
    <n v="0.2"/>
    <n v="459.98749999999995"/>
    <n v="3.1250000000000002E-3"/>
  </r>
  <r>
    <n v="6236"/>
    <x v="3105"/>
    <x v="3"/>
    <x v="220"/>
    <d v="2014-09-12T00:00:00"/>
    <s v="Same Day"/>
    <s v="JF-15415"/>
    <s v="Jennifer Ferguson"/>
    <x v="0"/>
    <s v="United States"/>
    <s v="Seattle"/>
    <x v="4"/>
    <n v="98105"/>
    <x v="1"/>
    <s v="TEC-PH-10000127"/>
    <x v="2"/>
    <x v="7"/>
    <s v="iOttie XL Car Mount"/>
    <n v="79.959999999999994"/>
    <n v="5"/>
    <n v="0.2"/>
    <n v="-17.991000000000003"/>
    <n v="-2.2499999999999998E-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n v="3.7499999999999999E-3"/>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n v="3.5000000000000001E-3"/>
  </r>
  <r>
    <n v="6239"/>
    <x v="3108"/>
    <x v="1"/>
    <x v="295"/>
    <d v="2012-12-16T00:00:00"/>
    <s v="Standard Class"/>
    <s v="HA-14905"/>
    <s v="Helen Abelman"/>
    <x v="0"/>
    <s v="United States"/>
    <s v="San Jose"/>
    <x v="1"/>
    <n v="95123"/>
    <x v="1"/>
    <s v="FUR-FU-10004597"/>
    <x v="0"/>
    <x v="5"/>
    <s v="Eldon Cleatmat Chair Mats for Medium Pile Carpets"/>
    <n v="166.5"/>
    <n v="3"/>
    <n v="0"/>
    <n v="21.64500000000001"/>
    <n v="1.2999999999999999E-3"/>
  </r>
  <r>
    <n v="6240"/>
    <x v="3108"/>
    <x v="1"/>
    <x v="295"/>
    <d v="2012-12-16T00:00:00"/>
    <s v="Standard Class"/>
    <s v="HA-14905"/>
    <s v="Helen Abelman"/>
    <x v="0"/>
    <s v="United States"/>
    <s v="San Jose"/>
    <x v="1"/>
    <n v="95123"/>
    <x v="1"/>
    <s v="OFF-ST-10001496"/>
    <x v="1"/>
    <x v="4"/>
    <s v="Standard Rollaway File with Lock"/>
    <n v="360.38"/>
    <n v="2"/>
    <n v="0"/>
    <n v="93.698800000000006"/>
    <n v="2.5999999999999999E-3"/>
  </r>
  <r>
    <n v="6241"/>
    <x v="3109"/>
    <x v="0"/>
    <x v="517"/>
    <d v="2013-11-02T00:00:00"/>
    <s v="Second Class"/>
    <s v="LH-17155"/>
    <s v="Logan Haushalter"/>
    <x v="0"/>
    <s v="United States"/>
    <s v="Los Angeles"/>
    <x v="1"/>
    <n v="90008"/>
    <x v="1"/>
    <s v="OFF-BI-10004236"/>
    <x v="1"/>
    <x v="8"/>
    <s v="XtraLife ClearVue Slant-D Ring Binder, White, 3&quot;"/>
    <n v="11.744"/>
    <n v="1"/>
    <n v="0.2"/>
    <n v="3.8167999999999997"/>
    <n v="3.2499999999999999E-3"/>
  </r>
  <r>
    <n v="6242"/>
    <x v="3110"/>
    <x v="3"/>
    <x v="39"/>
    <d v="2014-06-01T00:00:00"/>
    <s v="Second Class"/>
    <s v="LO-17170"/>
    <s v="Lori Olson"/>
    <x v="1"/>
    <s v="United States"/>
    <s v="Concord"/>
    <x v="38"/>
    <n v="3301"/>
    <x v="3"/>
    <s v="FUR-FU-10001185"/>
    <x v="0"/>
    <x v="5"/>
    <s v="Advantus Employee of the Month Certificate Frame, 11 x 13-1/2"/>
    <n v="247.44"/>
    <n v="8"/>
    <n v="0"/>
    <n v="101.4504"/>
    <n v="4.1000000000000003E-3"/>
  </r>
  <r>
    <n v="6243"/>
    <x v="3111"/>
    <x v="2"/>
    <x v="1059"/>
    <d v="2011-12-28T00:00:00"/>
    <s v="Standard Class"/>
    <s v="DP-13390"/>
    <s v="Dennis Pardue"/>
    <x v="2"/>
    <s v="United States"/>
    <s v="Columbia"/>
    <x v="18"/>
    <n v="38401"/>
    <x v="0"/>
    <s v="OFF-BI-10000977"/>
    <x v="1"/>
    <x v="8"/>
    <s v="Ibico Plastic Spiral Binding Combs"/>
    <n v="18.240000000000002"/>
    <n v="2"/>
    <n v="0.7"/>
    <n v="-14.591999999999999"/>
    <n v="-8.0000000000000002E-3"/>
  </r>
  <r>
    <n v="6244"/>
    <x v="3112"/>
    <x v="0"/>
    <x v="390"/>
    <d v="2013-11-29T00:00:00"/>
    <s v="Standard Class"/>
    <s v="CR-12580"/>
    <s v="Clay Rozendal"/>
    <x v="2"/>
    <s v="United States"/>
    <s v="Bellevue"/>
    <x v="4"/>
    <n v="98006"/>
    <x v="1"/>
    <s v="OFF-SU-10004782"/>
    <x v="1"/>
    <x v="14"/>
    <s v="Elite 5&quot; Scissors"/>
    <n v="25.349999999999998"/>
    <n v="3"/>
    <n v="0"/>
    <n v="7.6049999999999978"/>
    <n v="3.0000000000000001E-3"/>
  </r>
  <r>
    <n v="6245"/>
    <x v="3113"/>
    <x v="1"/>
    <x v="312"/>
    <d v="2012-11-25T00:00:00"/>
    <s v="Standard Class"/>
    <s v="KB-16405"/>
    <s v="Katrina Bavinger"/>
    <x v="2"/>
    <s v="United States"/>
    <s v="Seattle"/>
    <x v="4"/>
    <n v="98105"/>
    <x v="1"/>
    <s v="OFF-AR-10002067"/>
    <x v="1"/>
    <x v="6"/>
    <s v="Newell 334"/>
    <n v="119.03999999999999"/>
    <n v="6"/>
    <n v="0"/>
    <n v="30.950400000000002"/>
    <n v="2.5999999999999999E-3"/>
  </r>
  <r>
    <n v="6246"/>
    <x v="3113"/>
    <x v="1"/>
    <x v="312"/>
    <d v="2012-11-25T00:00:00"/>
    <s v="Standard Class"/>
    <s v="KB-16405"/>
    <s v="Katrina Bavinger"/>
    <x v="2"/>
    <s v="United States"/>
    <s v="Seattle"/>
    <x v="4"/>
    <n v="98105"/>
    <x v="1"/>
    <s v="FUR-FU-10002364"/>
    <x v="0"/>
    <x v="5"/>
    <s v="Eldon Expressions Wood Desk Accessories, Oak"/>
    <n v="22.14"/>
    <n v="3"/>
    <n v="0"/>
    <n v="6.4205999999999976"/>
    <n v="2.8999999999999998E-3"/>
  </r>
  <r>
    <n v="6247"/>
    <x v="3113"/>
    <x v="1"/>
    <x v="312"/>
    <d v="2012-11-25T00:00:00"/>
    <s v="Standard Class"/>
    <s v="KB-16405"/>
    <s v="Katrina Bavinger"/>
    <x v="2"/>
    <s v="United States"/>
    <s v="Seattle"/>
    <x v="4"/>
    <n v="98105"/>
    <x v="1"/>
    <s v="TEC-AC-10002018"/>
    <x v="2"/>
    <x v="11"/>
    <s v="AmazonBasics 3-Button USB Wired Mouse"/>
    <n v="13.98"/>
    <n v="2"/>
    <n v="0"/>
    <n v="6.011400000000001"/>
    <n v="4.3E-3"/>
  </r>
  <r>
    <n v="6248"/>
    <x v="3114"/>
    <x v="3"/>
    <x v="148"/>
    <d v="2014-06-05T00:00:00"/>
    <s v="Standard Class"/>
    <s v="ML-17410"/>
    <s v="Maris LaWare"/>
    <x v="0"/>
    <s v="United States"/>
    <s v="Columbus"/>
    <x v="14"/>
    <n v="47201"/>
    <x v="2"/>
    <s v="OFF-BI-10000632"/>
    <x v="1"/>
    <x v="8"/>
    <s v="Satellite Sectional Post Binders"/>
    <n v="43.41"/>
    <n v="1"/>
    <n v="0"/>
    <n v="19.968599999999999"/>
    <n v="4.5999999999999999E-3"/>
  </r>
  <r>
    <n v="6249"/>
    <x v="3114"/>
    <x v="3"/>
    <x v="148"/>
    <d v="2014-06-05T00:00:00"/>
    <s v="Standard Class"/>
    <s v="ML-17410"/>
    <s v="Maris LaWare"/>
    <x v="0"/>
    <s v="United States"/>
    <s v="Columbus"/>
    <x v="14"/>
    <n v="47201"/>
    <x v="2"/>
    <s v="FUR-FU-10003981"/>
    <x v="0"/>
    <x v="5"/>
    <s v="Eldon Wave Desk Accessories"/>
    <n v="6.24"/>
    <n v="3"/>
    <n v="0"/>
    <n v="2.6208000000000005"/>
    <n v="4.1999999999999997E-3"/>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n v="2.5999999999999999E-3"/>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n v="5.0000000000000001E-3"/>
  </r>
  <r>
    <n v="6252"/>
    <x v="3115"/>
    <x v="2"/>
    <x v="266"/>
    <d v="2011-12-04T00:00:00"/>
    <s v="First Class"/>
    <s v="MC-17575"/>
    <s v="Matt Collins"/>
    <x v="0"/>
    <s v="United States"/>
    <s v="Chicago"/>
    <x v="10"/>
    <n v="60623"/>
    <x v="2"/>
    <s v="OFF-AP-10004249"/>
    <x v="1"/>
    <x v="9"/>
    <s v="Staples"/>
    <n v="2.3939999999999997"/>
    <n v="1"/>
    <n v="0.8"/>
    <n v="-6.344100000000001"/>
    <n v="-2.6499999999999999E-2"/>
  </r>
  <r>
    <n v="6253"/>
    <x v="3116"/>
    <x v="2"/>
    <x v="884"/>
    <d v="2011-04-07T00:00:00"/>
    <s v="Same Day"/>
    <s v="VM-21685"/>
    <s v="Valerie Mitchum"/>
    <x v="2"/>
    <s v="United States"/>
    <s v="Marietta"/>
    <x v="32"/>
    <n v="30062"/>
    <x v="0"/>
    <s v="OFF-PA-10003441"/>
    <x v="1"/>
    <x v="10"/>
    <s v="Xerox 226"/>
    <n v="58.320000000000007"/>
    <n v="9"/>
    <n v="0"/>
    <n v="27.993600000000001"/>
    <n v="4.7999999999999996E-3"/>
  </r>
  <r>
    <n v="6254"/>
    <x v="3116"/>
    <x v="2"/>
    <x v="884"/>
    <d v="2011-04-07T00:00:00"/>
    <s v="Same Day"/>
    <s v="VM-21685"/>
    <s v="Valerie Mitchum"/>
    <x v="2"/>
    <s v="United States"/>
    <s v="Marietta"/>
    <x v="32"/>
    <n v="30062"/>
    <x v="0"/>
    <s v="TEC-PH-10004922"/>
    <x v="2"/>
    <x v="7"/>
    <s v="RCA Visys Integrated PBX 8-Line Router"/>
    <n v="200.96999999999997"/>
    <n v="3"/>
    <n v="0"/>
    <n v="50.242500000000007"/>
    <n v="2.5000000000000001E-3"/>
  </r>
  <r>
    <n v="6255"/>
    <x v="3117"/>
    <x v="1"/>
    <x v="1014"/>
    <d v="2012-09-14T00:00:00"/>
    <s v="Standard Class"/>
    <s v="VW-21775"/>
    <s v="Victoria Wilson"/>
    <x v="1"/>
    <s v="United States"/>
    <s v="Montgomery"/>
    <x v="19"/>
    <n v="36116"/>
    <x v="0"/>
    <s v="FUR-FU-10001731"/>
    <x v="0"/>
    <x v="5"/>
    <s v="Acrylic Self-Standing Desk Frames"/>
    <n v="21.36"/>
    <n v="8"/>
    <n v="0"/>
    <n v="8.1167999999999996"/>
    <n v="3.8E-3"/>
  </r>
  <r>
    <n v="6256"/>
    <x v="3118"/>
    <x v="3"/>
    <x v="428"/>
    <d v="2014-09-16T00:00:00"/>
    <s v="Standard Class"/>
    <s v="GK-14620"/>
    <s v="Grace Kelly"/>
    <x v="1"/>
    <s v="United States"/>
    <s v="Plano"/>
    <x v="5"/>
    <n v="75023"/>
    <x v="2"/>
    <s v="OFF-LA-10000134"/>
    <x v="1"/>
    <x v="2"/>
    <s v="Avery 511"/>
    <n v="9.8560000000000016"/>
    <n v="4"/>
    <n v="0.2"/>
    <n v="3.4495999999999993"/>
    <n v="3.5000000000000001E-3"/>
  </r>
  <r>
    <n v="6257"/>
    <x v="3119"/>
    <x v="1"/>
    <x v="684"/>
    <d v="2012-09-08T00:00:00"/>
    <s v="Second Class"/>
    <s v="AT-10435"/>
    <s v="Alyssa Tate"/>
    <x v="2"/>
    <s v="United States"/>
    <s v="Tamarac"/>
    <x v="2"/>
    <n v="33319"/>
    <x v="0"/>
    <s v="OFF-BI-10003166"/>
    <x v="1"/>
    <x v="8"/>
    <s v="GBC Plasticlear Binding Covers"/>
    <n v="3.4440000000000008"/>
    <n v="1"/>
    <n v="0.7"/>
    <n v="-2.5255999999999998"/>
    <n v="-7.3333333333333297E-3"/>
  </r>
  <r>
    <n v="6258"/>
    <x v="3120"/>
    <x v="3"/>
    <x v="808"/>
    <d v="2014-11-07T00:00:00"/>
    <s v="Second Class"/>
    <s v="AR-10825"/>
    <s v="Anthony Rawles"/>
    <x v="1"/>
    <s v="United States"/>
    <s v="Columbus"/>
    <x v="24"/>
    <n v="43229"/>
    <x v="3"/>
    <s v="OFF-SU-10000646"/>
    <x v="1"/>
    <x v="14"/>
    <s v="Premier Automatic Letter Opener"/>
    <n v="384.59200000000004"/>
    <n v="2"/>
    <n v="0.2"/>
    <n v="-81.725799999999978"/>
    <n v="-2.1250000000000002E-3"/>
  </r>
  <r>
    <n v="6259"/>
    <x v="3121"/>
    <x v="1"/>
    <x v="262"/>
    <d v="2012-03-30T00:00:00"/>
    <s v="Second Class"/>
    <s v="JH-15820"/>
    <s v="John Huston"/>
    <x v="0"/>
    <s v="United States"/>
    <s v="New York City"/>
    <x v="15"/>
    <n v="10009"/>
    <x v="3"/>
    <s v="OFF-EN-10004459"/>
    <x v="1"/>
    <x v="12"/>
    <s v="Security-Tint Envelopes"/>
    <n v="22.919999999999998"/>
    <n v="3"/>
    <n v="0"/>
    <n v="11.230799999999999"/>
    <n v="4.8999999999999998E-3"/>
  </r>
  <r>
    <n v="6260"/>
    <x v="3122"/>
    <x v="1"/>
    <x v="863"/>
    <d v="2012-08-17T00:00:00"/>
    <s v="Second Class"/>
    <s v="RA-19285"/>
    <s v="Ralph Arnett"/>
    <x v="0"/>
    <s v="United States"/>
    <s v="Richmond"/>
    <x v="14"/>
    <n v="47374"/>
    <x v="2"/>
    <s v="OFF-BI-10003529"/>
    <x v="1"/>
    <x v="8"/>
    <s v="Avery Round Ring Poly Binders"/>
    <n v="11.36"/>
    <n v="4"/>
    <n v="0"/>
    <n v="5.5663999999999998"/>
    <n v="4.8999999999999998E-3"/>
  </r>
  <r>
    <n v="6261"/>
    <x v="3123"/>
    <x v="1"/>
    <x v="793"/>
    <d v="2012-05-18T00:00:00"/>
    <s v="Standard Class"/>
    <s v="RO-19780"/>
    <s v="Rose O'Brian"/>
    <x v="0"/>
    <s v="United States"/>
    <s v="Seattle"/>
    <x v="4"/>
    <n v="98115"/>
    <x v="1"/>
    <s v="OFF-BI-10002949"/>
    <x v="1"/>
    <x v="8"/>
    <s v="Prestige Round Ring Binders"/>
    <n v="14.592000000000002"/>
    <n v="3"/>
    <n v="0.2"/>
    <n v="4.9247999999999985"/>
    <n v="3.375E-3"/>
  </r>
  <r>
    <n v="6262"/>
    <x v="3124"/>
    <x v="3"/>
    <x v="283"/>
    <d v="2014-07-28T00:00:00"/>
    <s v="Standard Class"/>
    <s v="LR-17035"/>
    <s v="Lisa Ryan"/>
    <x v="1"/>
    <s v="United States"/>
    <s v="Long Beach"/>
    <x v="15"/>
    <n v="11561"/>
    <x v="3"/>
    <s v="OFF-LA-10001158"/>
    <x v="1"/>
    <x v="2"/>
    <s v="Avery Address/Shipping Labels for Typewriters, 4&quot; x 2&quot;"/>
    <n v="41.4"/>
    <n v="4"/>
    <n v="0"/>
    <n v="19.872"/>
    <n v="4.7999999999999996E-3"/>
  </r>
  <r>
    <n v="6263"/>
    <x v="3125"/>
    <x v="0"/>
    <x v="446"/>
    <d v="2013-09-27T00:00:00"/>
    <s v="First Class"/>
    <s v="MK-17905"/>
    <s v="Michael Kennedy"/>
    <x v="1"/>
    <s v="United States"/>
    <s v="Rockford"/>
    <x v="10"/>
    <n v="61107"/>
    <x v="2"/>
    <s v="OFF-BI-10004584"/>
    <x v="1"/>
    <x v="8"/>
    <s v="GBC ProClick 150 Presentation Binding System"/>
    <n v="442.37199999999996"/>
    <n v="7"/>
    <n v="0.8"/>
    <n v="-729.91380000000004"/>
    <n v="-1.6500000000000001E-2"/>
  </r>
  <r>
    <n v="6264"/>
    <x v="3126"/>
    <x v="3"/>
    <x v="1024"/>
    <d v="2014-05-11T00:00:00"/>
    <s v="Standard Class"/>
    <s v="YS-21880"/>
    <s v="Yana Sorensen"/>
    <x v="1"/>
    <s v="United States"/>
    <s v="Columbus"/>
    <x v="32"/>
    <n v="31907"/>
    <x v="0"/>
    <s v="OFF-BI-10004965"/>
    <x v="1"/>
    <x v="8"/>
    <s v="Ibico Covers for Plastic or Wire Binding Elements"/>
    <n v="34.5"/>
    <n v="3"/>
    <n v="0"/>
    <n v="15.524999999999999"/>
    <n v="4.4999999999999997E-3"/>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n v="5.0000000000000001E-3"/>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n v="3.375E-3"/>
  </r>
  <r>
    <n v="6267"/>
    <x v="3128"/>
    <x v="2"/>
    <x v="935"/>
    <d v="2011-11-08T00:00:00"/>
    <s v="Standard Class"/>
    <s v="AT-10735"/>
    <s v="Annie Thurman"/>
    <x v="0"/>
    <s v="United States"/>
    <s v="Nashville"/>
    <x v="18"/>
    <n v="37211"/>
    <x v="0"/>
    <s v="OFF-PA-10001019"/>
    <x v="1"/>
    <x v="10"/>
    <s v="Xerox 1884"/>
    <n v="143.85600000000002"/>
    <n v="9"/>
    <n v="0.2"/>
    <n v="48.551399999999994"/>
    <n v="3.375E-3"/>
  </r>
  <r>
    <n v="6268"/>
    <x v="3129"/>
    <x v="1"/>
    <x v="486"/>
    <d v="2012-10-04T00:00:00"/>
    <s v="Second Class"/>
    <s v="RM-19675"/>
    <s v="Robert Marley"/>
    <x v="2"/>
    <s v="United States"/>
    <s v="Cambridge"/>
    <x v="31"/>
    <n v="2138"/>
    <x v="3"/>
    <s v="TEC-PH-10002496"/>
    <x v="2"/>
    <x v="7"/>
    <s v="Cisco SPA301"/>
    <n v="311.98"/>
    <n v="2"/>
    <n v="0"/>
    <n v="93.593999999999994"/>
    <n v="3.0000000000000001E-3"/>
  </r>
  <r>
    <n v="6269"/>
    <x v="3129"/>
    <x v="1"/>
    <x v="486"/>
    <d v="2012-10-04T00:00:00"/>
    <s v="Second Class"/>
    <s v="RM-19675"/>
    <s v="Robert Marley"/>
    <x v="2"/>
    <s v="United States"/>
    <s v="Cambridge"/>
    <x v="31"/>
    <n v="2138"/>
    <x v="3"/>
    <s v="OFF-BI-10000829"/>
    <x v="1"/>
    <x v="8"/>
    <s v="Avery Non-Stick Binders"/>
    <n v="22.450000000000003"/>
    <n v="5"/>
    <n v="0"/>
    <n v="10.327"/>
    <n v="4.5999999999999999E-3"/>
  </r>
  <r>
    <n v="6270"/>
    <x v="3130"/>
    <x v="3"/>
    <x v="574"/>
    <d v="2014-12-07T00:00:00"/>
    <s v="Standard Class"/>
    <s v="BB-11545"/>
    <s v="Brenda Bowman"/>
    <x v="1"/>
    <s v="United States"/>
    <s v="Oakland"/>
    <x v="1"/>
    <n v="94601"/>
    <x v="1"/>
    <s v="TEC-PH-10001448"/>
    <x v="2"/>
    <x v="7"/>
    <s v="Anker Astro 15000mAh USB Portable Charger"/>
    <n v="39.992000000000004"/>
    <n v="1"/>
    <n v="0.2"/>
    <n v="-7.9984000000000073"/>
    <n v="-2E-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n v="3.7499999999999898E-4"/>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n v="2.5000000000000001E-3"/>
  </r>
  <r>
    <n v="6273"/>
    <x v="3131"/>
    <x v="3"/>
    <x v="157"/>
    <d v="2014-12-13T00:00:00"/>
    <s v="First Class"/>
    <s v="AS-10285"/>
    <s v="Alejandro Savely"/>
    <x v="1"/>
    <s v="United States"/>
    <s v="Palatine"/>
    <x v="10"/>
    <n v="60067"/>
    <x v="2"/>
    <s v="TEC-AC-10001284"/>
    <x v="2"/>
    <x v="11"/>
    <s v="Enermax Briskie RF Wireless Keyboard and Mouse Combo"/>
    <n v="116.312"/>
    <n v="7"/>
    <n v="0.2"/>
    <n v="23.262400000000003"/>
    <n v="2E-3"/>
  </r>
  <r>
    <n v="6274"/>
    <x v="3132"/>
    <x v="0"/>
    <x v="19"/>
    <d v="2013-07-23T00:00:00"/>
    <s v="Second Class"/>
    <s v="DK-13375"/>
    <s v="Dennis Kane"/>
    <x v="0"/>
    <s v="United States"/>
    <s v="Seattle"/>
    <x v="4"/>
    <n v="98105"/>
    <x v="1"/>
    <s v="FUR-FU-10001847"/>
    <x v="0"/>
    <x v="5"/>
    <s v="Eldon Image Series Black Desk Accessories"/>
    <n v="12.419999999999998"/>
    <n v="3"/>
    <n v="0"/>
    <n v="4.4711999999999996"/>
    <n v="3.5999999999999999E-3"/>
  </r>
  <r>
    <n v="6275"/>
    <x v="3132"/>
    <x v="0"/>
    <x v="19"/>
    <d v="2013-07-23T00:00:00"/>
    <s v="Second Class"/>
    <s v="DK-13375"/>
    <s v="Dennis Kane"/>
    <x v="0"/>
    <s v="United States"/>
    <s v="Seattle"/>
    <x v="4"/>
    <n v="98105"/>
    <x v="1"/>
    <s v="TEC-AC-10004595"/>
    <x v="2"/>
    <x v="11"/>
    <s v="First Data TMFD35 PIN Pad"/>
    <n v="428.40000000000003"/>
    <n v="3"/>
    <n v="0"/>
    <n v="89.963999999999999"/>
    <n v="2.0999999999999999E-3"/>
  </r>
  <r>
    <n v="6276"/>
    <x v="3132"/>
    <x v="0"/>
    <x v="19"/>
    <d v="2013-07-23T00:00:00"/>
    <s v="Second Class"/>
    <s v="DK-13375"/>
    <s v="Dennis Kane"/>
    <x v="0"/>
    <s v="United States"/>
    <s v="Seattle"/>
    <x v="4"/>
    <n v="98105"/>
    <x v="1"/>
    <s v="FUR-FU-10004164"/>
    <x v="0"/>
    <x v="5"/>
    <s v="Eldon 300 Class Desk Accessories, Black"/>
    <n v="24.75"/>
    <n v="5"/>
    <n v="0"/>
    <n v="10.890000000000002"/>
    <n v="4.4000000000000003E-3"/>
  </r>
  <r>
    <n v="6277"/>
    <x v="3132"/>
    <x v="0"/>
    <x v="19"/>
    <d v="2013-07-23T00:00:00"/>
    <s v="Second Class"/>
    <s v="DK-13375"/>
    <s v="Dennis Kane"/>
    <x v="0"/>
    <s v="United States"/>
    <s v="Seattle"/>
    <x v="4"/>
    <n v="98105"/>
    <x v="1"/>
    <s v="OFF-LA-10001074"/>
    <x v="1"/>
    <x v="2"/>
    <s v="Round Specialty Laser Printer Labels"/>
    <n v="87.71"/>
    <n v="7"/>
    <n v="0"/>
    <n v="41.223699999999994"/>
    <n v="4.7000000000000002E-3"/>
  </r>
  <r>
    <n v="6278"/>
    <x v="3132"/>
    <x v="0"/>
    <x v="19"/>
    <d v="2013-07-23T00:00:00"/>
    <s v="Second Class"/>
    <s v="DK-13375"/>
    <s v="Dennis Kane"/>
    <x v="0"/>
    <s v="United States"/>
    <s v="Seattle"/>
    <x v="4"/>
    <n v="98105"/>
    <x v="1"/>
    <s v="OFF-ST-10000604"/>
    <x v="1"/>
    <x v="4"/>
    <s v="Home/Office Personal File Carts"/>
    <n v="69.52"/>
    <n v="2"/>
    <n v="0"/>
    <n v="17.379999999999995"/>
    <n v="2.5000000000000001E-3"/>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n v="-2.2499999999999998E-3"/>
  </r>
  <r>
    <n v="6280"/>
    <x v="3132"/>
    <x v="0"/>
    <x v="19"/>
    <d v="2013-07-23T00:00:00"/>
    <s v="Second Class"/>
    <s v="DK-13375"/>
    <s v="Dennis Kane"/>
    <x v="0"/>
    <s v="United States"/>
    <s v="Seattle"/>
    <x v="4"/>
    <n v="98105"/>
    <x v="1"/>
    <s v="OFF-BI-10000042"/>
    <x v="1"/>
    <x v="8"/>
    <s v="Pressboard Data Binder, Crimson, 12&quot; X 8 1/2&quot;"/>
    <n v="12.816000000000001"/>
    <n v="3"/>
    <n v="0.2"/>
    <n v="4.1651999999999987"/>
    <n v="3.2499999999999999E-3"/>
  </r>
  <r>
    <n v="6281"/>
    <x v="3133"/>
    <x v="3"/>
    <x v="605"/>
    <d v="2014-05-17T00:00:00"/>
    <s v="Standard Class"/>
    <s v="JH-15910"/>
    <s v="Jonathan Howell"/>
    <x v="0"/>
    <s v="United States"/>
    <s v="Cincinnati"/>
    <x v="24"/>
    <n v="45231"/>
    <x v="3"/>
    <s v="OFF-LA-10000443"/>
    <x v="1"/>
    <x v="2"/>
    <s v="Avery 501"/>
    <n v="5.9039999999999999"/>
    <n v="2"/>
    <n v="0.2"/>
    <n v="1.9925999999999999"/>
    <n v="3.375E-3"/>
  </r>
  <r>
    <n v="6282"/>
    <x v="3134"/>
    <x v="1"/>
    <x v="312"/>
    <d v="2012-11-26T00:00:00"/>
    <s v="Standard Class"/>
    <s v="JK-15205"/>
    <s v="Jamie Kunitz"/>
    <x v="0"/>
    <s v="United States"/>
    <s v="Marion"/>
    <x v="24"/>
    <n v="43302"/>
    <x v="3"/>
    <s v="FUR-FU-10002874"/>
    <x v="0"/>
    <x v="5"/>
    <s v="Ultra Commercial Grade Dual Valve Door Closer"/>
    <n v="63.824000000000005"/>
    <n v="2"/>
    <n v="0.2"/>
    <n v="9.5735999999999937"/>
    <n v="1.5E-3"/>
  </r>
  <r>
    <n v="6283"/>
    <x v="3134"/>
    <x v="1"/>
    <x v="312"/>
    <d v="2012-11-26T00:00:00"/>
    <s v="Standard Class"/>
    <s v="JK-15205"/>
    <s v="Jamie Kunitz"/>
    <x v="0"/>
    <s v="United States"/>
    <s v="Marion"/>
    <x v="24"/>
    <n v="43302"/>
    <x v="3"/>
    <s v="OFF-ST-10003994"/>
    <x v="1"/>
    <x v="4"/>
    <s v="Belkin 19&quot; Center-Weighted Shelf, Gray"/>
    <n v="141.55199999999999"/>
    <n v="3"/>
    <n v="0.2"/>
    <n v="-26.541000000000004"/>
    <n v="-1.8749999999999999E-3"/>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n v="4.7000000000000002E-3"/>
  </r>
  <r>
    <n v="6285"/>
    <x v="3135"/>
    <x v="0"/>
    <x v="446"/>
    <d v="2013-09-29T00:00:00"/>
    <s v="Standard Class"/>
    <s v="EH-13765"/>
    <s v="Edward Hooks"/>
    <x v="1"/>
    <s v="United States"/>
    <s v="Los Angeles"/>
    <x v="1"/>
    <n v="90049"/>
    <x v="1"/>
    <s v="FUR-CH-10000988"/>
    <x v="0"/>
    <x v="1"/>
    <s v="Hon Olson Stacker Stools"/>
    <n v="563.24"/>
    <n v="5"/>
    <n v="0.2"/>
    <n v="56.324000000000012"/>
    <n v="1E-3"/>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n v="-3.5000000000000001E-3"/>
  </r>
  <r>
    <n v="6287"/>
    <x v="3137"/>
    <x v="0"/>
    <x v="1057"/>
    <d v="2013-11-01T00:00:00"/>
    <s v="Standard Class"/>
    <s v="CG-12040"/>
    <s v="Catherine Glotzbach"/>
    <x v="2"/>
    <s v="United States"/>
    <s v="Lebanon"/>
    <x v="18"/>
    <n v="37087"/>
    <x v="0"/>
    <s v="TEC-PH-10001061"/>
    <x v="2"/>
    <x v="7"/>
    <s v="Apple iPhone 5C"/>
    <n v="239.976"/>
    <n v="3"/>
    <n v="0.2"/>
    <n v="17.998199999999997"/>
    <n v="7.5000000000000002E-4"/>
  </r>
  <r>
    <n v="6288"/>
    <x v="3138"/>
    <x v="2"/>
    <x v="1001"/>
    <d v="2011-07-12T00:00:00"/>
    <s v="Standard Class"/>
    <s v="EB-13705"/>
    <s v="Ed Braxton"/>
    <x v="1"/>
    <s v="United States"/>
    <s v="San Francisco"/>
    <x v="1"/>
    <n v="94122"/>
    <x v="1"/>
    <s v="FUR-TA-10003715"/>
    <x v="0"/>
    <x v="3"/>
    <s v="Hon 2111 Invitation Series Corner Table"/>
    <n v="502.48800000000006"/>
    <n v="3"/>
    <n v="0.2"/>
    <n v="-87.935400000000044"/>
    <n v="-1.75E-3"/>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n v="3.5000000000000001E-3"/>
  </r>
  <r>
    <n v="6290"/>
    <x v="3139"/>
    <x v="1"/>
    <x v="649"/>
    <d v="2012-03-18T00:00:00"/>
    <s v="Second Class"/>
    <s v="NF-18595"/>
    <s v="Nicole Fjeld"/>
    <x v="2"/>
    <s v="United States"/>
    <s v="Chico"/>
    <x v="1"/>
    <n v="95928"/>
    <x v="1"/>
    <s v="FUR-CH-10004063"/>
    <x v="0"/>
    <x v="1"/>
    <s v="Global Deluxe High-Back Manager's Chair"/>
    <n v="915.13600000000008"/>
    <n v="4"/>
    <n v="0.2"/>
    <n v="102.95279999999988"/>
    <n v="1.1249999999999999E-3"/>
  </r>
  <r>
    <n v="6291"/>
    <x v="3139"/>
    <x v="1"/>
    <x v="649"/>
    <d v="2012-03-18T00:00:00"/>
    <s v="Second Class"/>
    <s v="NF-18595"/>
    <s v="Nicole Fjeld"/>
    <x v="2"/>
    <s v="United States"/>
    <s v="Chico"/>
    <x v="1"/>
    <n v="95928"/>
    <x v="1"/>
    <s v="FUR-FU-10001979"/>
    <x v="0"/>
    <x v="5"/>
    <s v="Dana Halogen Swing-Arm Architect Lamp"/>
    <n v="327.76"/>
    <n v="8"/>
    <n v="0"/>
    <n v="91.772800000000018"/>
    <n v="2.8E-3"/>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n v="2.3999999999999998E-3"/>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n v="8.7500000000000002E-4"/>
  </r>
  <r>
    <n v="6294"/>
    <x v="3141"/>
    <x v="1"/>
    <x v="1100"/>
    <d v="2012-04-26T00:00:00"/>
    <s v="Standard Class"/>
    <s v="AZ-10750"/>
    <s v="Annie Zypern"/>
    <x v="0"/>
    <s v="United States"/>
    <s v="Los Angeles"/>
    <x v="1"/>
    <n v="90008"/>
    <x v="1"/>
    <s v="OFF-AR-10004691"/>
    <x v="1"/>
    <x v="6"/>
    <s v="Boston 1730 StandUp Electric Pencil Sharpener"/>
    <n v="64.14"/>
    <n v="3"/>
    <n v="0"/>
    <n v="16.676400000000001"/>
    <n v="2.5999999999999999E-3"/>
  </r>
  <r>
    <n v="6295"/>
    <x v="3142"/>
    <x v="2"/>
    <x v="1101"/>
    <d v="2011-09-19T00:00:00"/>
    <s v="First Class"/>
    <s v="RF-19345"/>
    <s v="Randy Ferguson"/>
    <x v="1"/>
    <s v="United States"/>
    <s v="New York City"/>
    <x v="15"/>
    <n v="10024"/>
    <x v="3"/>
    <s v="OFF-BI-10002931"/>
    <x v="1"/>
    <x v="8"/>
    <s v="Avery Trapezoid Extra Heavy Duty 4&quot; Binders"/>
    <n v="33.552"/>
    <n v="1"/>
    <n v="0.2"/>
    <n v="12.581999999999999"/>
    <n v="3.7499999999999999E-3"/>
  </r>
  <r>
    <n v="6296"/>
    <x v="3143"/>
    <x v="2"/>
    <x v="129"/>
    <d v="2012-01-01T00:00:00"/>
    <s v="Standard Class"/>
    <s v="AJ-10780"/>
    <s v="Anthony Jacobs"/>
    <x v="1"/>
    <s v="United States"/>
    <s v="Beverly"/>
    <x v="31"/>
    <n v="1915"/>
    <x v="3"/>
    <s v="OFF-AP-10002651"/>
    <x v="1"/>
    <x v="9"/>
    <s v="Hoover Upright Vacuum With Dirt Cup"/>
    <n v="1737.1799999999998"/>
    <n v="6"/>
    <n v="0"/>
    <n v="503.78219999999976"/>
    <n v="2.8999999999999998E-3"/>
  </r>
  <r>
    <n v="6297"/>
    <x v="3143"/>
    <x v="2"/>
    <x v="129"/>
    <d v="2012-01-01T00:00:00"/>
    <s v="Standard Class"/>
    <s v="AJ-10780"/>
    <s v="Anthony Jacobs"/>
    <x v="1"/>
    <s v="United States"/>
    <s v="Beverly"/>
    <x v="31"/>
    <n v="1915"/>
    <x v="3"/>
    <s v="OFF-ST-10000689"/>
    <x v="1"/>
    <x v="4"/>
    <s v="Fellowes Strictly Business Drawer File, Letter/Legal Size"/>
    <n v="704.25"/>
    <n v="5"/>
    <n v="0"/>
    <n v="84.51"/>
    <n v="1.1999999999999999E-3"/>
  </r>
  <r>
    <n v="6298"/>
    <x v="3143"/>
    <x v="2"/>
    <x v="129"/>
    <d v="2012-01-01T00:00:00"/>
    <s v="Standard Class"/>
    <s v="AJ-10780"/>
    <s v="Anthony Jacobs"/>
    <x v="1"/>
    <s v="United States"/>
    <s v="Beverly"/>
    <x v="31"/>
    <n v="1915"/>
    <x v="3"/>
    <s v="OFF-PA-10003302"/>
    <x v="1"/>
    <x v="10"/>
    <s v="Xerox 1906"/>
    <n v="141.76"/>
    <n v="4"/>
    <n v="0"/>
    <n v="66.627199999999988"/>
    <n v="4.7000000000000002E-3"/>
  </r>
  <r>
    <n v="6299"/>
    <x v="3144"/>
    <x v="2"/>
    <x v="618"/>
    <d v="2011-10-26T00:00:00"/>
    <s v="Standard Class"/>
    <s v="SF-20965"/>
    <s v="Sylvia Foulston"/>
    <x v="1"/>
    <s v="United States"/>
    <s v="San Diego"/>
    <x v="1"/>
    <n v="92024"/>
    <x v="1"/>
    <s v="OFF-BI-10001460"/>
    <x v="1"/>
    <x v="8"/>
    <s v="Plastic Binding Combs"/>
    <n v="36.36"/>
    <n v="3"/>
    <n v="0.2"/>
    <n v="12.2715"/>
    <n v="3.375E-3"/>
  </r>
  <r>
    <n v="6300"/>
    <x v="3145"/>
    <x v="3"/>
    <x v="329"/>
    <d v="2014-12-04T00:00:00"/>
    <s v="First Class"/>
    <s v="MZ-17335"/>
    <s v="Maria Zettner"/>
    <x v="2"/>
    <s v="United States"/>
    <s v="San Francisco"/>
    <x v="1"/>
    <n v="94109"/>
    <x v="1"/>
    <s v="FUR-FU-10003489"/>
    <x v="0"/>
    <x v="5"/>
    <s v="Contemporary Borderless Frame"/>
    <n v="25.83"/>
    <n v="3"/>
    <n v="0"/>
    <n v="9.5570999999999984"/>
    <n v="3.7000000000000002E-3"/>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n v="-1.55E-2"/>
  </r>
  <r>
    <n v="6302"/>
    <x v="3146"/>
    <x v="2"/>
    <x v="571"/>
    <d v="2011-06-12T00:00:00"/>
    <s v="Standard Class"/>
    <s v="SB-20170"/>
    <s v="Sarah Bern"/>
    <x v="0"/>
    <s v="United States"/>
    <s v="Chicago"/>
    <x v="10"/>
    <n v="60623"/>
    <x v="2"/>
    <s v="OFF-EN-10000461"/>
    <x v="1"/>
    <x v="12"/>
    <s v="#10- 4 1/8&quot; x 9 1/2&quot; Recycled Envelopes"/>
    <n v="13.984000000000002"/>
    <n v="2"/>
    <n v="0.2"/>
    <n v="4.7195999999999998"/>
    <n v="3.375E-3"/>
  </r>
  <r>
    <n v="6303"/>
    <x v="3147"/>
    <x v="3"/>
    <x v="51"/>
    <d v="2014-11-28T00:00:00"/>
    <s v="Standard Class"/>
    <s v="AH-10210"/>
    <s v="Alan Hwang"/>
    <x v="0"/>
    <s v="United States"/>
    <s v="Dallas"/>
    <x v="5"/>
    <n v="75220"/>
    <x v="2"/>
    <s v="TEC-PH-10001305"/>
    <x v="2"/>
    <x v="7"/>
    <s v="Panasonic KX TS208W Corded phone"/>
    <n v="195.96000000000004"/>
    <n v="5"/>
    <n v="0.2"/>
    <n v="19.596000000000018"/>
    <n v="1E-3"/>
  </r>
  <r>
    <n v="6304"/>
    <x v="3148"/>
    <x v="3"/>
    <x v="978"/>
    <d v="2014-06-21T00:00:00"/>
    <s v="Second Class"/>
    <s v="NK-18490"/>
    <s v="Neil Knudson"/>
    <x v="2"/>
    <s v="United States"/>
    <s v="Corpus Christi"/>
    <x v="5"/>
    <n v="78415"/>
    <x v="2"/>
    <s v="OFF-PA-10000167"/>
    <x v="1"/>
    <x v="10"/>
    <s v="Xerox 1925"/>
    <n v="74.352000000000004"/>
    <n v="3"/>
    <n v="0.2"/>
    <n v="23.234999999999992"/>
    <n v="3.1250000000000002E-3"/>
  </r>
  <r>
    <n v="6305"/>
    <x v="3149"/>
    <x v="3"/>
    <x v="1024"/>
    <d v="2014-05-06T00:00:00"/>
    <s v="Same Day"/>
    <s v="AI-10855"/>
    <s v="Arianne Irving"/>
    <x v="0"/>
    <s v="United States"/>
    <s v="New York City"/>
    <x v="15"/>
    <n v="10035"/>
    <x v="3"/>
    <s v="OFF-PA-10002947"/>
    <x v="1"/>
    <x v="10"/>
    <s v="Xerox 1923"/>
    <n v="6.68"/>
    <n v="1"/>
    <n v="0"/>
    <n v="3.2063999999999999"/>
    <n v="4.7999999999999996E-3"/>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n v="-2.3749999999999999E-3"/>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n v="-1.3749999999999999E-3"/>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n v="3.5000000000000001E-3"/>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n v="-1.5E-3"/>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n v="3.6250000000000002E-3"/>
  </r>
  <r>
    <n v="6311"/>
    <x v="3150"/>
    <x v="0"/>
    <x v="254"/>
    <d v="2013-11-07T00:00:00"/>
    <s v="Second Class"/>
    <s v="TP-21565"/>
    <s v="Tracy Poddar"/>
    <x v="1"/>
    <s v="United States"/>
    <s v="Eugene"/>
    <x v="21"/>
    <n v="97405"/>
    <x v="1"/>
    <s v="OFF-PA-10000176"/>
    <x v="1"/>
    <x v="10"/>
    <s v="Xerox 1887"/>
    <n v="15.176"/>
    <n v="1"/>
    <n v="0.2"/>
    <n v="5.3115999999999985"/>
    <n v="3.5000000000000001E-3"/>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n v="1.6999999999999999E-3"/>
  </r>
  <r>
    <n v="6313"/>
    <x v="3152"/>
    <x v="3"/>
    <x v="911"/>
    <d v="2014-02-22T00:00:00"/>
    <s v="Standard Class"/>
    <s v="NG-18355"/>
    <s v="Nat Gilpin"/>
    <x v="1"/>
    <s v="United States"/>
    <s v="Fairfield"/>
    <x v="29"/>
    <n v="6824"/>
    <x v="3"/>
    <s v="OFF-ST-10001932"/>
    <x v="1"/>
    <x v="4"/>
    <s v="Fellowes Staxonsteel Drawer Files"/>
    <n v="579.51"/>
    <n v="3"/>
    <n v="0"/>
    <n v="81.131400000000014"/>
    <n v="1.4E-3"/>
  </r>
  <r>
    <n v="6314"/>
    <x v="3152"/>
    <x v="3"/>
    <x v="911"/>
    <d v="2014-02-22T00:00:00"/>
    <s v="Standard Class"/>
    <s v="NG-18355"/>
    <s v="Nat Gilpin"/>
    <x v="1"/>
    <s v="United States"/>
    <s v="Fairfield"/>
    <x v="29"/>
    <n v="6824"/>
    <x v="3"/>
    <s v="TEC-PH-10000923"/>
    <x v="2"/>
    <x v="7"/>
    <s v="Belkin SportFit Armband For iPhone 5s/5c, Fuchsia"/>
    <n v="14.99"/>
    <n v="1"/>
    <n v="0"/>
    <n v="7.3451000000000004"/>
    <n v="4.8999999999999998E-3"/>
  </r>
  <r>
    <n v="6315"/>
    <x v="3153"/>
    <x v="2"/>
    <x v="156"/>
    <d v="2011-11-29T00:00:00"/>
    <s v="Standard Class"/>
    <s v="NG-18355"/>
    <s v="Nat Gilpin"/>
    <x v="1"/>
    <s v="United States"/>
    <s v="Jackson"/>
    <x v="12"/>
    <n v="49201"/>
    <x v="2"/>
    <s v="OFF-AR-10000380"/>
    <x v="1"/>
    <x v="6"/>
    <s v="Hunt PowerHouse Electric Pencil Sharpener, Blue"/>
    <n v="151.91999999999999"/>
    <n v="4"/>
    <n v="0"/>
    <n v="45.575999999999979"/>
    <n v="3.0000000000000001E-3"/>
  </r>
  <r>
    <n v="6316"/>
    <x v="3153"/>
    <x v="2"/>
    <x v="156"/>
    <d v="2011-11-29T00:00:00"/>
    <s v="Standard Class"/>
    <s v="NG-18355"/>
    <s v="Nat Gilpin"/>
    <x v="1"/>
    <s v="United States"/>
    <s v="Jackson"/>
    <x v="12"/>
    <n v="49201"/>
    <x v="2"/>
    <s v="OFF-LA-10003930"/>
    <x v="1"/>
    <x v="2"/>
    <s v="Dot Matrix Printer Tape Reel Labels, White, 5000/Box"/>
    <n v="196.62"/>
    <n v="2"/>
    <n v="0"/>
    <n v="96.343800000000002"/>
    <n v="4.8999999999999998E-3"/>
  </r>
  <r>
    <n v="6317"/>
    <x v="3153"/>
    <x v="2"/>
    <x v="156"/>
    <d v="2011-11-29T00:00:00"/>
    <s v="Standard Class"/>
    <s v="NG-18355"/>
    <s v="Nat Gilpin"/>
    <x v="1"/>
    <s v="United States"/>
    <s v="Jackson"/>
    <x v="12"/>
    <n v="49201"/>
    <x v="2"/>
    <s v="OFF-PA-10001815"/>
    <x v="1"/>
    <x v="10"/>
    <s v="Xerox 1885"/>
    <n v="144.12"/>
    <n v="3"/>
    <n v="0"/>
    <n v="69.177599999999984"/>
    <n v="4.7999999999999996E-3"/>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n v="5.0000000000000001E-3"/>
  </r>
  <r>
    <n v="6319"/>
    <x v="3154"/>
    <x v="3"/>
    <x v="920"/>
    <d v="2014-11-30T00:00:00"/>
    <s v="Second Class"/>
    <s v="EB-13750"/>
    <s v="Edward Becker"/>
    <x v="1"/>
    <s v="United States"/>
    <s v="Laguna Niguel"/>
    <x v="1"/>
    <n v="92677"/>
    <x v="1"/>
    <s v="TEC-PH-10004071"/>
    <x v="2"/>
    <x v="7"/>
    <s v="PayAnywhere Card Reader"/>
    <n v="39.960000000000008"/>
    <n v="5"/>
    <n v="0.2"/>
    <n v="3.4964999999999993"/>
    <n v="8.7500000000000002E-4"/>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n v="4.4999999999999997E-3"/>
  </r>
  <r>
    <n v="6321"/>
    <x v="3155"/>
    <x v="3"/>
    <x v="394"/>
    <d v="2014-10-03T00:00:00"/>
    <s v="Standard Class"/>
    <s v="SP-20860"/>
    <s v="Sung Pak"/>
    <x v="1"/>
    <s v="United States"/>
    <s v="Jacksonville"/>
    <x v="2"/>
    <n v="32216"/>
    <x v="0"/>
    <s v="OFF-PA-10001800"/>
    <x v="1"/>
    <x v="10"/>
    <s v="Xerox 220"/>
    <n v="10.368000000000002"/>
    <n v="2"/>
    <n v="0.2"/>
    <n v="3.6288"/>
    <n v="3.5000000000000001E-3"/>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n v="3.6250000000000002E-3"/>
  </r>
  <r>
    <n v="6323"/>
    <x v="3157"/>
    <x v="2"/>
    <x v="561"/>
    <d v="2011-06-07T00:00:00"/>
    <s v="Second Class"/>
    <s v="RB-19795"/>
    <s v="Ross Baird"/>
    <x v="2"/>
    <s v="United States"/>
    <s v="Midland"/>
    <x v="12"/>
    <n v="48640"/>
    <x v="2"/>
    <s v="OFF-EN-10004459"/>
    <x v="1"/>
    <x v="12"/>
    <s v="Security-Tint Envelopes"/>
    <n v="15.28"/>
    <n v="2"/>
    <n v="0"/>
    <n v="7.4871999999999996"/>
    <n v="4.8999999999999998E-3"/>
  </r>
  <r>
    <n v="6324"/>
    <x v="3158"/>
    <x v="2"/>
    <x v="1103"/>
    <d v="2011-06-23T00:00:00"/>
    <s v="Standard Class"/>
    <s v="DB-13660"/>
    <s v="Duane Benoit"/>
    <x v="0"/>
    <s v="United States"/>
    <s v="Newark"/>
    <x v="13"/>
    <n v="19711"/>
    <x v="3"/>
    <s v="TEC-MA-10000423"/>
    <x v="2"/>
    <x v="15"/>
    <s v="Texas Instruments TI-34 Scientific Calculator"/>
    <n v="65.97"/>
    <n v="3"/>
    <n v="0"/>
    <n v="31.005899999999997"/>
    <n v="4.7000000000000002E-3"/>
  </r>
  <r>
    <n v="6325"/>
    <x v="3159"/>
    <x v="1"/>
    <x v="1104"/>
    <d v="2012-11-02T00:00:00"/>
    <s v="Standard Class"/>
    <s v="NB-18655"/>
    <s v="Nona Balk"/>
    <x v="1"/>
    <s v="United States"/>
    <s v="San Francisco"/>
    <x v="1"/>
    <n v="94109"/>
    <x v="1"/>
    <s v="OFF-PA-10002986"/>
    <x v="1"/>
    <x v="10"/>
    <s v="Xerox 1898"/>
    <n v="33.4"/>
    <n v="5"/>
    <n v="0"/>
    <n v="16.032"/>
    <n v="4.7999999999999996E-3"/>
  </r>
  <r>
    <n v="6326"/>
    <x v="3159"/>
    <x v="1"/>
    <x v="1104"/>
    <d v="2012-11-02T00:00:00"/>
    <s v="Standard Class"/>
    <s v="NB-18655"/>
    <s v="Nona Balk"/>
    <x v="1"/>
    <s v="United States"/>
    <s v="San Francisco"/>
    <x v="1"/>
    <n v="94109"/>
    <x v="1"/>
    <s v="OFF-EN-10001434"/>
    <x v="1"/>
    <x v="12"/>
    <s v="Strathmore #10 Envelopes, Ultimate White"/>
    <n v="210.84"/>
    <n v="4"/>
    <n v="0"/>
    <n v="103.3116"/>
    <n v="4.8999999999999998E-3"/>
  </r>
  <r>
    <n v="6327"/>
    <x v="3160"/>
    <x v="2"/>
    <x v="407"/>
    <d v="2011-01-27T00:00:00"/>
    <s v="Standard Class"/>
    <s v="XP-21865"/>
    <s v="Xylona Preis"/>
    <x v="0"/>
    <s v="United States"/>
    <s v="Westland"/>
    <x v="12"/>
    <n v="48185"/>
    <x v="2"/>
    <s v="OFF-ST-10000760"/>
    <x v="1"/>
    <x v="4"/>
    <s v="Eldon Fold 'N Roll Cart System"/>
    <n v="13.98"/>
    <n v="1"/>
    <n v="0"/>
    <n v="4.0541999999999998"/>
    <n v="2.8999999999999998E-3"/>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n v="1.1000000000000001E-3"/>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n v="4.7000000000000002E-3"/>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n v="3.7777777777777801E-3"/>
  </r>
  <r>
    <n v="6331"/>
    <x v="3160"/>
    <x v="2"/>
    <x v="407"/>
    <d v="2011-01-27T00:00:00"/>
    <s v="Standard Class"/>
    <s v="XP-21865"/>
    <s v="Xylona Preis"/>
    <x v="0"/>
    <s v="United States"/>
    <s v="Westland"/>
    <x v="12"/>
    <n v="48185"/>
    <x v="2"/>
    <s v="OFF-ST-10003123"/>
    <x v="1"/>
    <x v="4"/>
    <s v="Fellowes Bases and Tops For Staxonsteel/High-Stak Systems"/>
    <n v="66.58"/>
    <n v="2"/>
    <n v="0"/>
    <n v="15.979199999999999"/>
    <n v="2.3999999999999998E-3"/>
  </r>
  <r>
    <n v="6332"/>
    <x v="3160"/>
    <x v="2"/>
    <x v="407"/>
    <d v="2011-01-27T00:00:00"/>
    <s v="Standard Class"/>
    <s v="XP-21865"/>
    <s v="Xylona Preis"/>
    <x v="0"/>
    <s v="United States"/>
    <s v="Westland"/>
    <x v="12"/>
    <n v="48185"/>
    <x v="2"/>
    <s v="OFF-AR-10004456"/>
    <x v="1"/>
    <x v="6"/>
    <s v="Panasonic KP-4ABK Battery-Operated Pencil Sharpener"/>
    <n v="43.92"/>
    <n v="3"/>
    <n v="0"/>
    <n v="12.736799999999999"/>
    <n v="2.8999999999999998E-3"/>
  </r>
  <r>
    <n v="6333"/>
    <x v="3160"/>
    <x v="2"/>
    <x v="407"/>
    <d v="2011-01-27T00:00:00"/>
    <s v="Standard Class"/>
    <s v="XP-21865"/>
    <s v="Xylona Preis"/>
    <x v="0"/>
    <s v="United States"/>
    <s v="Westland"/>
    <x v="12"/>
    <n v="48185"/>
    <x v="2"/>
    <s v="FUR-FU-10002268"/>
    <x v="0"/>
    <x v="5"/>
    <s v="Ultra Door Push Plate"/>
    <n v="14.73"/>
    <n v="3"/>
    <n v="0"/>
    <n v="4.8608999999999991"/>
    <n v="3.3E-3"/>
  </r>
  <r>
    <n v="6334"/>
    <x v="3160"/>
    <x v="2"/>
    <x v="407"/>
    <d v="2011-01-27T00:00:00"/>
    <s v="Standard Class"/>
    <s v="XP-21865"/>
    <s v="Xylona Preis"/>
    <x v="0"/>
    <s v="United States"/>
    <s v="Westland"/>
    <x v="12"/>
    <n v="48185"/>
    <x v="2"/>
    <s v="OFF-BI-10004364"/>
    <x v="1"/>
    <x v="8"/>
    <s v="Storex Dura Pro Binders"/>
    <n v="29.700000000000003"/>
    <n v="5"/>
    <n v="0"/>
    <n v="13.365"/>
    <n v="4.4999999999999997E-3"/>
  </r>
  <r>
    <n v="6335"/>
    <x v="3161"/>
    <x v="2"/>
    <x v="384"/>
    <d v="2011-07-15T00:00:00"/>
    <s v="Standard Class"/>
    <s v="MH-17455"/>
    <s v="Mark Hamilton"/>
    <x v="0"/>
    <s v="United States"/>
    <s v="New York City"/>
    <x v="15"/>
    <n v="10011"/>
    <x v="3"/>
    <s v="OFF-PA-10001970"/>
    <x v="1"/>
    <x v="10"/>
    <s v="Xerox 1881"/>
    <n v="49.12"/>
    <n v="4"/>
    <n v="0"/>
    <n v="23.086399999999998"/>
    <n v="4.7000000000000002E-3"/>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n v="3.5000000000000001E-3"/>
  </r>
  <r>
    <n v="6337"/>
    <x v="3162"/>
    <x v="0"/>
    <x v="133"/>
    <d v="2013-09-07T00:00:00"/>
    <s v="Standard Class"/>
    <s v="BG-11740"/>
    <s v="Bruce Geld"/>
    <x v="0"/>
    <s v="United States"/>
    <s v="Los Angeles"/>
    <x v="1"/>
    <n v="90008"/>
    <x v="1"/>
    <s v="FUR-FU-10000672"/>
    <x v="0"/>
    <x v="5"/>
    <s v="Executive Impressions 10&quot; Spectator Wall Clock"/>
    <n v="47.04"/>
    <n v="4"/>
    <n v="0"/>
    <n v="15.993599999999997"/>
    <n v="3.3999999999999998E-3"/>
  </r>
  <r>
    <n v="6338"/>
    <x v="3162"/>
    <x v="0"/>
    <x v="133"/>
    <d v="2013-09-07T00:00:00"/>
    <s v="Standard Class"/>
    <s v="BG-11740"/>
    <s v="Bruce Geld"/>
    <x v="0"/>
    <s v="United States"/>
    <s v="Los Angeles"/>
    <x v="1"/>
    <n v="90008"/>
    <x v="1"/>
    <s v="TEC-PH-10004908"/>
    <x v="2"/>
    <x v="7"/>
    <s v="Panasonic KX TS3282W Corded phone"/>
    <n v="339.96000000000004"/>
    <n v="5"/>
    <n v="0.2"/>
    <n v="42.494999999999948"/>
    <n v="1.25E-3"/>
  </r>
  <r>
    <n v="6339"/>
    <x v="3163"/>
    <x v="3"/>
    <x v="361"/>
    <d v="2014-10-10T00:00:00"/>
    <s v="Standard Class"/>
    <s v="TS-21370"/>
    <s v="Todd Sumrall"/>
    <x v="1"/>
    <s v="United States"/>
    <s v="New York City"/>
    <x v="15"/>
    <n v="10035"/>
    <x v="3"/>
    <s v="TEC-PH-10003095"/>
    <x v="2"/>
    <x v="7"/>
    <s v="Samsung HM1900 Bluetooth Headset"/>
    <n v="87.8"/>
    <n v="4"/>
    <n v="0"/>
    <n v="43.9"/>
    <n v="5.0000000000000001E-3"/>
  </r>
  <r>
    <n v="6340"/>
    <x v="3163"/>
    <x v="3"/>
    <x v="361"/>
    <d v="2014-10-10T00:00:00"/>
    <s v="Standard Class"/>
    <s v="TS-21370"/>
    <s v="Todd Sumrall"/>
    <x v="1"/>
    <s v="United States"/>
    <s v="New York City"/>
    <x v="15"/>
    <n v="10035"/>
    <x v="3"/>
    <s v="FUR-CH-10002880"/>
    <x v="0"/>
    <x v="1"/>
    <s v="Global High-Back Leather Tilter, Burgundy"/>
    <n v="221.38200000000001"/>
    <n v="2"/>
    <n v="0.1"/>
    <n v="2.4597999999999871"/>
    <n v="1.1111111111111099E-4"/>
  </r>
  <r>
    <n v="6341"/>
    <x v="3163"/>
    <x v="3"/>
    <x v="361"/>
    <d v="2014-10-10T00:00:00"/>
    <s v="Standard Class"/>
    <s v="TS-21370"/>
    <s v="Todd Sumrall"/>
    <x v="1"/>
    <s v="United States"/>
    <s v="New York City"/>
    <x v="15"/>
    <n v="10035"/>
    <x v="3"/>
    <s v="TEC-MA-10001047"/>
    <x v="2"/>
    <x v="15"/>
    <s v="3D Systems Cube Printer, 2nd Generation, Magenta"/>
    <n v="5199.96"/>
    <n v="4"/>
    <n v="0"/>
    <n v="1351.9895999999999"/>
    <n v="2.5999999999999999E-3"/>
  </r>
  <r>
    <n v="6342"/>
    <x v="3164"/>
    <x v="3"/>
    <x v="413"/>
    <d v="2014-01-03T00:00:00"/>
    <s v="First Class"/>
    <s v="DB-13660"/>
    <s v="Duane Benoit"/>
    <x v="0"/>
    <s v="United States"/>
    <s v="Lancaster"/>
    <x v="24"/>
    <n v="43130"/>
    <x v="3"/>
    <s v="OFF-ST-10002554"/>
    <x v="1"/>
    <x v="4"/>
    <s v="Tennsco Industrial Shelving"/>
    <n v="156.512"/>
    <n v="4"/>
    <n v="0.2"/>
    <n v="-35.215199999999996"/>
    <n v="-2.2499999999999998E-3"/>
  </r>
  <r>
    <n v="6343"/>
    <x v="3165"/>
    <x v="1"/>
    <x v="1105"/>
    <d v="2012-03-10T00:00:00"/>
    <s v="First Class"/>
    <s v="EM-14140"/>
    <s v="Eugene Moren"/>
    <x v="2"/>
    <s v="United States"/>
    <s v="Newark"/>
    <x v="13"/>
    <n v="19711"/>
    <x v="3"/>
    <s v="TEC-AC-10004469"/>
    <x v="2"/>
    <x v="11"/>
    <s v="Microsoft Sculpt Comfort Mouse"/>
    <n v="119.85000000000001"/>
    <n v="3"/>
    <n v="0"/>
    <n v="52.734000000000009"/>
    <n v="4.4000000000000003E-3"/>
  </r>
  <r>
    <n v="6344"/>
    <x v="3165"/>
    <x v="1"/>
    <x v="1105"/>
    <d v="2012-03-10T00:00:00"/>
    <s v="First Class"/>
    <s v="EM-14140"/>
    <s v="Eugene Moren"/>
    <x v="2"/>
    <s v="United States"/>
    <s v="Newark"/>
    <x v="13"/>
    <n v="19711"/>
    <x v="3"/>
    <s v="OFF-BI-10000309"/>
    <x v="1"/>
    <x v="8"/>
    <s v="GBC Twin Loop Wire Binding Elements, 9/16&quot; Spine, Black"/>
    <n v="30.44"/>
    <n v="2"/>
    <n v="0"/>
    <n v="14.9156"/>
    <n v="4.8999999999999998E-3"/>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n v="4.7999999999999996E-3"/>
  </r>
  <r>
    <n v="6346"/>
    <x v="3165"/>
    <x v="1"/>
    <x v="1105"/>
    <d v="2012-03-10T00:00:00"/>
    <s v="First Class"/>
    <s v="EM-14140"/>
    <s v="Eugene Moren"/>
    <x v="2"/>
    <s v="United States"/>
    <s v="Newark"/>
    <x v="13"/>
    <n v="19711"/>
    <x v="3"/>
    <s v="TEC-PH-10001619"/>
    <x v="2"/>
    <x v="7"/>
    <s v="LG G3"/>
    <n v="587.97"/>
    <n v="3"/>
    <n v="0"/>
    <n v="170.51129999999998"/>
    <n v="2.8999999999999998E-3"/>
  </r>
  <r>
    <n v="6347"/>
    <x v="3166"/>
    <x v="3"/>
    <x v="179"/>
    <d v="2014-10-21T00:00:00"/>
    <s v="Same Day"/>
    <s v="RB-19465"/>
    <s v="Rick Bensley"/>
    <x v="2"/>
    <s v="United States"/>
    <s v="New York City"/>
    <x v="15"/>
    <n v="10024"/>
    <x v="3"/>
    <s v="OFF-LA-10002034"/>
    <x v="1"/>
    <x v="2"/>
    <s v="Avery 478"/>
    <n v="24.55"/>
    <n v="5"/>
    <n v="0"/>
    <n v="12.029499999999999"/>
    <n v="4.8999999999999998E-3"/>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n v="3.6250000000000002E-3"/>
  </r>
  <r>
    <n v="6349"/>
    <x v="3167"/>
    <x v="1"/>
    <x v="489"/>
    <d v="2012-05-06T00:00:00"/>
    <s v="Standard Class"/>
    <s v="PO-18850"/>
    <s v="Patrick O'Brill"/>
    <x v="0"/>
    <s v="United States"/>
    <s v="San Francisco"/>
    <x v="1"/>
    <n v="94109"/>
    <x v="1"/>
    <s v="OFF-ST-10000876"/>
    <x v="1"/>
    <x v="4"/>
    <s v="Eldon Simplefile Box Office"/>
    <n v="37.32"/>
    <n v="3"/>
    <n v="0"/>
    <n v="10.4496"/>
    <n v="2.8E-3"/>
  </r>
  <r>
    <n v="6350"/>
    <x v="3167"/>
    <x v="1"/>
    <x v="489"/>
    <d v="2012-05-06T00:00:00"/>
    <s v="Standard Class"/>
    <s v="PO-18850"/>
    <s v="Patrick O'Brill"/>
    <x v="0"/>
    <s v="United States"/>
    <s v="San Francisco"/>
    <x v="1"/>
    <n v="94109"/>
    <x v="1"/>
    <s v="OFF-SU-10002573"/>
    <x v="1"/>
    <x v="14"/>
    <s v="Acme 10&quot; Easy Grip Assistive Scissors"/>
    <n v="35.06"/>
    <n v="2"/>
    <n v="0"/>
    <n v="10.517999999999997"/>
    <n v="3.0000000000000001E-3"/>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n v="-9.75E-3"/>
  </r>
  <r>
    <n v="6352"/>
    <x v="3169"/>
    <x v="3"/>
    <x v="132"/>
    <d v="2014-11-09T00:00:00"/>
    <s v="Standard Class"/>
    <s v="BF-11275"/>
    <s v="Beth Fritzler"/>
    <x v="1"/>
    <s v="United States"/>
    <s v="Miami"/>
    <x v="2"/>
    <n v="33178"/>
    <x v="0"/>
    <s v="TEC-PH-10002549"/>
    <x v="2"/>
    <x v="7"/>
    <s v="Polycom SoundPoint IP 450 VoIP phone"/>
    <n v="361.37600000000003"/>
    <n v="2"/>
    <n v="0.2"/>
    <n v="27.103200000000001"/>
    <n v="7.5000000000000002E-4"/>
  </r>
  <r>
    <n v="6353"/>
    <x v="3170"/>
    <x v="1"/>
    <x v="1023"/>
    <d v="2012-09-19T00:00:00"/>
    <s v="Standard Class"/>
    <s v="HG-14845"/>
    <s v="Harry Greene"/>
    <x v="0"/>
    <s v="United States"/>
    <s v="Philadelphia"/>
    <x v="9"/>
    <n v="19120"/>
    <x v="3"/>
    <s v="OFF-BI-10004209"/>
    <x v="1"/>
    <x v="8"/>
    <s v="Fellowes Twister Kit, Gray/Clear, 3/pkg"/>
    <n v="2.4119999999999999"/>
    <n v="1"/>
    <n v="0.7"/>
    <n v="-2.0099999999999998"/>
    <n v="-8.3333333333333297E-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n v="2.5000000000000001E-3"/>
  </r>
  <r>
    <n v="6355"/>
    <x v="3171"/>
    <x v="1"/>
    <x v="684"/>
    <d v="2012-09-12T00:00:00"/>
    <s v="Standard Class"/>
    <s v="BS-11590"/>
    <s v="Brendan Sweed"/>
    <x v="1"/>
    <s v="United States"/>
    <s v="New York City"/>
    <x v="15"/>
    <n v="10011"/>
    <x v="3"/>
    <s v="TEC-PH-10002922"/>
    <x v="2"/>
    <x v="7"/>
    <s v="ShoreTel ShorePhone IP 230 VoIP phone"/>
    <n v="337.98"/>
    <n v="2"/>
    <n v="0"/>
    <n v="101.39399999999998"/>
    <n v="3.0000000000000001E-3"/>
  </r>
  <r>
    <n v="6356"/>
    <x v="3172"/>
    <x v="2"/>
    <x v="191"/>
    <d v="2011-10-13T00:00:00"/>
    <s v="Standard Class"/>
    <s v="JD-16015"/>
    <s v="Joy Daniels"/>
    <x v="0"/>
    <s v="United States"/>
    <s v="Philadelphia"/>
    <x v="9"/>
    <n v="19120"/>
    <x v="3"/>
    <s v="OFF-ST-10000642"/>
    <x v="1"/>
    <x v="4"/>
    <s v="Tennsco Lockers, Gray"/>
    <n v="83.920000000000016"/>
    <n v="5"/>
    <n v="0.2"/>
    <n v="-13.637000000000011"/>
    <n v="-1.6249999999999999E-3"/>
  </r>
  <r>
    <n v="6357"/>
    <x v="3173"/>
    <x v="3"/>
    <x v="205"/>
    <d v="2014-01-29T00:00:00"/>
    <s v="Standard Class"/>
    <s v="CS-12250"/>
    <s v="Chris Selesnick"/>
    <x v="1"/>
    <s v="United States"/>
    <s v="Seattle"/>
    <x v="4"/>
    <n v="98103"/>
    <x v="1"/>
    <s v="OFF-BI-10001757"/>
    <x v="1"/>
    <x v="8"/>
    <s v="Pressboard Hanging Data Binders for Unburst Sheets"/>
    <n v="19.68"/>
    <n v="5"/>
    <n v="0.2"/>
    <n v="6.8879999999999981"/>
    <n v="3.5000000000000001E-3"/>
  </r>
  <r>
    <n v="6358"/>
    <x v="3173"/>
    <x v="3"/>
    <x v="205"/>
    <d v="2014-01-29T00:00:00"/>
    <s v="Standard Class"/>
    <s v="CS-12250"/>
    <s v="Chris Selesnick"/>
    <x v="1"/>
    <s v="United States"/>
    <s v="Seattle"/>
    <x v="4"/>
    <n v="98103"/>
    <x v="1"/>
    <s v="OFF-PA-10004621"/>
    <x v="1"/>
    <x v="10"/>
    <s v="Xerox 212"/>
    <n v="25.92"/>
    <n v="4"/>
    <n v="0"/>
    <n v="12.441600000000001"/>
    <n v="4.7999999999999996E-3"/>
  </r>
  <r>
    <n v="6359"/>
    <x v="3173"/>
    <x v="3"/>
    <x v="205"/>
    <d v="2014-01-29T00:00:00"/>
    <s v="Standard Class"/>
    <s v="CS-12250"/>
    <s v="Chris Selesnick"/>
    <x v="1"/>
    <s v="United States"/>
    <s v="Seattle"/>
    <x v="4"/>
    <n v="98103"/>
    <x v="1"/>
    <s v="OFF-PA-10002262"/>
    <x v="1"/>
    <x v="10"/>
    <s v="Xerox 192"/>
    <n v="6.48"/>
    <n v="1"/>
    <n v="0"/>
    <n v="3.1104000000000003"/>
    <n v="4.7999999999999996E-3"/>
  </r>
  <r>
    <n v="6360"/>
    <x v="3173"/>
    <x v="3"/>
    <x v="205"/>
    <d v="2014-01-29T00:00:00"/>
    <s v="Standard Class"/>
    <s v="CS-12250"/>
    <s v="Chris Selesnick"/>
    <x v="1"/>
    <s v="United States"/>
    <s v="Seattle"/>
    <x v="4"/>
    <n v="98103"/>
    <x v="1"/>
    <s v="TEC-PH-10004100"/>
    <x v="2"/>
    <x v="7"/>
    <s v="Griffin GC17055 Auxiliary Audio Cable"/>
    <n v="86.352000000000004"/>
    <n v="6"/>
    <n v="0.2"/>
    <n v="8.6352000000000011"/>
    <n v="1E-3"/>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n v="2.8E-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n v="1.6249999999999999E-3"/>
  </r>
  <r>
    <n v="6363"/>
    <x v="3176"/>
    <x v="3"/>
    <x v="610"/>
    <d v="2014-11-26T00:00:00"/>
    <s v="Standard Class"/>
    <s v="CK-12205"/>
    <s v="Chloris Kastensmidt"/>
    <x v="0"/>
    <s v="United States"/>
    <s v="Renton"/>
    <x v="4"/>
    <n v="98059"/>
    <x v="1"/>
    <s v="OFF-BI-10001670"/>
    <x v="1"/>
    <x v="8"/>
    <s v="Vinyl Sectional Post Binders"/>
    <n v="150.80000000000001"/>
    <n v="5"/>
    <n v="0.2"/>
    <n v="56.55"/>
    <n v="3.7499999999999999E-3"/>
  </r>
  <r>
    <n v="6364"/>
    <x v="3176"/>
    <x v="3"/>
    <x v="610"/>
    <d v="2014-11-26T00:00:00"/>
    <s v="Standard Class"/>
    <s v="CK-12205"/>
    <s v="Chloris Kastensmidt"/>
    <x v="0"/>
    <s v="United States"/>
    <s v="Renton"/>
    <x v="4"/>
    <n v="98059"/>
    <x v="1"/>
    <s v="TEC-MA-10002073"/>
    <x v="2"/>
    <x v="15"/>
    <s v="3D Systems Cube Printer, 2nd Generation, White"/>
    <n v="1039.992"/>
    <n v="1"/>
    <n v="0.2"/>
    <n v="103.99920000000003"/>
    <n v="1E-3"/>
  </r>
  <r>
    <n v="6365"/>
    <x v="3176"/>
    <x v="3"/>
    <x v="610"/>
    <d v="2014-11-26T00:00:00"/>
    <s v="Standard Class"/>
    <s v="CK-12205"/>
    <s v="Chloris Kastensmidt"/>
    <x v="0"/>
    <s v="United States"/>
    <s v="Renton"/>
    <x v="4"/>
    <n v="98059"/>
    <x v="1"/>
    <s v="OFF-PA-10003797"/>
    <x v="1"/>
    <x v="10"/>
    <s v="Xerox 209"/>
    <n v="51.84"/>
    <n v="8"/>
    <n v="0"/>
    <n v="24.883200000000002"/>
    <n v="4.7999999999999996E-3"/>
  </r>
  <r>
    <n v="6366"/>
    <x v="3177"/>
    <x v="3"/>
    <x v="1095"/>
    <d v="2014-04-06T00:00:00"/>
    <s v="First Class"/>
    <s v="DS-13030"/>
    <s v="Darrin Sayre"/>
    <x v="2"/>
    <s v="United States"/>
    <s v="New York City"/>
    <x v="15"/>
    <n v="10009"/>
    <x v="3"/>
    <s v="TEC-PH-10004006"/>
    <x v="2"/>
    <x v="7"/>
    <s v="Panasonic KX - TS880B Telephone"/>
    <n v="41.22"/>
    <n v="1"/>
    <n v="0"/>
    <n v="11.1294"/>
    <n v="2.7000000000000001E-3"/>
  </r>
  <r>
    <n v="6367"/>
    <x v="3177"/>
    <x v="3"/>
    <x v="1095"/>
    <d v="2014-04-06T00:00:00"/>
    <s v="First Class"/>
    <s v="DS-13030"/>
    <s v="Darrin Sayre"/>
    <x v="2"/>
    <s v="United States"/>
    <s v="New York City"/>
    <x v="15"/>
    <n v="10009"/>
    <x v="3"/>
    <s v="OFF-SU-10000646"/>
    <x v="1"/>
    <x v="14"/>
    <s v="Premier Automatic Letter Opener"/>
    <n v="240.37"/>
    <n v="1"/>
    <n v="0"/>
    <n v="7.2111000000000161"/>
    <n v="3.00000000000001E-4"/>
  </r>
  <r>
    <n v="6368"/>
    <x v="3177"/>
    <x v="3"/>
    <x v="1095"/>
    <d v="2014-04-06T00:00:00"/>
    <s v="First Class"/>
    <s v="DS-13030"/>
    <s v="Darrin Sayre"/>
    <x v="2"/>
    <s v="United States"/>
    <s v="New York City"/>
    <x v="15"/>
    <n v="10009"/>
    <x v="3"/>
    <s v="TEC-PH-10002262"/>
    <x v="2"/>
    <x v="7"/>
    <s v="LG Electronics Tone+ HBS-730 Bluetooth Headset"/>
    <n v="119.02"/>
    <n v="2"/>
    <n v="0"/>
    <n v="33.325600000000009"/>
    <n v="2.8E-3"/>
  </r>
  <r>
    <n v="6369"/>
    <x v="3178"/>
    <x v="3"/>
    <x v="240"/>
    <d v="2014-05-25T00:00:00"/>
    <s v="Standard Class"/>
    <s v="SA-20830"/>
    <s v="Sue Ann Reed"/>
    <x v="0"/>
    <s v="United States"/>
    <s v="San Jose"/>
    <x v="1"/>
    <n v="95123"/>
    <x v="1"/>
    <s v="OFF-BI-10002082"/>
    <x v="1"/>
    <x v="8"/>
    <s v="GBC Twin Loop Wire Binding Elements"/>
    <n v="133.12"/>
    <n v="5"/>
    <n v="0.2"/>
    <n v="49.92"/>
    <n v="3.7499999999999999E-3"/>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n v="-7.7499999999999999E-3"/>
  </r>
  <r>
    <n v="6371"/>
    <x v="3180"/>
    <x v="0"/>
    <x v="831"/>
    <d v="2013-11-22T00:00:00"/>
    <s v="Same Day"/>
    <s v="JK-16120"/>
    <s v="Julie Kriz"/>
    <x v="2"/>
    <s v="United States"/>
    <s v="New York City"/>
    <x v="15"/>
    <n v="10009"/>
    <x v="3"/>
    <s v="FUR-BO-10002598"/>
    <x v="0"/>
    <x v="0"/>
    <s v="Hon Metal Bookcases, Putty"/>
    <n v="113.56800000000001"/>
    <n v="2"/>
    <n v="0.2"/>
    <n v="12.776399999999988"/>
    <n v="1.1249999999999999E-3"/>
  </r>
  <r>
    <n v="6372"/>
    <x v="3181"/>
    <x v="3"/>
    <x v="621"/>
    <d v="2014-10-06T00:00:00"/>
    <s v="Second Class"/>
    <s v="CC-12430"/>
    <s v="Chuck Clark"/>
    <x v="2"/>
    <s v="United States"/>
    <s v="New York City"/>
    <x v="15"/>
    <n v="10009"/>
    <x v="3"/>
    <s v="FUR-FU-10001934"/>
    <x v="0"/>
    <x v="5"/>
    <s v="Magnifier Swing Arm Lamp"/>
    <n v="83.92"/>
    <n v="4"/>
    <n v="0"/>
    <n v="21.819200000000002"/>
    <n v="2.5999999999999999E-3"/>
  </r>
  <r>
    <n v="6373"/>
    <x v="3181"/>
    <x v="3"/>
    <x v="621"/>
    <d v="2014-10-06T00:00:00"/>
    <s v="Second Class"/>
    <s v="CC-12430"/>
    <s v="Chuck Clark"/>
    <x v="2"/>
    <s v="United States"/>
    <s v="New York City"/>
    <x v="15"/>
    <n v="10009"/>
    <x v="3"/>
    <s v="OFF-AR-10001130"/>
    <x v="1"/>
    <x v="6"/>
    <s v="Quartet Alpha White Chalk, 12/Pack"/>
    <n v="6.63"/>
    <n v="3"/>
    <n v="0"/>
    <n v="3.1160999999999999"/>
    <n v="4.7000000000000002E-3"/>
  </r>
  <r>
    <n v="6374"/>
    <x v="3181"/>
    <x v="3"/>
    <x v="621"/>
    <d v="2014-10-06T00:00:00"/>
    <s v="Second Class"/>
    <s v="CC-12430"/>
    <s v="Chuck Clark"/>
    <x v="2"/>
    <s v="United States"/>
    <s v="New York City"/>
    <x v="15"/>
    <n v="10009"/>
    <x v="3"/>
    <s v="TEC-AC-10002049"/>
    <x v="2"/>
    <x v="11"/>
    <s v="Logitech G19 Programmable Gaming Keyboard"/>
    <n v="371.96999999999997"/>
    <n v="3"/>
    <n v="0"/>
    <n v="66.954599999999971"/>
    <n v="1.8E-3"/>
  </r>
  <r>
    <n v="6375"/>
    <x v="3182"/>
    <x v="2"/>
    <x v="333"/>
    <d v="2011-05-03T00:00:00"/>
    <s v="Standard Class"/>
    <s v="LA-16780"/>
    <s v="Laura Armstrong"/>
    <x v="1"/>
    <s v="United States"/>
    <s v="Memphis"/>
    <x v="18"/>
    <n v="38109"/>
    <x v="0"/>
    <s v="FUR-CH-10001394"/>
    <x v="0"/>
    <x v="1"/>
    <s v="Global Leather Executive Chair"/>
    <n v="561.58400000000006"/>
    <n v="2"/>
    <n v="0.2"/>
    <n v="70.197999999999922"/>
    <n v="1.25E-3"/>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n v="-1.2500000000000101E-4"/>
  </r>
  <r>
    <n v="6377"/>
    <x v="3183"/>
    <x v="0"/>
    <x v="877"/>
    <d v="2013-10-11T00:00:00"/>
    <s v="First Class"/>
    <s v="AW-10930"/>
    <s v="Arthur Wiediger"/>
    <x v="2"/>
    <s v="United States"/>
    <s v="Philadelphia"/>
    <x v="9"/>
    <n v="19143"/>
    <x v="3"/>
    <s v="OFF-LA-10000134"/>
    <x v="1"/>
    <x v="2"/>
    <s v="Avery 511"/>
    <n v="4.9280000000000008"/>
    <n v="2"/>
    <n v="0.2"/>
    <n v="1.7247999999999997"/>
    <n v="3.5000000000000001E-3"/>
  </r>
  <r>
    <n v="6378"/>
    <x v="3184"/>
    <x v="0"/>
    <x v="272"/>
    <d v="2013-12-23T00:00:00"/>
    <s v="Standard Class"/>
    <s v="BP-11230"/>
    <s v="Benjamin Patterson"/>
    <x v="0"/>
    <s v="United States"/>
    <s v="Los Angeles"/>
    <x v="1"/>
    <n v="90004"/>
    <x v="1"/>
    <s v="FUR-FU-10002364"/>
    <x v="0"/>
    <x v="5"/>
    <s v="Eldon Expressions Wood Desk Accessories, Oak"/>
    <n v="14.76"/>
    <n v="2"/>
    <n v="0"/>
    <n v="4.2803999999999984"/>
    <n v="2.8999999999999998E-3"/>
  </r>
  <r>
    <n v="6379"/>
    <x v="3185"/>
    <x v="3"/>
    <x v="318"/>
    <d v="2014-04-15T00:00:00"/>
    <s v="Standard Class"/>
    <s v="DB-13360"/>
    <s v="Dennis Bolton"/>
    <x v="2"/>
    <s v="United States"/>
    <s v="Waterbury"/>
    <x v="29"/>
    <n v="6708"/>
    <x v="3"/>
    <s v="TEC-AC-10004571"/>
    <x v="2"/>
    <x v="11"/>
    <s v="Logitech G700s Rechargeable Gaming Mouse"/>
    <n v="99.99"/>
    <n v="1"/>
    <n v="0"/>
    <n v="41.995800000000003"/>
    <n v="4.1999999999999997E-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n v="2.5000000000000001E-3"/>
  </r>
  <r>
    <n v="6381"/>
    <x v="3186"/>
    <x v="2"/>
    <x v="918"/>
    <d v="2011-04-13T00:00:00"/>
    <s v="Standard Class"/>
    <s v="PC-19000"/>
    <s v="Pauline Chand"/>
    <x v="2"/>
    <s v="United States"/>
    <s v="Chandler"/>
    <x v="16"/>
    <n v="85224"/>
    <x v="1"/>
    <s v="OFF-FA-10001883"/>
    <x v="1"/>
    <x v="13"/>
    <s v="Alliance Super-Size Bands, Assorted Sizes"/>
    <n v="49.792000000000002"/>
    <n v="8"/>
    <n v="0.2"/>
    <n v="-11.825600000000001"/>
    <n v="-2.3749999999999999E-3"/>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n v="-5.5999999999999999E-3"/>
  </r>
  <r>
    <n v="6383"/>
    <x v="3187"/>
    <x v="0"/>
    <x v="892"/>
    <d v="2013-04-03T00:00:00"/>
    <s v="Standard Class"/>
    <s v="TB-21595"/>
    <s v="Troy Blackwell"/>
    <x v="0"/>
    <s v="United States"/>
    <s v="Springfield"/>
    <x v="24"/>
    <n v="45503"/>
    <x v="3"/>
    <s v="TEC-PH-10000141"/>
    <x v="2"/>
    <x v="7"/>
    <s v="Clearsounds A400"/>
    <n v="158.37599999999998"/>
    <n v="4"/>
    <n v="0.4"/>
    <n v="-36.954399999999993"/>
    <n v="-2.3333333333333301E-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n v="-1.6E-2"/>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n v="3.0000000000000001E-3"/>
  </r>
  <r>
    <n v="6386"/>
    <x v="3188"/>
    <x v="3"/>
    <x v="787"/>
    <d v="2014-01-19T00:00:00"/>
    <s v="First Class"/>
    <s v="TB-21250"/>
    <s v="Tim Brockman"/>
    <x v="0"/>
    <s v="United States"/>
    <s v="Austin"/>
    <x v="5"/>
    <n v="78745"/>
    <x v="2"/>
    <s v="TEC-AC-10002331"/>
    <x v="2"/>
    <x v="11"/>
    <s v="Maxell 74 Minute CDR, 10/Pack"/>
    <n v="62.591999999999999"/>
    <n v="8"/>
    <n v="0.2"/>
    <n v="13.300799999999999"/>
    <n v="2.1250000000000002E-3"/>
  </r>
  <r>
    <n v="6387"/>
    <x v="3188"/>
    <x v="3"/>
    <x v="787"/>
    <d v="2014-01-19T00:00:00"/>
    <s v="First Class"/>
    <s v="TB-21250"/>
    <s v="Tim Brockman"/>
    <x v="0"/>
    <s v="United States"/>
    <s v="Austin"/>
    <x v="5"/>
    <n v="78745"/>
    <x v="2"/>
    <s v="OFF-BI-10001098"/>
    <x v="1"/>
    <x v="8"/>
    <s v="Acco D-Ring Binder w/DublLock"/>
    <n v="4.2759999999999989"/>
    <n v="1"/>
    <n v="0.8"/>
    <n v="-6.6278000000000006"/>
    <n v="-1.55E-2"/>
  </r>
  <r>
    <n v="6388"/>
    <x v="3189"/>
    <x v="2"/>
    <x v="1106"/>
    <d v="2011-02-05T00:00:00"/>
    <s v="Standard Class"/>
    <s v="MV-18190"/>
    <s v="Mike Vittorini"/>
    <x v="0"/>
    <s v="United States"/>
    <s v="Detroit"/>
    <x v="12"/>
    <n v="48234"/>
    <x v="2"/>
    <s v="OFF-PA-10001204"/>
    <x v="1"/>
    <x v="10"/>
    <s v="Xerox 1972"/>
    <n v="10.56"/>
    <n v="2"/>
    <n v="0"/>
    <n v="4.7519999999999998"/>
    <n v="4.4999999999999997E-3"/>
  </r>
  <r>
    <n v="6389"/>
    <x v="3189"/>
    <x v="2"/>
    <x v="1106"/>
    <d v="2011-02-05T00:00:00"/>
    <s v="Standard Class"/>
    <s v="MV-18190"/>
    <s v="Mike Vittorini"/>
    <x v="0"/>
    <s v="United States"/>
    <s v="Detroit"/>
    <x v="12"/>
    <n v="48234"/>
    <x v="2"/>
    <s v="OFF-ST-10000991"/>
    <x v="1"/>
    <x v="4"/>
    <s v="Space Solutions HD Industrial Steel Shelving."/>
    <n v="229.94"/>
    <n v="2"/>
    <n v="0"/>
    <n v="6.8982000000000028"/>
    <n v="2.9999999999999997E-4"/>
  </r>
  <r>
    <n v="6390"/>
    <x v="3190"/>
    <x v="1"/>
    <x v="1107"/>
    <d v="2012-02-11T00:00:00"/>
    <s v="Standard Class"/>
    <s v="DK-12835"/>
    <s v="Damala Kotsonis"/>
    <x v="1"/>
    <s v="United States"/>
    <s v="Springfield"/>
    <x v="17"/>
    <n v="22153"/>
    <x v="0"/>
    <s v="OFF-EN-10000056"/>
    <x v="1"/>
    <x v="12"/>
    <s v="Cameo Buff Policy Envelopes"/>
    <n v="311.14999999999998"/>
    <n v="5"/>
    <n v="0"/>
    <n v="146.24049999999997"/>
    <n v="4.7000000000000002E-3"/>
  </r>
  <r>
    <n v="6391"/>
    <x v="3190"/>
    <x v="1"/>
    <x v="1107"/>
    <d v="2012-02-11T00:00:00"/>
    <s v="Standard Class"/>
    <s v="DK-12835"/>
    <s v="Damala Kotsonis"/>
    <x v="1"/>
    <s v="United States"/>
    <s v="Springfield"/>
    <x v="17"/>
    <n v="22153"/>
    <x v="0"/>
    <s v="OFF-PA-10003349"/>
    <x v="1"/>
    <x v="10"/>
    <s v="Xerox 1957"/>
    <n v="12.96"/>
    <n v="2"/>
    <n v="0"/>
    <n v="6.3504000000000005"/>
    <n v="4.8999999999999998E-3"/>
  </r>
  <r>
    <n v="6392"/>
    <x v="3191"/>
    <x v="0"/>
    <x v="882"/>
    <d v="2013-12-20T00:00:00"/>
    <s v="Standard Class"/>
    <s v="PK-19075"/>
    <s v="Pete Kriz"/>
    <x v="0"/>
    <s v="United States"/>
    <s v="New York City"/>
    <x v="15"/>
    <n v="10011"/>
    <x v="3"/>
    <s v="OFF-PA-10001471"/>
    <x v="1"/>
    <x v="10"/>
    <s v="Strathmore Photo Frame Cards"/>
    <n v="14.62"/>
    <n v="2"/>
    <n v="0"/>
    <n v="6.7251999999999992"/>
    <n v="4.5999999999999999E-3"/>
  </r>
  <r>
    <n v="6393"/>
    <x v="3191"/>
    <x v="0"/>
    <x v="882"/>
    <d v="2013-12-20T00:00:00"/>
    <s v="Standard Class"/>
    <s v="PK-19075"/>
    <s v="Pete Kriz"/>
    <x v="0"/>
    <s v="United States"/>
    <s v="New York City"/>
    <x v="15"/>
    <n v="10011"/>
    <x v="3"/>
    <s v="OFF-LA-10003190"/>
    <x v="1"/>
    <x v="2"/>
    <s v="Avery 474"/>
    <n v="5.76"/>
    <n v="2"/>
    <n v="0"/>
    <n v="2.8224"/>
    <n v="4.8999999999999998E-3"/>
  </r>
  <r>
    <n v="6394"/>
    <x v="3191"/>
    <x v="0"/>
    <x v="882"/>
    <d v="2013-12-20T00:00:00"/>
    <s v="Standard Class"/>
    <s v="PK-19075"/>
    <s v="Pete Kriz"/>
    <x v="0"/>
    <s v="United States"/>
    <s v="New York City"/>
    <x v="15"/>
    <n v="10011"/>
    <x v="3"/>
    <s v="OFF-FA-10000621"/>
    <x v="1"/>
    <x v="13"/>
    <s v="OIC Colored Binder Clips, Assorted Sizes"/>
    <n v="21.48"/>
    <n v="6"/>
    <n v="0"/>
    <n v="10.5252"/>
    <n v="4.8999999999999998E-3"/>
  </r>
  <r>
    <n v="6395"/>
    <x v="3191"/>
    <x v="0"/>
    <x v="882"/>
    <d v="2013-12-20T00:00:00"/>
    <s v="Standard Class"/>
    <s v="PK-19075"/>
    <s v="Pete Kriz"/>
    <x v="0"/>
    <s v="United States"/>
    <s v="New York City"/>
    <x v="15"/>
    <n v="10011"/>
    <x v="3"/>
    <s v="FUR-FU-10002937"/>
    <x v="0"/>
    <x v="5"/>
    <s v="GE 48&quot; Fluorescent Tube, Cool White Energy Saver, 34 Watts, 30/Box"/>
    <n v="396.92"/>
    <n v="4"/>
    <n v="0"/>
    <n v="198.46"/>
    <n v="5.0000000000000001E-3"/>
  </r>
  <r>
    <n v="6396"/>
    <x v="3191"/>
    <x v="0"/>
    <x v="882"/>
    <d v="2013-12-20T00:00:00"/>
    <s v="Standard Class"/>
    <s v="PK-19075"/>
    <s v="Pete Kriz"/>
    <x v="0"/>
    <s v="United States"/>
    <s v="New York City"/>
    <x v="15"/>
    <n v="10011"/>
    <x v="3"/>
    <s v="OFF-ST-10004507"/>
    <x v="1"/>
    <x v="4"/>
    <s v="Advantus Rolling Storage Box"/>
    <n v="17.149999999999999"/>
    <n v="1"/>
    <n v="0"/>
    <n v="4.6304999999999996"/>
    <n v="2.7000000000000001E-3"/>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n v="3.375E-3"/>
  </r>
  <r>
    <n v="6398"/>
    <x v="3192"/>
    <x v="3"/>
    <x v="1108"/>
    <d v="2014-11-05T00:00:00"/>
    <s v="Standard Class"/>
    <s v="AH-10120"/>
    <s v="Adrian Hane"/>
    <x v="2"/>
    <s v="United States"/>
    <s v="Dallas"/>
    <x v="5"/>
    <n v="75217"/>
    <x v="2"/>
    <s v="OFF-AR-10003651"/>
    <x v="1"/>
    <x v="6"/>
    <s v="Newell 350"/>
    <n v="5.2480000000000002"/>
    <n v="2"/>
    <n v="0.2"/>
    <n v="0.59039999999999915"/>
    <n v="1.1249999999999999E-3"/>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n v="3.0000000000000001E-3"/>
  </r>
  <r>
    <n v="6400"/>
    <x v="3193"/>
    <x v="3"/>
    <x v="634"/>
    <d v="2014-08-13T00:00:00"/>
    <s v="Standard Class"/>
    <s v="GM-14455"/>
    <s v="Gary Mitchum"/>
    <x v="2"/>
    <s v="United States"/>
    <s v="Concord"/>
    <x v="38"/>
    <n v="3301"/>
    <x v="3"/>
    <s v="OFF-LA-10002195"/>
    <x v="1"/>
    <x v="2"/>
    <s v="Avery 481"/>
    <n v="24.64"/>
    <n v="8"/>
    <n v="0"/>
    <n v="11.827199999999999"/>
    <n v="4.7999999999999996E-3"/>
  </r>
  <r>
    <n v="6401"/>
    <x v="3193"/>
    <x v="3"/>
    <x v="634"/>
    <d v="2014-08-13T00:00:00"/>
    <s v="Standard Class"/>
    <s v="GM-14455"/>
    <s v="Gary Mitchum"/>
    <x v="2"/>
    <s v="United States"/>
    <s v="Concord"/>
    <x v="38"/>
    <n v="3301"/>
    <x v="3"/>
    <s v="OFF-AR-10000380"/>
    <x v="1"/>
    <x v="6"/>
    <s v="Hunt PowerHouse Electric Pencil Sharpener, Blue"/>
    <n v="227.88"/>
    <n v="6"/>
    <n v="0"/>
    <n v="68.363999999999976"/>
    <n v="3.0000000000000001E-3"/>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n v="1.4E-3"/>
  </r>
  <r>
    <n v="6403"/>
    <x v="3194"/>
    <x v="3"/>
    <x v="1109"/>
    <d v="2014-06-01T00:00:00"/>
    <s v="First Class"/>
    <s v="BD-11725"/>
    <s v="Bruce Degenhardt"/>
    <x v="0"/>
    <s v="United States"/>
    <s v="Lafayette"/>
    <x v="28"/>
    <n v="70506"/>
    <x v="0"/>
    <s v="OFF-BI-10000591"/>
    <x v="1"/>
    <x v="8"/>
    <s v="Avery Binder Labels"/>
    <n v="3.89"/>
    <n v="1"/>
    <n v="0"/>
    <n v="1.8672"/>
    <n v="4.7999999999999996E-3"/>
  </r>
  <r>
    <n v="6404"/>
    <x v="3194"/>
    <x v="3"/>
    <x v="1109"/>
    <d v="2014-06-01T00:00:00"/>
    <s v="First Class"/>
    <s v="BD-11725"/>
    <s v="Bruce Degenhardt"/>
    <x v="0"/>
    <s v="United States"/>
    <s v="Lafayette"/>
    <x v="28"/>
    <n v="70506"/>
    <x v="0"/>
    <s v="FUR-FU-10001731"/>
    <x v="0"/>
    <x v="5"/>
    <s v="Acrylic Self-Standing Desk Frames"/>
    <n v="8.01"/>
    <n v="3"/>
    <n v="0"/>
    <n v="3.0438000000000001"/>
    <n v="3.8E-3"/>
  </r>
  <r>
    <n v="6405"/>
    <x v="3195"/>
    <x v="1"/>
    <x v="672"/>
    <d v="2012-12-05T00:00:00"/>
    <s v="Standard Class"/>
    <s v="RM-19375"/>
    <s v="Raymond Messe"/>
    <x v="0"/>
    <s v="United States"/>
    <s v="Raleigh"/>
    <x v="3"/>
    <n v="27604"/>
    <x v="0"/>
    <s v="TEC-PH-10001198"/>
    <x v="2"/>
    <x v="7"/>
    <s v="Avaya 4621SW VoIP phone"/>
    <n v="177.48000000000002"/>
    <n v="3"/>
    <n v="0.2"/>
    <n v="19.966499999999982"/>
    <n v="1.1249999999999999E-3"/>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n v="1.24999999999998E-4"/>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n v="2.8999999999999998E-3"/>
  </r>
  <r>
    <n v="6408"/>
    <x v="3197"/>
    <x v="3"/>
    <x v="304"/>
    <d v="2014-05-16T00:00:00"/>
    <s v="First Class"/>
    <s v="GT-14710"/>
    <s v="Greg Tran"/>
    <x v="0"/>
    <s v="United States"/>
    <s v="Houston"/>
    <x v="5"/>
    <n v="77041"/>
    <x v="2"/>
    <s v="FUR-CH-10003981"/>
    <x v="0"/>
    <x v="1"/>
    <s v="Global Commerce Series Low-Back Swivel/Tilt Chairs"/>
    <n v="899.43"/>
    <n v="5"/>
    <n v="0.3"/>
    <n v="-12.84900000000016"/>
    <n v="-1.4285714285714501E-4"/>
  </r>
  <r>
    <n v="6409"/>
    <x v="3197"/>
    <x v="3"/>
    <x v="304"/>
    <d v="2014-05-16T00:00:00"/>
    <s v="First Class"/>
    <s v="GT-14710"/>
    <s v="Greg Tran"/>
    <x v="0"/>
    <s v="United States"/>
    <s v="Houston"/>
    <x v="5"/>
    <n v="77041"/>
    <x v="2"/>
    <s v="OFF-AR-10001446"/>
    <x v="1"/>
    <x v="6"/>
    <s v="Newell 309"/>
    <n v="46.2"/>
    <n v="5"/>
    <n v="0.2"/>
    <n v="5.7749999999999986"/>
    <n v="1.25E-3"/>
  </r>
  <r>
    <n v="6410"/>
    <x v="3197"/>
    <x v="3"/>
    <x v="304"/>
    <d v="2014-05-16T00:00:00"/>
    <s v="First Class"/>
    <s v="GT-14710"/>
    <s v="Greg Tran"/>
    <x v="0"/>
    <s v="United States"/>
    <s v="Houston"/>
    <x v="5"/>
    <n v="77041"/>
    <x v="2"/>
    <s v="OFF-PA-10000300"/>
    <x v="1"/>
    <x v="10"/>
    <s v="Xerox 1936"/>
    <n v="47.952000000000005"/>
    <n v="3"/>
    <n v="0.2"/>
    <n v="16.183799999999998"/>
    <n v="3.375E-3"/>
  </r>
  <r>
    <n v="6411"/>
    <x v="3197"/>
    <x v="3"/>
    <x v="304"/>
    <d v="2014-05-16T00:00:00"/>
    <s v="First Class"/>
    <s v="GT-14710"/>
    <s v="Greg Tran"/>
    <x v="0"/>
    <s v="United States"/>
    <s v="Houston"/>
    <x v="5"/>
    <n v="77041"/>
    <x v="2"/>
    <s v="TEC-PH-10004071"/>
    <x v="2"/>
    <x v="7"/>
    <s v="PayAnywhere Card Reader"/>
    <n v="7.9920000000000009"/>
    <n v="1"/>
    <n v="0.2"/>
    <n v="0.69930000000000003"/>
    <n v="8.7500000000000002E-4"/>
  </r>
  <r>
    <n v="6412"/>
    <x v="3197"/>
    <x v="3"/>
    <x v="304"/>
    <d v="2014-05-16T00:00:00"/>
    <s v="First Class"/>
    <s v="GT-14710"/>
    <s v="Greg Tran"/>
    <x v="0"/>
    <s v="United States"/>
    <s v="Houston"/>
    <x v="5"/>
    <n v="77041"/>
    <x v="2"/>
    <s v="OFF-PA-10003134"/>
    <x v="1"/>
    <x v="10"/>
    <s v="Xerox 1937"/>
    <n v="76.864000000000004"/>
    <n v="2"/>
    <n v="0.2"/>
    <n v="26.902399999999993"/>
    <n v="3.5000000000000001E-3"/>
  </r>
  <r>
    <n v="6413"/>
    <x v="3198"/>
    <x v="3"/>
    <x v="629"/>
    <d v="2014-08-24T00:00:00"/>
    <s v="Standard Class"/>
    <s v="AH-10120"/>
    <s v="Adrian Hane"/>
    <x v="2"/>
    <s v="United States"/>
    <s v="Louisville"/>
    <x v="0"/>
    <n v="40214"/>
    <x v="0"/>
    <s v="OFF-BI-10002735"/>
    <x v="1"/>
    <x v="8"/>
    <s v="GBC Prestige Therm-A-Bind Covers"/>
    <n v="102.93"/>
    <n v="3"/>
    <n v="0"/>
    <n v="48.377100000000006"/>
    <n v="4.7000000000000002E-3"/>
  </r>
  <r>
    <n v="6414"/>
    <x v="3198"/>
    <x v="3"/>
    <x v="629"/>
    <d v="2014-08-24T00:00:00"/>
    <s v="Standard Class"/>
    <s v="AH-10120"/>
    <s v="Adrian Hane"/>
    <x v="2"/>
    <s v="United States"/>
    <s v="Louisville"/>
    <x v="0"/>
    <n v="40214"/>
    <x v="0"/>
    <s v="TEC-AC-10004510"/>
    <x v="2"/>
    <x v="11"/>
    <s v="Logitech Desktop MK120 Mouse and keyboard Combo"/>
    <n v="98.16"/>
    <n v="6"/>
    <n v="0"/>
    <n v="9.8159999999999954"/>
    <n v="1E-3"/>
  </r>
  <r>
    <n v="6415"/>
    <x v="3199"/>
    <x v="3"/>
    <x v="468"/>
    <d v="2014-11-15T00:00:00"/>
    <s v="Second Class"/>
    <s v="DR-12940"/>
    <s v="Daniel Raglin"/>
    <x v="2"/>
    <s v="United States"/>
    <s v="Hollywood"/>
    <x v="2"/>
    <n v="33021"/>
    <x v="0"/>
    <s v="OFF-BI-10004099"/>
    <x v="1"/>
    <x v="8"/>
    <s v="GBC VeloBinder Strips"/>
    <n v="11.520000000000001"/>
    <n v="5"/>
    <n v="0.7"/>
    <n v="-7.6799999999999962"/>
    <n v="-6.6666666666666602E-3"/>
  </r>
  <r>
    <n v="6416"/>
    <x v="3200"/>
    <x v="3"/>
    <x v="170"/>
    <d v="2014-08-22T00:00:00"/>
    <s v="Same Day"/>
    <s v="DL-13495"/>
    <s v="Dionis Lloyd"/>
    <x v="1"/>
    <s v="United States"/>
    <s v="Chandler"/>
    <x v="16"/>
    <n v="85224"/>
    <x v="1"/>
    <s v="OFF-PA-10003395"/>
    <x v="1"/>
    <x v="10"/>
    <s v="Xerox 1941"/>
    <n v="83.88"/>
    <n v="1"/>
    <n v="0.2"/>
    <n v="29.357999999999997"/>
    <n v="3.5000000000000001E-3"/>
  </r>
  <r>
    <n v="6417"/>
    <x v="3201"/>
    <x v="0"/>
    <x v="387"/>
    <d v="2013-03-13T00:00:00"/>
    <s v="Standard Class"/>
    <s v="BD-11620"/>
    <s v="Brian DeCherney"/>
    <x v="0"/>
    <s v="United States"/>
    <s v="Philadelphia"/>
    <x v="9"/>
    <n v="19120"/>
    <x v="3"/>
    <s v="TEC-PH-10002890"/>
    <x v="2"/>
    <x v="7"/>
    <s v="AT&amp;T 17929 Lendline Telephone"/>
    <n v="108.57600000000001"/>
    <n v="4"/>
    <n v="0.4"/>
    <n v="-25.334400000000002"/>
    <n v="-2.3333333333333301E-3"/>
  </r>
  <r>
    <n v="6418"/>
    <x v="3201"/>
    <x v="0"/>
    <x v="387"/>
    <d v="2013-03-13T00:00:00"/>
    <s v="Standard Class"/>
    <s v="BD-11620"/>
    <s v="Brian DeCherney"/>
    <x v="0"/>
    <s v="United States"/>
    <s v="Philadelphia"/>
    <x v="9"/>
    <n v="19120"/>
    <x v="3"/>
    <s v="OFF-FA-10004968"/>
    <x v="1"/>
    <x v="13"/>
    <s v="Rubber Band Ball"/>
    <n v="5.9840000000000009"/>
    <n v="2"/>
    <n v="0.2"/>
    <n v="-1.3463999999999998"/>
    <n v="-2.2499999999999998E-3"/>
  </r>
  <r>
    <n v="6419"/>
    <x v="3202"/>
    <x v="0"/>
    <x v="731"/>
    <d v="2013-11-06T00:00:00"/>
    <s v="Standard Class"/>
    <s v="HW-14935"/>
    <s v="Helen Wasserman"/>
    <x v="1"/>
    <s v="United States"/>
    <s v="Tulsa"/>
    <x v="26"/>
    <n v="74133"/>
    <x v="2"/>
    <s v="OFF-SU-10001218"/>
    <x v="1"/>
    <x v="14"/>
    <s v="Fiskars Softgrip Scissors"/>
    <n v="21.96"/>
    <n v="2"/>
    <n v="0"/>
    <n v="6.1488000000000014"/>
    <n v="2.8E-3"/>
  </r>
  <r>
    <n v="6420"/>
    <x v="3202"/>
    <x v="0"/>
    <x v="731"/>
    <d v="2013-11-06T00:00:00"/>
    <s v="Standard Class"/>
    <s v="HW-14935"/>
    <s v="Helen Wasserman"/>
    <x v="1"/>
    <s v="United States"/>
    <s v="Tulsa"/>
    <x v="26"/>
    <n v="74133"/>
    <x v="2"/>
    <s v="FUR-CH-10002084"/>
    <x v="0"/>
    <x v="1"/>
    <s v="Hon Mobius Operator's Chair"/>
    <n v="368.96999999999997"/>
    <n v="3"/>
    <n v="0"/>
    <n v="81.173400000000001"/>
    <n v="2.2000000000000001E-3"/>
  </r>
  <r>
    <n v="6421"/>
    <x v="3202"/>
    <x v="0"/>
    <x v="731"/>
    <d v="2013-11-06T00:00:00"/>
    <s v="Standard Class"/>
    <s v="HW-14935"/>
    <s v="Helen Wasserman"/>
    <x v="1"/>
    <s v="United States"/>
    <s v="Tulsa"/>
    <x v="26"/>
    <n v="74133"/>
    <x v="2"/>
    <s v="OFF-AR-10004269"/>
    <x v="1"/>
    <x v="6"/>
    <s v="Newell 31"/>
    <n v="12.39"/>
    <n v="3"/>
    <n v="0"/>
    <n v="3.4692000000000003"/>
    <n v="2.8E-3"/>
  </r>
  <r>
    <n v="6422"/>
    <x v="3202"/>
    <x v="0"/>
    <x v="731"/>
    <d v="2013-11-06T00:00:00"/>
    <s v="Standard Class"/>
    <s v="HW-14935"/>
    <s v="Helen Wasserman"/>
    <x v="1"/>
    <s v="United States"/>
    <s v="Tulsa"/>
    <x v="26"/>
    <n v="74133"/>
    <x v="2"/>
    <s v="OFF-ST-10001128"/>
    <x v="1"/>
    <x v="4"/>
    <s v="Carina Mini System Audio Rack, Model AR050B"/>
    <n v="332.94"/>
    <n v="3"/>
    <n v="0"/>
    <n v="9.9882000000000204"/>
    <n v="3.00000000000001E-4"/>
  </r>
  <r>
    <n v="6423"/>
    <x v="3203"/>
    <x v="2"/>
    <x v="711"/>
    <d v="2011-08-01T00:00:00"/>
    <s v="Standard Class"/>
    <s v="JO-15145"/>
    <s v="Jack O'Briant"/>
    <x v="1"/>
    <s v="United States"/>
    <s v="Draper"/>
    <x v="7"/>
    <n v="84020"/>
    <x v="1"/>
    <s v="TEC-AC-10002006"/>
    <x v="2"/>
    <x v="11"/>
    <s v="Memorex Micro Travel Drive 16 GB"/>
    <n v="111.93"/>
    <n v="7"/>
    <n v="0"/>
    <n v="34.698299999999996"/>
    <n v="3.0999999999999999E-3"/>
  </r>
  <r>
    <n v="6424"/>
    <x v="3204"/>
    <x v="1"/>
    <x v="1040"/>
    <d v="2012-10-27T00:00:00"/>
    <s v="First Class"/>
    <s v="RD-19660"/>
    <s v="Robert Dilbeck"/>
    <x v="2"/>
    <s v="United States"/>
    <s v="Oakland"/>
    <x v="1"/>
    <n v="94601"/>
    <x v="1"/>
    <s v="FUR-CH-10003956"/>
    <x v="0"/>
    <x v="1"/>
    <s v="Novimex High-Tech Fabric Mesh Task Chair"/>
    <n v="454.27200000000005"/>
    <n v="8"/>
    <n v="0.2"/>
    <n v="-73.819200000000052"/>
    <n v="-1.6249999999999999E-3"/>
  </r>
  <r>
    <n v="6425"/>
    <x v="3205"/>
    <x v="3"/>
    <x v="971"/>
    <d v="2014-08-25T00:00:00"/>
    <s v="Standard Class"/>
    <s v="DO-13645"/>
    <s v="Doug O'Connell"/>
    <x v="0"/>
    <s v="United States"/>
    <s v="Lawrence"/>
    <x v="31"/>
    <n v="1841"/>
    <x v="3"/>
    <s v="OFF-PA-10000552"/>
    <x v="1"/>
    <x v="10"/>
    <s v="Xerox 200"/>
    <n v="19.440000000000001"/>
    <n v="3"/>
    <n v="0"/>
    <n v="9.3312000000000008"/>
    <n v="4.7999999999999996E-3"/>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n v="1.33333333333333E-3"/>
  </r>
  <r>
    <n v="6427"/>
    <x v="3206"/>
    <x v="0"/>
    <x v="454"/>
    <d v="2013-05-28T00:00:00"/>
    <s v="Standard Class"/>
    <s v="CC-12370"/>
    <s v="Christopher Conant"/>
    <x v="0"/>
    <s v="United States"/>
    <s v="Philadelphia"/>
    <x v="9"/>
    <n v="19120"/>
    <x v="3"/>
    <s v="OFF-BI-10004308"/>
    <x v="1"/>
    <x v="8"/>
    <s v="Avery Legal 4-Ring Binder"/>
    <n v="6.2940000000000014"/>
    <n v="1"/>
    <n v="0.7"/>
    <n v="-4.1959999999999997"/>
    <n v="-6.6666666666666602E-3"/>
  </r>
  <r>
    <n v="6428"/>
    <x v="3206"/>
    <x v="0"/>
    <x v="454"/>
    <d v="2013-05-28T00:00:00"/>
    <s v="Standard Class"/>
    <s v="CC-12370"/>
    <s v="Christopher Conant"/>
    <x v="0"/>
    <s v="United States"/>
    <s v="Philadelphia"/>
    <x v="9"/>
    <n v="19120"/>
    <x v="3"/>
    <s v="OFF-PA-10000029"/>
    <x v="1"/>
    <x v="10"/>
    <s v="Xerox 224"/>
    <n v="10.368000000000002"/>
    <n v="2"/>
    <n v="0.2"/>
    <n v="3.6288"/>
    <n v="3.5000000000000001E-3"/>
  </r>
  <r>
    <n v="6429"/>
    <x v="3206"/>
    <x v="0"/>
    <x v="454"/>
    <d v="2013-05-28T00:00:00"/>
    <s v="Standard Class"/>
    <s v="CC-12370"/>
    <s v="Christopher Conant"/>
    <x v="0"/>
    <s v="United States"/>
    <s v="Philadelphia"/>
    <x v="9"/>
    <n v="19120"/>
    <x v="3"/>
    <s v="TEC-PH-10004080"/>
    <x v="2"/>
    <x v="7"/>
    <s v="Avaya 5410 Digital phone"/>
    <n v="122.38199999999999"/>
    <n v="3"/>
    <n v="0.4"/>
    <n v="-24.476399999999998"/>
    <n v="-2E-3"/>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n v="-6.2500000000000001E-4"/>
  </r>
  <r>
    <n v="6431"/>
    <x v="3207"/>
    <x v="2"/>
    <x v="935"/>
    <d v="2011-11-07T00:00:00"/>
    <s v="Standard Class"/>
    <s v="SH-20395"/>
    <s v="Shahid Hopkins"/>
    <x v="0"/>
    <s v="United States"/>
    <s v="Jacksonville"/>
    <x v="3"/>
    <n v="28540"/>
    <x v="0"/>
    <s v="FUR-TA-10001768"/>
    <x v="0"/>
    <x v="3"/>
    <s v="Hon Racetrack Conference Tables"/>
    <n v="945.03600000000006"/>
    <n v="6"/>
    <n v="0.4"/>
    <n v="-299.26140000000009"/>
    <n v="-3.1666666666666701E-3"/>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n v="-7.3333333333333297E-3"/>
  </r>
  <r>
    <n v="6433"/>
    <x v="3207"/>
    <x v="2"/>
    <x v="935"/>
    <d v="2011-11-07T00:00:00"/>
    <s v="Standard Class"/>
    <s v="SH-20395"/>
    <s v="Shahid Hopkins"/>
    <x v="0"/>
    <s v="United States"/>
    <s v="Jacksonville"/>
    <x v="3"/>
    <n v="28540"/>
    <x v="0"/>
    <s v="FUR-FU-10001468"/>
    <x v="0"/>
    <x v="5"/>
    <s v="Tenex Antistatic Computer Chair Mats"/>
    <n v="410.35199999999998"/>
    <n v="3"/>
    <n v="0.2"/>
    <n v="-51.29400000000004"/>
    <n v="-1.25E-3"/>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n v="3.6250000000000002E-3"/>
  </r>
  <r>
    <n v="6435"/>
    <x v="3208"/>
    <x v="1"/>
    <x v="1110"/>
    <d v="2012-04-04T00:00:00"/>
    <s v="Standard Class"/>
    <s v="FC-14335"/>
    <s v="Fred Chung"/>
    <x v="1"/>
    <s v="United States"/>
    <s v="Chicago"/>
    <x v="10"/>
    <n v="60610"/>
    <x v="2"/>
    <s v="TEC-PH-10002890"/>
    <x v="2"/>
    <x v="7"/>
    <s v="AT&amp;T 17929 Lendline Telephone"/>
    <n v="180.96"/>
    <n v="5"/>
    <n v="0.2"/>
    <n v="13.571999999999996"/>
    <n v="7.5000000000000002E-4"/>
  </r>
  <r>
    <n v="6436"/>
    <x v="3209"/>
    <x v="3"/>
    <x v="837"/>
    <d v="2014-05-30T00:00:00"/>
    <s v="First Class"/>
    <s v="JG-15160"/>
    <s v="James Galang"/>
    <x v="0"/>
    <s v="United States"/>
    <s v="Pocatello"/>
    <x v="45"/>
    <n v="83201"/>
    <x v="1"/>
    <s v="FUR-FU-10004963"/>
    <x v="0"/>
    <x v="5"/>
    <s v="Eldon 400 Class Desk Accessories, Black Carbon"/>
    <n v="35"/>
    <n v="4"/>
    <n v="0"/>
    <n v="14.700000000000003"/>
    <n v="4.1999999999999997E-3"/>
  </r>
  <r>
    <n v="6437"/>
    <x v="3209"/>
    <x v="3"/>
    <x v="837"/>
    <d v="2014-05-30T00:00:00"/>
    <s v="First Class"/>
    <s v="JG-15160"/>
    <s v="James Galang"/>
    <x v="0"/>
    <s v="United States"/>
    <s v="Pocatello"/>
    <x v="45"/>
    <n v="83201"/>
    <x v="1"/>
    <s v="OFF-ST-10000025"/>
    <x v="1"/>
    <x v="4"/>
    <s v="Fellowes Stor/Drawer Steel Plus Storage Drawers"/>
    <n v="477.15000000000003"/>
    <n v="5"/>
    <n v="0"/>
    <n v="28.628999999999962"/>
    <n v="5.9999999999999897E-4"/>
  </r>
  <r>
    <n v="6438"/>
    <x v="3209"/>
    <x v="3"/>
    <x v="837"/>
    <d v="2014-05-30T00:00:00"/>
    <s v="First Class"/>
    <s v="JG-15160"/>
    <s v="James Galang"/>
    <x v="0"/>
    <s v="United States"/>
    <s v="Pocatello"/>
    <x v="45"/>
    <n v="83201"/>
    <x v="1"/>
    <s v="TEC-PH-10004389"/>
    <x v="2"/>
    <x v="7"/>
    <s v="Nokia Lumia 925"/>
    <n v="302.37599999999998"/>
    <n v="3"/>
    <n v="0.2"/>
    <n v="22.678200000000018"/>
    <n v="7.5000000000000099E-4"/>
  </r>
  <r>
    <n v="6439"/>
    <x v="3210"/>
    <x v="3"/>
    <x v="817"/>
    <d v="2014-12-20T00:00:00"/>
    <s v="Standard Class"/>
    <s v="LC-16885"/>
    <s v="Lena Creighton"/>
    <x v="0"/>
    <s v="United States"/>
    <s v="Plano"/>
    <x v="5"/>
    <n v="75023"/>
    <x v="2"/>
    <s v="FUR-TA-10000577"/>
    <x v="0"/>
    <x v="3"/>
    <s v="Bretford CR4500 Series Slim Rectangular Table"/>
    <n v="974.98799999999983"/>
    <n v="4"/>
    <n v="0.3"/>
    <n v="-97.49879999999996"/>
    <n v="-1E-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n v="-1.11111111111112E-4"/>
  </r>
  <r>
    <n v="6441"/>
    <x v="3212"/>
    <x v="0"/>
    <x v="63"/>
    <d v="2013-10-21T00:00:00"/>
    <s v="Standard Class"/>
    <s v="BW-11110"/>
    <s v="Bart Watters"/>
    <x v="1"/>
    <s v="United States"/>
    <s v="New York City"/>
    <x v="15"/>
    <n v="10024"/>
    <x v="3"/>
    <s v="OFF-AR-10001860"/>
    <x v="1"/>
    <x v="6"/>
    <s v="BIC Liqua Brite Liner"/>
    <n v="34.700000000000003"/>
    <n v="5"/>
    <n v="0"/>
    <n v="12.492000000000001"/>
    <n v="3.5999999999999999E-3"/>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n v="2.3999999999999998E-3"/>
  </r>
  <r>
    <n v="6443"/>
    <x v="3212"/>
    <x v="0"/>
    <x v="63"/>
    <d v="2013-10-21T00:00:00"/>
    <s v="Standard Class"/>
    <s v="BW-11110"/>
    <s v="Bart Watters"/>
    <x v="1"/>
    <s v="United States"/>
    <s v="New York City"/>
    <x v="15"/>
    <n v="10024"/>
    <x v="3"/>
    <s v="OFF-PA-10001295"/>
    <x v="1"/>
    <x v="10"/>
    <s v="Computer Printout Paper with Letter-Trim Perforations"/>
    <n v="37.94"/>
    <n v="2"/>
    <n v="0"/>
    <n v="18.211199999999998"/>
    <n v="4.7999999999999996E-3"/>
  </r>
  <r>
    <n v="6444"/>
    <x v="3212"/>
    <x v="0"/>
    <x v="63"/>
    <d v="2013-10-21T00:00:00"/>
    <s v="Standard Class"/>
    <s v="BW-11110"/>
    <s v="Bart Watters"/>
    <x v="1"/>
    <s v="United States"/>
    <s v="New York City"/>
    <x v="15"/>
    <n v="10024"/>
    <x v="3"/>
    <s v="OFF-LA-10000407"/>
    <x v="1"/>
    <x v="2"/>
    <s v="Avery White Multi-Purpose Labels"/>
    <n v="24.900000000000002"/>
    <n v="5"/>
    <n v="0"/>
    <n v="11.454000000000001"/>
    <n v="4.5999999999999999E-3"/>
  </r>
  <r>
    <n v="6445"/>
    <x v="3212"/>
    <x v="0"/>
    <x v="63"/>
    <d v="2013-10-21T00:00:00"/>
    <s v="Standard Class"/>
    <s v="BW-11110"/>
    <s v="Bart Watters"/>
    <x v="1"/>
    <s v="United States"/>
    <s v="New York City"/>
    <x v="15"/>
    <n v="10024"/>
    <x v="3"/>
    <s v="FUR-FU-10003535"/>
    <x v="0"/>
    <x v="5"/>
    <s v="Howard Miller Distant Time Traveler Alarm Clock"/>
    <n v="82.26"/>
    <n v="3"/>
    <n v="0"/>
    <n v="33.726600000000005"/>
    <n v="4.1000000000000003E-3"/>
  </r>
  <r>
    <n v="6446"/>
    <x v="3213"/>
    <x v="1"/>
    <x v="616"/>
    <d v="2012-03-10T00:00:00"/>
    <s v="Standard Class"/>
    <s v="JJ-15445"/>
    <s v="Jennifer Jackson"/>
    <x v="0"/>
    <s v="United States"/>
    <s v="Chicago"/>
    <x v="10"/>
    <n v="60623"/>
    <x v="2"/>
    <s v="OFF-FA-10000611"/>
    <x v="1"/>
    <x v="13"/>
    <s v="Binder Clips by OIC"/>
    <n v="7.1039999999999992"/>
    <n v="6"/>
    <n v="0.2"/>
    <n v="2.4863999999999997"/>
    <n v="3.5000000000000001E-3"/>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n v="-7.4999999999999997E-3"/>
  </r>
  <r>
    <n v="6448"/>
    <x v="3214"/>
    <x v="3"/>
    <x v="168"/>
    <d v="2014-03-07T00:00:00"/>
    <s v="Second Class"/>
    <s v="TT-21460"/>
    <s v="Tonja Turnell"/>
    <x v="2"/>
    <s v="United States"/>
    <s v="Houston"/>
    <x v="5"/>
    <n v="77095"/>
    <x v="2"/>
    <s v="OFF-LA-10002381"/>
    <x v="1"/>
    <x v="2"/>
    <s v="Avery 497"/>
    <n v="2.4640000000000004"/>
    <n v="1"/>
    <n v="0.2"/>
    <n v="0.86239999999999983"/>
    <n v="3.5000000000000001E-3"/>
  </r>
  <r>
    <n v="6449"/>
    <x v="3214"/>
    <x v="3"/>
    <x v="168"/>
    <d v="2014-03-07T00:00:00"/>
    <s v="Second Class"/>
    <s v="TT-21460"/>
    <s v="Tonja Turnell"/>
    <x v="2"/>
    <s v="United States"/>
    <s v="Houston"/>
    <x v="5"/>
    <n v="77095"/>
    <x v="2"/>
    <s v="OFF-ST-10000918"/>
    <x v="1"/>
    <x v="4"/>
    <s v="Crate-A-Files"/>
    <n v="8.7200000000000006"/>
    <n v="1"/>
    <n v="0.2"/>
    <n v="0.65399999999999947"/>
    <n v="7.4999999999999904E-4"/>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n v="4.7999999999999996E-3"/>
  </r>
  <r>
    <n v="6451"/>
    <x v="3215"/>
    <x v="1"/>
    <x v="12"/>
    <d v="2012-09-29T00:00:00"/>
    <s v="Standard Class"/>
    <s v="EH-13990"/>
    <s v="Erica Hackney"/>
    <x v="0"/>
    <s v="United States"/>
    <s v="Meriden"/>
    <x v="29"/>
    <n v="6450"/>
    <x v="3"/>
    <s v="OFF-PA-10002222"/>
    <x v="1"/>
    <x v="10"/>
    <s v="Xerox Color Copier Paper, 11&quot; x 17&quot;, Ream"/>
    <n v="45.68"/>
    <n v="2"/>
    <n v="0"/>
    <n v="21.012799999999999"/>
    <n v="4.5999999999999999E-3"/>
  </r>
  <r>
    <n v="6452"/>
    <x v="3215"/>
    <x v="1"/>
    <x v="12"/>
    <d v="2012-09-29T00:00:00"/>
    <s v="Standard Class"/>
    <s v="EH-13990"/>
    <s v="Erica Hackney"/>
    <x v="0"/>
    <s v="United States"/>
    <s v="Meriden"/>
    <x v="29"/>
    <n v="6450"/>
    <x v="3"/>
    <s v="OFF-AR-10004930"/>
    <x v="1"/>
    <x v="6"/>
    <s v="Turquoise Lead Holder with Pocket Clip"/>
    <n v="6.7"/>
    <n v="1"/>
    <n v="0"/>
    <n v="2.2109999999999994"/>
    <n v="3.3E-3"/>
  </r>
  <r>
    <n v="6453"/>
    <x v="3216"/>
    <x v="1"/>
    <x v="546"/>
    <d v="2012-12-23T00:00:00"/>
    <s v="Second Class"/>
    <s v="PR-18880"/>
    <s v="Patrick Ryan"/>
    <x v="0"/>
    <s v="United States"/>
    <s v="Glenview"/>
    <x v="10"/>
    <n v="60025"/>
    <x v="2"/>
    <s v="TEC-PH-10001750"/>
    <x v="2"/>
    <x v="7"/>
    <s v="Samsung Rugby III"/>
    <n v="158.376"/>
    <n v="3"/>
    <n v="0.2"/>
    <n v="13.857900000000008"/>
    <n v="8.7500000000000002E-4"/>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n v="1.6249999999999999E-3"/>
  </r>
  <r>
    <n v="6455"/>
    <x v="3218"/>
    <x v="3"/>
    <x v="689"/>
    <d v="2014-08-04T00:00:00"/>
    <s v="First Class"/>
    <s v="EC-14050"/>
    <s v="Erin Creighton"/>
    <x v="0"/>
    <s v="United States"/>
    <s v="San Francisco"/>
    <x v="1"/>
    <n v="94110"/>
    <x v="1"/>
    <s v="OFF-ST-10003442"/>
    <x v="1"/>
    <x v="4"/>
    <s v="Eldon Portable Mobile Manager"/>
    <n v="56.56"/>
    <n v="2"/>
    <n v="0"/>
    <n v="15.2712"/>
    <n v="2.7000000000000001E-3"/>
  </r>
  <r>
    <n v="6456"/>
    <x v="3218"/>
    <x v="3"/>
    <x v="689"/>
    <d v="2014-08-04T00:00:00"/>
    <s v="First Class"/>
    <s v="EC-14050"/>
    <s v="Erin Creighton"/>
    <x v="0"/>
    <s v="United States"/>
    <s v="San Francisco"/>
    <x v="1"/>
    <n v="94110"/>
    <x v="1"/>
    <s v="FUR-FU-10003142"/>
    <x v="0"/>
    <x v="5"/>
    <s v="Master Big Foot Doorstop, Beige"/>
    <n v="36.96"/>
    <n v="7"/>
    <n v="0"/>
    <n v="11.457599999999998"/>
    <n v="3.0999999999999999E-3"/>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n v="2.7000000000000001E-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n v="4.4000000000000003E-3"/>
  </r>
  <r>
    <n v="6459"/>
    <x v="3220"/>
    <x v="3"/>
    <x v="304"/>
    <d v="2014-05-18T00:00:00"/>
    <s v="First Class"/>
    <s v="AJ-10780"/>
    <s v="Anthony Jacobs"/>
    <x v="1"/>
    <s v="United States"/>
    <s v="Baltimore"/>
    <x v="39"/>
    <n v="21215"/>
    <x v="3"/>
    <s v="OFF-AR-10001919"/>
    <x v="1"/>
    <x v="6"/>
    <s v="OIC #2 Pencils, Medium Soft"/>
    <n v="3.76"/>
    <n v="2"/>
    <n v="0"/>
    <n v="1.0903999999999998"/>
    <n v="2.8999999999999998E-3"/>
  </r>
  <r>
    <n v="6460"/>
    <x v="3220"/>
    <x v="3"/>
    <x v="304"/>
    <d v="2014-05-18T00:00:00"/>
    <s v="First Class"/>
    <s v="AJ-10780"/>
    <s v="Anthony Jacobs"/>
    <x v="1"/>
    <s v="United States"/>
    <s v="Baltimore"/>
    <x v="39"/>
    <n v="21215"/>
    <x v="3"/>
    <s v="OFF-AR-10003045"/>
    <x v="1"/>
    <x v="6"/>
    <s v="Prang Colored Pencils"/>
    <n v="14.7"/>
    <n v="5"/>
    <n v="0"/>
    <n v="6.6150000000000002"/>
    <n v="4.4999999999999997E-3"/>
  </r>
  <r>
    <n v="6461"/>
    <x v="3220"/>
    <x v="3"/>
    <x v="304"/>
    <d v="2014-05-18T00:00:00"/>
    <s v="First Class"/>
    <s v="AJ-10780"/>
    <s v="Anthony Jacobs"/>
    <x v="1"/>
    <s v="United States"/>
    <s v="Baltimore"/>
    <x v="39"/>
    <n v="21215"/>
    <x v="3"/>
    <s v="OFF-AR-10003338"/>
    <x v="1"/>
    <x v="6"/>
    <s v="Eberhard Faber 3 1/2&quot; Golf Pencils"/>
    <n v="37.200000000000003"/>
    <n v="5"/>
    <n v="0"/>
    <n v="9.3000000000000007"/>
    <n v="2.5000000000000001E-3"/>
  </r>
  <r>
    <n v="6462"/>
    <x v="3220"/>
    <x v="3"/>
    <x v="304"/>
    <d v="2014-05-18T00:00:00"/>
    <s v="First Class"/>
    <s v="AJ-10780"/>
    <s v="Anthony Jacobs"/>
    <x v="1"/>
    <s v="United States"/>
    <s v="Baltimore"/>
    <x v="39"/>
    <n v="21215"/>
    <x v="3"/>
    <s v="TEC-AC-10003280"/>
    <x v="2"/>
    <x v="11"/>
    <s v="Belkin F8E887 USB Wired Ergonomic Keyboard"/>
    <n v="89.97"/>
    <n v="3"/>
    <n v="0"/>
    <n v="18.893699999999995"/>
    <n v="2.0999999999999999E-3"/>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n v="8.99999999999999E-4"/>
  </r>
  <r>
    <n v="6464"/>
    <x v="3220"/>
    <x v="3"/>
    <x v="304"/>
    <d v="2014-05-18T00:00:00"/>
    <s v="First Class"/>
    <s v="AJ-10780"/>
    <s v="Anthony Jacobs"/>
    <x v="1"/>
    <s v="United States"/>
    <s v="Baltimore"/>
    <x v="39"/>
    <n v="21215"/>
    <x v="3"/>
    <s v="OFF-LA-10004544"/>
    <x v="1"/>
    <x v="2"/>
    <s v="Avery 505"/>
    <n v="74"/>
    <n v="5"/>
    <n v="0"/>
    <n v="37"/>
    <n v="5.0000000000000001E-3"/>
  </r>
  <r>
    <n v="6465"/>
    <x v="3221"/>
    <x v="0"/>
    <x v="897"/>
    <d v="2013-09-29T00:00:00"/>
    <s v="Standard Class"/>
    <s v="AS-10630"/>
    <s v="Ann Steele"/>
    <x v="2"/>
    <s v="United States"/>
    <s v="Louisville"/>
    <x v="0"/>
    <n v="40214"/>
    <x v="0"/>
    <s v="FUR-FU-10004586"/>
    <x v="0"/>
    <x v="5"/>
    <s v="G.E. Longer-Life Indoor Recessed Floodlight Bulbs"/>
    <n v="13.28"/>
    <n v="2"/>
    <n v="0"/>
    <n v="6.3743999999999996"/>
    <n v="4.7999999999999996E-3"/>
  </r>
  <r>
    <n v="6466"/>
    <x v="3222"/>
    <x v="1"/>
    <x v="50"/>
    <d v="2012-11-17T00:00:00"/>
    <s v="Standard Class"/>
    <s v="AA-10375"/>
    <s v="Allen Armold"/>
    <x v="0"/>
    <s v="United States"/>
    <s v="Lebanon"/>
    <x v="18"/>
    <n v="37087"/>
    <x v="0"/>
    <s v="OFF-ST-10003572"/>
    <x v="1"/>
    <x v="4"/>
    <s v="Portfile Personal File Boxes"/>
    <n v="84.960000000000008"/>
    <n v="6"/>
    <n v="0.2"/>
    <n v="6.3719999999999999"/>
    <n v="7.5000000000000002E-4"/>
  </r>
  <r>
    <n v="6467"/>
    <x v="3223"/>
    <x v="3"/>
    <x v="1053"/>
    <d v="2014-05-26T00:00:00"/>
    <s v="Second Class"/>
    <s v="EH-13945"/>
    <s v="Eric Hoffmann"/>
    <x v="0"/>
    <s v="United States"/>
    <s v="Los Angeles"/>
    <x v="1"/>
    <n v="90008"/>
    <x v="1"/>
    <s v="TEC-AC-10002331"/>
    <x v="2"/>
    <x v="11"/>
    <s v="Maxell 74 Minute CDR, 10/Pack"/>
    <n v="68.459999999999994"/>
    <n v="7"/>
    <n v="0"/>
    <n v="25.330199999999998"/>
    <n v="3.7000000000000002E-3"/>
  </r>
  <r>
    <n v="6468"/>
    <x v="3224"/>
    <x v="0"/>
    <x v="499"/>
    <d v="2013-12-09T00:00:00"/>
    <s v="Standard Class"/>
    <s v="DB-13270"/>
    <s v="Deborah Brumfield"/>
    <x v="2"/>
    <s v="United States"/>
    <s v="Providence"/>
    <x v="34"/>
    <n v="2908"/>
    <x v="3"/>
    <s v="OFF-ST-10000142"/>
    <x v="1"/>
    <x v="4"/>
    <s v="Deluxe Rollaway Locking File with Drawer"/>
    <n v="2079.4"/>
    <n v="5"/>
    <n v="0"/>
    <n v="582.23199999999997"/>
    <n v="2.8E-3"/>
  </r>
  <r>
    <n v="6469"/>
    <x v="3224"/>
    <x v="0"/>
    <x v="499"/>
    <d v="2013-12-09T00:00:00"/>
    <s v="Standard Class"/>
    <s v="DB-13270"/>
    <s v="Deborah Brumfield"/>
    <x v="2"/>
    <s v="United States"/>
    <s v="Providence"/>
    <x v="34"/>
    <n v="2908"/>
    <x v="3"/>
    <s v="TEC-PH-10000441"/>
    <x v="2"/>
    <x v="7"/>
    <s v="VTech DS6151"/>
    <n v="629.94999999999993"/>
    <n v="5"/>
    <n v="0"/>
    <n v="176.38600000000002"/>
    <n v="2.8E-3"/>
  </r>
  <r>
    <n v="6470"/>
    <x v="3224"/>
    <x v="0"/>
    <x v="499"/>
    <d v="2013-12-09T00:00:00"/>
    <s v="Standard Class"/>
    <s v="DB-13270"/>
    <s v="Deborah Brumfield"/>
    <x v="2"/>
    <s v="United States"/>
    <s v="Providence"/>
    <x v="34"/>
    <n v="2908"/>
    <x v="3"/>
    <s v="FUR-FU-10004864"/>
    <x v="0"/>
    <x v="5"/>
    <s v="Eldon 500 Class Desk Accessories"/>
    <n v="72.42"/>
    <n v="6"/>
    <n v="0"/>
    <n v="23.898600000000002"/>
    <n v="3.3E-3"/>
  </r>
  <r>
    <n v="6471"/>
    <x v="3225"/>
    <x v="1"/>
    <x v="1111"/>
    <d v="2012-09-02T00:00:00"/>
    <s v="Standard Class"/>
    <s v="CC-12100"/>
    <s v="Chad Cunningham"/>
    <x v="2"/>
    <s v="United States"/>
    <s v="Detroit"/>
    <x v="12"/>
    <n v="48234"/>
    <x v="2"/>
    <s v="TEC-PH-10001750"/>
    <x v="2"/>
    <x v="7"/>
    <s v="Samsung Rugby III"/>
    <n v="131.97999999999999"/>
    <n v="2"/>
    <n v="0"/>
    <n v="35.634600000000006"/>
    <n v="2.7000000000000001E-3"/>
  </r>
  <r>
    <n v="6472"/>
    <x v="3225"/>
    <x v="1"/>
    <x v="1111"/>
    <d v="2012-09-02T00:00:00"/>
    <s v="Standard Class"/>
    <s v="CC-12100"/>
    <s v="Chad Cunningham"/>
    <x v="2"/>
    <s v="United States"/>
    <s v="Detroit"/>
    <x v="12"/>
    <n v="48234"/>
    <x v="2"/>
    <s v="TEC-AC-10004510"/>
    <x v="2"/>
    <x v="11"/>
    <s v="Logitech Desktop MK120 Mouse and keyboard Combo"/>
    <n v="114.52"/>
    <n v="7"/>
    <n v="0"/>
    <n v="11.451999999999995"/>
    <n v="1E-3"/>
  </r>
  <r>
    <n v="6473"/>
    <x v="3226"/>
    <x v="2"/>
    <x v="571"/>
    <d v="2011-06-10T00:00:00"/>
    <s v="Standard Class"/>
    <s v="VT-21700"/>
    <s v="Valerie Takahito"/>
    <x v="2"/>
    <s v="United States"/>
    <s v="Houston"/>
    <x v="5"/>
    <n v="77070"/>
    <x v="2"/>
    <s v="OFF-LA-10001074"/>
    <x v="1"/>
    <x v="2"/>
    <s v="Round Specialty Laser Printer Labels"/>
    <n v="100.24000000000001"/>
    <n v="10"/>
    <n v="0.2"/>
    <n v="33.830999999999989"/>
    <n v="3.375E-3"/>
  </r>
  <r>
    <n v="6474"/>
    <x v="3227"/>
    <x v="0"/>
    <x v="196"/>
    <d v="2013-03-21T00:00:00"/>
    <s v="Second Class"/>
    <s v="DB-13060"/>
    <s v="Dave Brooks"/>
    <x v="0"/>
    <s v="United States"/>
    <s v="Columbia"/>
    <x v="18"/>
    <n v="38401"/>
    <x v="0"/>
    <s v="OFF-AP-10003590"/>
    <x v="1"/>
    <x v="9"/>
    <s v="Hoover WindTunnel Plus Canister Vacuum"/>
    <n v="871.80000000000007"/>
    <n v="3"/>
    <n v="0.2"/>
    <n v="87.180000000000092"/>
    <n v="1E-3"/>
  </r>
  <r>
    <n v="6475"/>
    <x v="3228"/>
    <x v="2"/>
    <x v="1112"/>
    <d v="2011-01-16T00:00:00"/>
    <s v="First Class"/>
    <s v="BS-11590"/>
    <s v="Brendan Sweed"/>
    <x v="1"/>
    <s v="United States"/>
    <s v="Philadelphia"/>
    <x v="9"/>
    <n v="19140"/>
    <x v="3"/>
    <s v="FUR-BO-10003433"/>
    <x v="0"/>
    <x v="0"/>
    <s v="Sauder Cornerstone Collection Library"/>
    <n v="61.96"/>
    <n v="4"/>
    <n v="0.5"/>
    <n v="-53.285600000000009"/>
    <n v="-8.6E-3"/>
  </r>
  <r>
    <n v="6476"/>
    <x v="3229"/>
    <x v="3"/>
    <x v="95"/>
    <d v="2014-06-11T00:00:00"/>
    <s v="Standard Class"/>
    <s v="NR-18550"/>
    <s v="Nick Radford"/>
    <x v="0"/>
    <s v="United States"/>
    <s v="Pembroke Pines"/>
    <x v="2"/>
    <n v="33024"/>
    <x v="0"/>
    <s v="OFF-BI-10002432"/>
    <x v="1"/>
    <x v="8"/>
    <s v="Wilson Jones Standard D-Ring Binders"/>
    <n v="4.5540000000000003"/>
    <n v="3"/>
    <n v="0.7"/>
    <n v="-3.4913999999999987"/>
    <n v="-7.6666666666666602E-3"/>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n v="1.1249999999999999E-3"/>
  </r>
  <r>
    <n v="6478"/>
    <x v="3229"/>
    <x v="3"/>
    <x v="95"/>
    <d v="2014-06-11T00:00:00"/>
    <s v="Standard Class"/>
    <s v="NR-18550"/>
    <s v="Nick Radford"/>
    <x v="0"/>
    <s v="United States"/>
    <s v="Pembroke Pines"/>
    <x v="2"/>
    <n v="33024"/>
    <x v="0"/>
    <s v="TEC-AC-10003832"/>
    <x v="2"/>
    <x v="11"/>
    <s v="Logitech P710e Mobile Speakerphone"/>
    <n v="205.99200000000002"/>
    <n v="1"/>
    <n v="0.2"/>
    <n v="-2.5749000000000279"/>
    <n v="-1.2500000000000101E-4"/>
  </r>
  <r>
    <n v="6479"/>
    <x v="3229"/>
    <x v="3"/>
    <x v="95"/>
    <d v="2014-06-11T00:00:00"/>
    <s v="Standard Class"/>
    <s v="NR-18550"/>
    <s v="Nick Radford"/>
    <x v="0"/>
    <s v="United States"/>
    <s v="Pembroke Pines"/>
    <x v="2"/>
    <n v="33024"/>
    <x v="0"/>
    <s v="OFF-PA-10000809"/>
    <x v="1"/>
    <x v="10"/>
    <s v="Xerox 206"/>
    <n v="15.552000000000003"/>
    <n v="3"/>
    <n v="0.2"/>
    <n v="5.4432"/>
    <n v="3.5000000000000001E-3"/>
  </r>
  <r>
    <n v="6480"/>
    <x v="3229"/>
    <x v="3"/>
    <x v="95"/>
    <d v="2014-06-11T00:00:00"/>
    <s v="Standard Class"/>
    <s v="NR-18550"/>
    <s v="Nick Radford"/>
    <x v="0"/>
    <s v="United States"/>
    <s v="Pembroke Pines"/>
    <x v="2"/>
    <n v="33024"/>
    <x v="0"/>
    <s v="TEC-PH-10000441"/>
    <x v="2"/>
    <x v="7"/>
    <s v="VTech DS6151"/>
    <n v="503.96000000000004"/>
    <n v="5"/>
    <n v="0.2"/>
    <n v="50.396000000000015"/>
    <n v="1E-3"/>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n v="7.5000000000000002E-4"/>
  </r>
  <r>
    <n v="6482"/>
    <x v="3229"/>
    <x v="3"/>
    <x v="95"/>
    <d v="2014-06-11T00:00:00"/>
    <s v="Standard Class"/>
    <s v="NR-18550"/>
    <s v="Nick Radford"/>
    <x v="0"/>
    <s v="United States"/>
    <s v="Pembroke Pines"/>
    <x v="2"/>
    <n v="33024"/>
    <x v="0"/>
    <s v="FUR-BO-10002824"/>
    <x v="0"/>
    <x v="0"/>
    <s v="Bush Mission Pointe Library"/>
    <n v="241.56799999999998"/>
    <n v="2"/>
    <n v="0.2"/>
    <n v="0"/>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n v="-3.7500000000000098E-4"/>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n v="-3.0000000000000001E-3"/>
  </r>
  <r>
    <n v="6485"/>
    <x v="3230"/>
    <x v="3"/>
    <x v="95"/>
    <d v="2014-06-10T00:00:00"/>
    <s v="Standard Class"/>
    <s v="KN-16390"/>
    <s v="Katherine Nockton"/>
    <x v="1"/>
    <s v="United States"/>
    <s v="New York City"/>
    <x v="15"/>
    <n v="10011"/>
    <x v="3"/>
    <s v="TEC-MA-10003173"/>
    <x v="2"/>
    <x v="15"/>
    <s v="Hewlett-Packard 300S Scientific Calculator"/>
    <n v="78.66"/>
    <n v="6"/>
    <n v="0"/>
    <n v="36.183599999999991"/>
    <n v="4.5999999999999999E-3"/>
  </r>
  <r>
    <n v="6486"/>
    <x v="3230"/>
    <x v="3"/>
    <x v="95"/>
    <d v="2014-06-10T00:00:00"/>
    <s v="Standard Class"/>
    <s v="KN-16390"/>
    <s v="Katherine Nockton"/>
    <x v="1"/>
    <s v="United States"/>
    <s v="New York City"/>
    <x v="15"/>
    <n v="10011"/>
    <x v="3"/>
    <s v="OFF-PA-10004156"/>
    <x v="1"/>
    <x v="10"/>
    <s v="Xerox 188"/>
    <n v="45.36"/>
    <n v="4"/>
    <n v="0"/>
    <n v="22.226399999999998"/>
    <n v="4.8999999999999998E-3"/>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n v="1.6249999999999999E-3"/>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n v="-7.6666666666666602E-3"/>
  </r>
  <r>
    <n v="6489"/>
    <x v="3231"/>
    <x v="1"/>
    <x v="1113"/>
    <d v="2012-03-26T00:00:00"/>
    <s v="Standard Class"/>
    <s v="JW-16075"/>
    <s v="Julia West"/>
    <x v="0"/>
    <s v="United States"/>
    <s v="Jacksonville"/>
    <x v="3"/>
    <n v="28540"/>
    <x v="0"/>
    <s v="OFF-PA-10002254"/>
    <x v="1"/>
    <x v="10"/>
    <s v="Xerox 1883"/>
    <n v="295.45600000000002"/>
    <n v="14"/>
    <n v="0.2"/>
    <n v="96.023199999999974"/>
    <n v="3.2499999999999999E-3"/>
  </r>
  <r>
    <n v="6490"/>
    <x v="3232"/>
    <x v="3"/>
    <x v="20"/>
    <d v="2014-09-25T00:00:00"/>
    <s v="Standard Class"/>
    <s v="JM-15535"/>
    <s v="Jessica Myrick"/>
    <x v="0"/>
    <s v="United States"/>
    <s v="New York City"/>
    <x v="15"/>
    <n v="10011"/>
    <x v="3"/>
    <s v="OFF-PA-10004782"/>
    <x v="1"/>
    <x v="10"/>
    <s v="Xerox 228"/>
    <n v="32.400000000000006"/>
    <n v="5"/>
    <n v="0"/>
    <n v="15.552000000000001"/>
    <n v="4.7999999999999996E-3"/>
  </r>
  <r>
    <n v="6491"/>
    <x v="3233"/>
    <x v="2"/>
    <x v="1114"/>
    <d v="2011-09-19T00:00:00"/>
    <s v="Standard Class"/>
    <s v="MF-18250"/>
    <s v="Monica Federle"/>
    <x v="1"/>
    <s v="United States"/>
    <s v="Philadelphia"/>
    <x v="9"/>
    <n v="19120"/>
    <x v="3"/>
    <s v="FUR-FU-10000222"/>
    <x v="0"/>
    <x v="5"/>
    <s v="Seth Thomas 16&quot; Steel Case Clock"/>
    <n v="103.93599999999999"/>
    <n v="4"/>
    <n v="0.2"/>
    <n v="16.889599999999998"/>
    <n v="1.6249999999999999E-3"/>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n v="3.7499999999999898E-4"/>
  </r>
  <r>
    <n v="6493"/>
    <x v="3234"/>
    <x v="0"/>
    <x v="73"/>
    <d v="2013-11-26T00:00:00"/>
    <s v="Standard Class"/>
    <s v="FA-14230"/>
    <s v="Frank Atkinson"/>
    <x v="1"/>
    <s v="United States"/>
    <s v="Orlando"/>
    <x v="2"/>
    <n v="32839"/>
    <x v="0"/>
    <s v="OFF-ST-10003327"/>
    <x v="1"/>
    <x v="4"/>
    <s v="Akro-Mils 12-Gallon Tote"/>
    <n v="39.72"/>
    <n v="5"/>
    <n v="0.2"/>
    <n v="4.4684999999999953"/>
    <n v="1.1249999999999999E-3"/>
  </r>
  <r>
    <n v="6494"/>
    <x v="3234"/>
    <x v="0"/>
    <x v="73"/>
    <d v="2013-11-26T00:00:00"/>
    <s v="Standard Class"/>
    <s v="FA-14230"/>
    <s v="Frank Atkinson"/>
    <x v="1"/>
    <s v="United States"/>
    <s v="Orlando"/>
    <x v="2"/>
    <n v="32839"/>
    <x v="0"/>
    <s v="TEC-PH-10003357"/>
    <x v="2"/>
    <x v="7"/>
    <s v="Grandstream GXP2100 Mainstream Business Phone"/>
    <n v="244.768"/>
    <n v="4"/>
    <n v="0.2"/>
    <n v="24.476800000000004"/>
    <n v="1E-3"/>
  </r>
  <r>
    <n v="6495"/>
    <x v="3235"/>
    <x v="3"/>
    <x v="960"/>
    <d v="2014-11-02T00:00:00"/>
    <s v="Second Class"/>
    <s v="KH-16510"/>
    <s v="Keith Herrera"/>
    <x v="0"/>
    <s v="United States"/>
    <s v="Houston"/>
    <x v="5"/>
    <n v="77095"/>
    <x v="2"/>
    <s v="TEC-AC-10002167"/>
    <x v="2"/>
    <x v="11"/>
    <s v="Imation 8gb Micro Traveldrive Usb 2.0 Flash Drive"/>
    <n v="24"/>
    <n v="2"/>
    <n v="0.2"/>
    <n v="-2.6999999999999993"/>
    <n v="-1.1249999999999999E-3"/>
  </r>
  <r>
    <n v="6496"/>
    <x v="3235"/>
    <x v="3"/>
    <x v="960"/>
    <d v="2014-11-02T00:00:00"/>
    <s v="Second Class"/>
    <s v="KH-16510"/>
    <s v="Keith Herrera"/>
    <x v="0"/>
    <s v="United States"/>
    <s v="Houston"/>
    <x v="5"/>
    <n v="77095"/>
    <x v="2"/>
    <s v="OFF-PA-10001937"/>
    <x v="1"/>
    <x v="10"/>
    <s v="Xerox 21"/>
    <n v="15.552000000000003"/>
    <n v="3"/>
    <n v="0.2"/>
    <n v="5.4432"/>
    <n v="3.5000000000000001E-3"/>
  </r>
  <r>
    <n v="6497"/>
    <x v="3235"/>
    <x v="3"/>
    <x v="960"/>
    <d v="2014-11-02T00:00:00"/>
    <s v="Second Class"/>
    <s v="KH-16510"/>
    <s v="Keith Herrera"/>
    <x v="0"/>
    <s v="United States"/>
    <s v="Houston"/>
    <x v="5"/>
    <n v="77095"/>
    <x v="2"/>
    <s v="TEC-AC-10004510"/>
    <x v="2"/>
    <x v="11"/>
    <s v="Logitech Desktop MK120 Mouse and keyboard Combo"/>
    <n v="26.176000000000002"/>
    <n v="2"/>
    <n v="0.2"/>
    <n v="-3.272000000000002"/>
    <n v="-1.25E-3"/>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n v="2.8999999999999998E-3"/>
  </r>
  <r>
    <n v="6499"/>
    <x v="3236"/>
    <x v="1"/>
    <x v="1115"/>
    <d v="2012-07-28T00:00:00"/>
    <s v="Standard Class"/>
    <s v="SS-20515"/>
    <s v="Shirley Schmidt"/>
    <x v="2"/>
    <s v="United States"/>
    <s v="Louisville"/>
    <x v="0"/>
    <n v="40214"/>
    <x v="0"/>
    <s v="OFF-BI-10000069"/>
    <x v="1"/>
    <x v="8"/>
    <s v="GBC Prepunched Paper, 19-Hole, for Binding Systems, 24-lb"/>
    <n v="135.09"/>
    <n v="9"/>
    <n v="0"/>
    <n v="62.14139999999999"/>
    <n v="4.5999999999999999E-3"/>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n v="2.3E-3"/>
  </r>
  <r>
    <n v="6501"/>
    <x v="3236"/>
    <x v="1"/>
    <x v="1115"/>
    <d v="2012-07-28T00:00:00"/>
    <s v="Standard Class"/>
    <s v="SS-20515"/>
    <s v="Shirley Schmidt"/>
    <x v="2"/>
    <s v="United States"/>
    <s v="Louisville"/>
    <x v="0"/>
    <n v="40214"/>
    <x v="0"/>
    <s v="OFF-BI-10000069"/>
    <x v="1"/>
    <x v="8"/>
    <s v="GBC Prepunched Paper, 19-Hole, for Binding Systems, 24-lb"/>
    <n v="90.06"/>
    <n v="6"/>
    <n v="0"/>
    <n v="41.427599999999991"/>
    <n v="4.5999999999999999E-3"/>
  </r>
  <r>
    <n v="6502"/>
    <x v="3237"/>
    <x v="2"/>
    <x v="981"/>
    <d v="2011-11-06T00:00:00"/>
    <s v="Standard Class"/>
    <s v="LC-17050"/>
    <s v="Liz Carlisle"/>
    <x v="0"/>
    <s v="United States"/>
    <s v="Medina"/>
    <x v="24"/>
    <n v="44256"/>
    <x v="3"/>
    <s v="TEC-PH-10001299"/>
    <x v="2"/>
    <x v="7"/>
    <s v="Polycom CX300 Desktop Phone USB VoIP phone"/>
    <n v="539.96399999999994"/>
    <n v="6"/>
    <n v="0.4"/>
    <n v="-107.99280000000002"/>
    <n v="-2E-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n v="-2E-3"/>
  </r>
  <r>
    <n v="6504"/>
    <x v="3237"/>
    <x v="2"/>
    <x v="981"/>
    <d v="2011-11-06T00:00:00"/>
    <s v="Standard Class"/>
    <s v="LC-17050"/>
    <s v="Liz Carlisle"/>
    <x v="0"/>
    <s v="United States"/>
    <s v="Medina"/>
    <x v="24"/>
    <n v="44256"/>
    <x v="3"/>
    <s v="OFF-BI-10001098"/>
    <x v="1"/>
    <x v="8"/>
    <s v="Acco D-Ring Binder w/DublLock"/>
    <n v="19.242000000000001"/>
    <n v="3"/>
    <n v="0.7"/>
    <n v="-13.4694"/>
    <n v="-7.0000000000000001E-3"/>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n v="2.8E-3"/>
  </r>
  <r>
    <n v="6506"/>
    <x v="3239"/>
    <x v="0"/>
    <x v="190"/>
    <d v="2013-07-01T00:00:00"/>
    <s v="Standard Class"/>
    <s v="LD-16855"/>
    <s v="Lela Donovan"/>
    <x v="1"/>
    <s v="United States"/>
    <s v="Chicago"/>
    <x v="10"/>
    <n v="60653"/>
    <x v="2"/>
    <s v="OFF-AR-10001547"/>
    <x v="1"/>
    <x v="6"/>
    <s v="Newell 311"/>
    <n v="5.3040000000000003"/>
    <n v="3"/>
    <n v="0.2"/>
    <n v="0.46409999999999996"/>
    <n v="8.7500000000000002E-4"/>
  </r>
  <r>
    <n v="6507"/>
    <x v="3240"/>
    <x v="0"/>
    <x v="790"/>
    <d v="2013-10-12T00:00:00"/>
    <s v="Second Class"/>
    <s v="SP-20545"/>
    <s v="Sibella Parks"/>
    <x v="1"/>
    <s v="United States"/>
    <s v="Philadelphia"/>
    <x v="9"/>
    <n v="19143"/>
    <x v="3"/>
    <s v="OFF-PA-10001593"/>
    <x v="1"/>
    <x v="10"/>
    <s v="Xerox 1947"/>
    <n v="19.136000000000003"/>
    <n v="4"/>
    <n v="0.2"/>
    <n v="5.9799999999999986"/>
    <n v="3.1250000000000002E-3"/>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n v="-7.5000000000000002E-4"/>
  </r>
  <r>
    <n v="6509"/>
    <x v="3241"/>
    <x v="3"/>
    <x v="698"/>
    <d v="2014-12-27T00:00:00"/>
    <s v="Standard Class"/>
    <s v="DK-13150"/>
    <s v="David Kendrick"/>
    <x v="1"/>
    <s v="United States"/>
    <s v="New York City"/>
    <x v="15"/>
    <n v="10009"/>
    <x v="3"/>
    <s v="OFF-PA-10001970"/>
    <x v="1"/>
    <x v="10"/>
    <s v="Xerox 1908"/>
    <n v="279.89999999999998"/>
    <n v="5"/>
    <n v="0"/>
    <n v="137.15100000000001"/>
    <n v="4.8999999999999998E-3"/>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n v="3.5000000000000001E-3"/>
  </r>
  <r>
    <n v="6511"/>
    <x v="3241"/>
    <x v="3"/>
    <x v="698"/>
    <d v="2014-12-27T00:00:00"/>
    <s v="Standard Class"/>
    <s v="DK-13150"/>
    <s v="David Kendrick"/>
    <x v="1"/>
    <s v="United States"/>
    <s v="New York City"/>
    <x v="15"/>
    <n v="10009"/>
    <x v="3"/>
    <s v="OFF-PA-10004156"/>
    <x v="1"/>
    <x v="10"/>
    <s v="Xerox 188"/>
    <n v="34.019999999999996"/>
    <n v="3"/>
    <n v="0"/>
    <n v="16.669799999999999"/>
    <n v="4.8999999999999998E-3"/>
  </r>
  <r>
    <n v="6512"/>
    <x v="3242"/>
    <x v="3"/>
    <x v="904"/>
    <d v="2014-03-11T00:00:00"/>
    <s v="Standard Class"/>
    <s v="FC-14245"/>
    <s v="Frank Carlisle"/>
    <x v="2"/>
    <s v="United States"/>
    <s v="San Francisco"/>
    <x v="1"/>
    <n v="94109"/>
    <x v="1"/>
    <s v="OFF-AR-10003158"/>
    <x v="1"/>
    <x v="6"/>
    <s v="Fluorescent Highlighters by Dixon"/>
    <n v="23.88"/>
    <n v="6"/>
    <n v="0"/>
    <n v="8.1191999999999993"/>
    <n v="3.3999999999999998E-3"/>
  </r>
  <r>
    <n v="6513"/>
    <x v="3242"/>
    <x v="3"/>
    <x v="904"/>
    <d v="2014-03-11T00:00:00"/>
    <s v="Standard Class"/>
    <s v="FC-14245"/>
    <s v="Frank Carlisle"/>
    <x v="2"/>
    <s v="United States"/>
    <s v="San Francisco"/>
    <x v="1"/>
    <n v="94109"/>
    <x v="1"/>
    <s v="OFF-LA-10004559"/>
    <x v="1"/>
    <x v="2"/>
    <s v="Avery 49"/>
    <n v="11.52"/>
    <n v="4"/>
    <n v="0"/>
    <n v="5.6448"/>
    <n v="4.8999999999999998E-3"/>
  </r>
  <r>
    <n v="6514"/>
    <x v="3242"/>
    <x v="3"/>
    <x v="904"/>
    <d v="2014-03-11T00:00:00"/>
    <s v="Standard Class"/>
    <s v="FC-14245"/>
    <s v="Frank Carlisle"/>
    <x v="2"/>
    <s v="United States"/>
    <s v="San Francisco"/>
    <x v="1"/>
    <n v="94109"/>
    <x v="1"/>
    <s v="OFF-PA-10001033"/>
    <x v="1"/>
    <x v="10"/>
    <s v="Xerox 1893"/>
    <n v="286.93"/>
    <n v="7"/>
    <n v="0"/>
    <n v="140.59569999999999"/>
    <n v="4.8999999999999998E-3"/>
  </r>
  <r>
    <n v="6515"/>
    <x v="3242"/>
    <x v="3"/>
    <x v="904"/>
    <d v="2014-03-11T00:00:00"/>
    <s v="Standard Class"/>
    <s v="FC-14245"/>
    <s v="Frank Carlisle"/>
    <x v="2"/>
    <s v="United States"/>
    <s v="San Francisco"/>
    <x v="1"/>
    <n v="94109"/>
    <x v="1"/>
    <s v="TEC-PH-10001336"/>
    <x v="2"/>
    <x v="7"/>
    <s v="Digium D40 VoIP phone"/>
    <n v="206.38400000000001"/>
    <n v="2"/>
    <n v="0.2"/>
    <n v="23.218199999999996"/>
    <n v="1.1249999999999999E-3"/>
  </r>
  <r>
    <n v="6516"/>
    <x v="3243"/>
    <x v="3"/>
    <x v="175"/>
    <d v="2014-09-20T00:00:00"/>
    <s v="Standard Class"/>
    <s v="RD-19480"/>
    <s v="Rick Duston"/>
    <x v="0"/>
    <s v="United States"/>
    <s v="San Francisco"/>
    <x v="1"/>
    <n v="94122"/>
    <x v="1"/>
    <s v="FUR-CH-10002961"/>
    <x v="0"/>
    <x v="1"/>
    <s v="Leather Task Chair, Black"/>
    <n v="218.35200000000003"/>
    <n v="3"/>
    <n v="0.2"/>
    <n v="0"/>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n v="2E-3"/>
  </r>
  <r>
    <n v="6518"/>
    <x v="3243"/>
    <x v="3"/>
    <x v="175"/>
    <d v="2014-09-20T00:00:00"/>
    <s v="Standard Class"/>
    <s v="RD-19480"/>
    <s v="Rick Duston"/>
    <x v="0"/>
    <s v="United States"/>
    <s v="San Francisco"/>
    <x v="1"/>
    <n v="94122"/>
    <x v="1"/>
    <s v="OFF-AR-10001915"/>
    <x v="1"/>
    <x v="6"/>
    <s v="Peel-Off China Markers"/>
    <n v="99.3"/>
    <n v="10"/>
    <n v="0"/>
    <n v="41.706000000000003"/>
    <n v="4.1999999999999997E-3"/>
  </r>
  <r>
    <n v="6519"/>
    <x v="3243"/>
    <x v="3"/>
    <x v="175"/>
    <d v="2014-09-20T00:00:00"/>
    <s v="Standard Class"/>
    <s v="RD-19480"/>
    <s v="Rick Duston"/>
    <x v="0"/>
    <s v="United States"/>
    <s v="San Francisco"/>
    <x v="1"/>
    <n v="94122"/>
    <x v="1"/>
    <s v="OFF-AP-10001205"/>
    <x v="1"/>
    <x v="9"/>
    <s v="Belkin 5 Outlet SurgeMaster Power Centers"/>
    <n v="108.96"/>
    <n v="2"/>
    <n v="0"/>
    <n v="30.508800000000008"/>
    <n v="2.8E-3"/>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n v="3.1250000000000002E-3"/>
  </r>
  <r>
    <n v="6521"/>
    <x v="3244"/>
    <x v="3"/>
    <x v="1034"/>
    <d v="2014-01-19T00:00:00"/>
    <s v="Second Class"/>
    <s v="AR-10540"/>
    <s v="Andy Reiter"/>
    <x v="0"/>
    <s v="United States"/>
    <s v="Jackson"/>
    <x v="12"/>
    <n v="49201"/>
    <x v="2"/>
    <s v="OFF-BI-10004995"/>
    <x v="1"/>
    <x v="8"/>
    <s v="GBC DocuBind P400 Electric Binding System"/>
    <n v="5443.96"/>
    <n v="4"/>
    <n v="0"/>
    <n v="2504.2215999999999"/>
    <n v="4.5999999999999999E-3"/>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n v="2.3999999999999998E-3"/>
  </r>
  <r>
    <n v="6523"/>
    <x v="3244"/>
    <x v="3"/>
    <x v="1034"/>
    <d v="2014-01-19T00:00:00"/>
    <s v="Second Class"/>
    <s v="AR-10540"/>
    <s v="Andy Reiter"/>
    <x v="0"/>
    <s v="United States"/>
    <s v="Jackson"/>
    <x v="12"/>
    <n v="49201"/>
    <x v="2"/>
    <s v="OFF-PA-10001260"/>
    <x v="1"/>
    <x v="10"/>
    <s v="TOPS Money Receipt Book, Consecutively Numbered in Red,"/>
    <n v="56.07"/>
    <n v="7"/>
    <n v="0"/>
    <n v="25.231499999999997"/>
    <n v="4.4999999999999997E-3"/>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n v="3.2499999999999999E-3"/>
  </r>
  <r>
    <n v="6525"/>
    <x v="3245"/>
    <x v="0"/>
    <x v="274"/>
    <d v="2013-07-14T00:00:00"/>
    <s v="Standard Class"/>
    <s v="CC-12100"/>
    <s v="Chad Cunningham"/>
    <x v="2"/>
    <s v="United States"/>
    <s v="Philadelphia"/>
    <x v="9"/>
    <n v="19120"/>
    <x v="3"/>
    <s v="TEC-PH-10002310"/>
    <x v="2"/>
    <x v="7"/>
    <s v="Panasonic KX T7731-B Digital phone"/>
    <n v="59.993999999999993"/>
    <n v="1"/>
    <n v="0.4"/>
    <n v="-12.998700000000007"/>
    <n v="-2.16666666666667E-3"/>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n v="-8.3333333333333297E-3"/>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n v="-8.3333333333333402E-3"/>
  </r>
  <r>
    <n v="6528"/>
    <x v="3246"/>
    <x v="0"/>
    <x v="443"/>
    <d v="2013-12-29T00:00:00"/>
    <s v="Second Class"/>
    <s v="CA-11965"/>
    <s v="Carol Adams"/>
    <x v="1"/>
    <s v="United States"/>
    <s v="Warwick"/>
    <x v="34"/>
    <n v="2886"/>
    <x v="3"/>
    <s v="TEC-CO-10002095"/>
    <x v="2"/>
    <x v="16"/>
    <s v="Hewlett Packard 610 Color Digital Copier / Printer"/>
    <n v="1999.96"/>
    <n v="4"/>
    <n v="0"/>
    <n v="899.98199999999997"/>
    <n v="4.4999999999999997E-3"/>
  </r>
  <r>
    <n v="6529"/>
    <x v="3247"/>
    <x v="2"/>
    <x v="1091"/>
    <d v="2011-12-26T00:00:00"/>
    <s v="Standard Class"/>
    <s v="BT-11530"/>
    <s v="Bradley Talbott"/>
    <x v="2"/>
    <s v="United States"/>
    <s v="New York City"/>
    <x v="15"/>
    <n v="10024"/>
    <x v="3"/>
    <s v="OFF-ST-10004946"/>
    <x v="1"/>
    <x v="4"/>
    <s v="Desktop 3-Pocket Hot File"/>
    <n v="216.4"/>
    <n v="4"/>
    <n v="0"/>
    <n v="56.26400000000001"/>
    <n v="2.5999999999999999E-3"/>
  </r>
  <r>
    <n v="6530"/>
    <x v="3248"/>
    <x v="2"/>
    <x v="1116"/>
    <d v="2011-02-28T00:00:00"/>
    <s v="Standard Class"/>
    <s v="MG-17875"/>
    <s v="Michael Grace"/>
    <x v="2"/>
    <s v="United States"/>
    <s v="El Paso"/>
    <x v="5"/>
    <n v="79907"/>
    <x v="2"/>
    <s v="OFF-LA-10004425"/>
    <x v="1"/>
    <x v="2"/>
    <s v="Staples"/>
    <n v="6.9360000000000008"/>
    <n v="3"/>
    <n v="0.2"/>
    <n v="2.3409000000000004"/>
    <n v="3.375E-3"/>
  </r>
  <r>
    <n v="6531"/>
    <x v="3248"/>
    <x v="2"/>
    <x v="1116"/>
    <d v="2011-02-28T00:00:00"/>
    <s v="Standard Class"/>
    <s v="MG-17875"/>
    <s v="Michael Grace"/>
    <x v="2"/>
    <s v="United States"/>
    <s v="El Paso"/>
    <x v="5"/>
    <n v="79907"/>
    <x v="2"/>
    <s v="OFF-BI-10000320"/>
    <x v="1"/>
    <x v="8"/>
    <s v="GBC Plastic Binding Combs"/>
    <n v="4.427999999999999"/>
    <n v="3"/>
    <n v="0.8"/>
    <n v="-6.8633999999999986"/>
    <n v="-1.55E-2"/>
  </r>
  <r>
    <n v="6532"/>
    <x v="3249"/>
    <x v="3"/>
    <x v="769"/>
    <d v="2014-12-09T00:00:00"/>
    <s v="Standard Class"/>
    <s v="TP-21130"/>
    <s v="Theone Pippenger"/>
    <x v="0"/>
    <s v="United States"/>
    <s v="Rochester"/>
    <x v="11"/>
    <n v="55901"/>
    <x v="2"/>
    <s v="OFF-AR-10001315"/>
    <x v="1"/>
    <x v="6"/>
    <s v="Newell 310"/>
    <n v="8.8000000000000007"/>
    <n v="5"/>
    <n v="0"/>
    <n v="2.5519999999999996"/>
    <n v="2.8999999999999998E-3"/>
  </r>
  <r>
    <n v="6533"/>
    <x v="3249"/>
    <x v="3"/>
    <x v="769"/>
    <d v="2014-12-09T00:00:00"/>
    <s v="Standard Class"/>
    <s v="TP-21130"/>
    <s v="Theone Pippenger"/>
    <x v="0"/>
    <s v="United States"/>
    <s v="Rochester"/>
    <x v="11"/>
    <n v="55901"/>
    <x v="2"/>
    <s v="TEC-AC-10004595"/>
    <x v="2"/>
    <x v="11"/>
    <s v="First Data TMFD35 PIN Pad"/>
    <n v="142.80000000000001"/>
    <n v="1"/>
    <n v="0"/>
    <n v="29.988"/>
    <n v="2.0999999999999999E-3"/>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n v="3.5999999999999999E-3"/>
  </r>
  <r>
    <n v="6535"/>
    <x v="3250"/>
    <x v="2"/>
    <x v="664"/>
    <d v="2011-11-22T00:00:00"/>
    <s v="Standard Class"/>
    <s v="GT-14710"/>
    <s v="Greg Tran"/>
    <x v="0"/>
    <s v="United States"/>
    <s v="Buffalo"/>
    <x v="15"/>
    <n v="14215"/>
    <x v="3"/>
    <s v="OFF-BI-10001359"/>
    <x v="1"/>
    <x v="8"/>
    <s v="GBC DocuBind TL300 Electric Binding System"/>
    <n v="2152.7760000000003"/>
    <n v="3"/>
    <n v="0.2"/>
    <n v="726.56189999999981"/>
    <n v="3.375E-3"/>
  </r>
  <r>
    <n v="6536"/>
    <x v="3250"/>
    <x v="2"/>
    <x v="664"/>
    <d v="2011-11-22T00:00:00"/>
    <s v="Standard Class"/>
    <s v="GT-14710"/>
    <s v="Greg Tran"/>
    <x v="0"/>
    <s v="United States"/>
    <s v="Buffalo"/>
    <x v="15"/>
    <n v="14215"/>
    <x v="3"/>
    <s v="FUR-BO-10002213"/>
    <x v="0"/>
    <x v="0"/>
    <s v="DMI Eclipse Executive Suite Bookcases"/>
    <n v="4007.8400000000006"/>
    <n v="10"/>
    <n v="0.2"/>
    <n v="-50.098000000000297"/>
    <n v="-1.2500000000000101E-4"/>
  </r>
  <r>
    <n v="6537"/>
    <x v="3251"/>
    <x v="2"/>
    <x v="22"/>
    <d v="2011-10-23T00:00:00"/>
    <s v="First Class"/>
    <s v="FH-14365"/>
    <s v="Fred Hopkins"/>
    <x v="1"/>
    <s v="United States"/>
    <s v="Knoxville"/>
    <x v="18"/>
    <n v="37918"/>
    <x v="0"/>
    <s v="FUR-TA-10003008"/>
    <x v="0"/>
    <x v="3"/>
    <s v="Lesro Round Back Collection Coffee Table, End Table"/>
    <n v="328.59000000000003"/>
    <n v="3"/>
    <n v="0.4"/>
    <n v="-147.8655"/>
    <n v="-4.4999999999999997E-3"/>
  </r>
  <r>
    <n v="6538"/>
    <x v="3251"/>
    <x v="2"/>
    <x v="22"/>
    <d v="2011-10-23T00:00:00"/>
    <s v="First Class"/>
    <s v="FH-14365"/>
    <s v="Fred Hopkins"/>
    <x v="1"/>
    <s v="United States"/>
    <s v="Knoxville"/>
    <x v="18"/>
    <n v="37918"/>
    <x v="0"/>
    <s v="OFF-ST-10000934"/>
    <x v="1"/>
    <x v="4"/>
    <s v="Contico 72&quot;H Heavy-Duty Storage System"/>
    <n v="98.352000000000004"/>
    <n v="3"/>
    <n v="0.2"/>
    <n v="-24.588000000000001"/>
    <n v="-2.5000000000000001E-3"/>
  </r>
  <r>
    <n v="6539"/>
    <x v="3252"/>
    <x v="1"/>
    <x v="969"/>
    <d v="2012-10-30T00:00:00"/>
    <s v="Standard Class"/>
    <s v="HK-14890"/>
    <s v="Heather Kirkland"/>
    <x v="1"/>
    <s v="United States"/>
    <s v="Newark"/>
    <x v="13"/>
    <n v="19711"/>
    <x v="3"/>
    <s v="TEC-PH-10004042"/>
    <x v="2"/>
    <x v="7"/>
    <s v="ClearOne Communications CHAT 70 OC Speaker Phone"/>
    <n v="158.99"/>
    <n v="1"/>
    <n v="0"/>
    <n v="41.337400000000002"/>
    <n v="2.5999999999999999E-3"/>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n v="2.5999999999999999E-3"/>
  </r>
  <r>
    <n v="6541"/>
    <x v="3253"/>
    <x v="3"/>
    <x v="673"/>
    <d v="2014-11-20T00:00:00"/>
    <s v="First Class"/>
    <s v="CC-12220"/>
    <s v="Chris Cortes"/>
    <x v="0"/>
    <s v="United States"/>
    <s v="Seattle"/>
    <x v="4"/>
    <n v="98103"/>
    <x v="1"/>
    <s v="OFF-PA-10001363"/>
    <x v="1"/>
    <x v="10"/>
    <s v="Xerox 1933"/>
    <n v="73.679999999999993"/>
    <n v="6"/>
    <n v="0"/>
    <n v="34.629599999999996"/>
    <n v="4.7000000000000002E-3"/>
  </r>
  <r>
    <n v="6542"/>
    <x v="3253"/>
    <x v="3"/>
    <x v="673"/>
    <d v="2014-11-20T00:00:00"/>
    <s v="First Class"/>
    <s v="CC-12220"/>
    <s v="Chris Cortes"/>
    <x v="0"/>
    <s v="United States"/>
    <s v="Seattle"/>
    <x v="4"/>
    <n v="98103"/>
    <x v="1"/>
    <s v="FUR-FU-10003394"/>
    <x v="0"/>
    <x v="5"/>
    <s v="Tenex &quot;The Solids&quot; Textured Chair Mats"/>
    <n v="139.91999999999999"/>
    <n v="2"/>
    <n v="0"/>
    <n v="23.786399999999986"/>
    <n v="1.6999999999999999E-3"/>
  </r>
  <r>
    <n v="6543"/>
    <x v="3253"/>
    <x v="3"/>
    <x v="673"/>
    <d v="2014-11-20T00:00:00"/>
    <s v="First Class"/>
    <s v="CC-12220"/>
    <s v="Chris Cortes"/>
    <x v="0"/>
    <s v="United States"/>
    <s v="Seattle"/>
    <x v="4"/>
    <n v="98103"/>
    <x v="1"/>
    <s v="TEC-PH-10003171"/>
    <x v="2"/>
    <x v="7"/>
    <s v="Plantronics Encore H101 Dual Earpieces Headset"/>
    <n v="107.88"/>
    <n v="3"/>
    <n v="0.2"/>
    <n v="10.787999999999997"/>
    <n v="1E-3"/>
  </r>
  <r>
    <n v="6544"/>
    <x v="3253"/>
    <x v="3"/>
    <x v="673"/>
    <d v="2014-11-20T00:00:00"/>
    <s v="First Class"/>
    <s v="CC-12220"/>
    <s v="Chris Cortes"/>
    <x v="0"/>
    <s v="United States"/>
    <s v="Seattle"/>
    <x v="4"/>
    <n v="98103"/>
    <x v="1"/>
    <s v="OFF-ST-10003123"/>
    <x v="1"/>
    <x v="4"/>
    <s v="Fellowes Bases and Tops For Staxonsteel/High-Stak Systems"/>
    <n v="33.29"/>
    <n v="1"/>
    <n v="0"/>
    <n v="7.9895999999999994"/>
    <n v="2.3999999999999998E-3"/>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n v="-8.0000000000000002E-3"/>
  </r>
  <r>
    <n v="6546"/>
    <x v="3254"/>
    <x v="3"/>
    <x v="304"/>
    <d v="2014-05-19T00:00:00"/>
    <s v="Standard Class"/>
    <s v="DP-13000"/>
    <s v="Darren Powers"/>
    <x v="0"/>
    <s v="United States"/>
    <s v="Cleveland"/>
    <x v="24"/>
    <n v="44105"/>
    <x v="3"/>
    <s v="OFF-LA-10000973"/>
    <x v="1"/>
    <x v="2"/>
    <s v="Avery 502"/>
    <n v="5.04"/>
    <n v="2"/>
    <n v="0.2"/>
    <n v="1.764"/>
    <n v="3.5000000000000001E-3"/>
  </r>
  <r>
    <n v="6547"/>
    <x v="3254"/>
    <x v="3"/>
    <x v="304"/>
    <d v="2014-05-19T00:00:00"/>
    <s v="Standard Class"/>
    <s v="DP-13000"/>
    <s v="Darren Powers"/>
    <x v="0"/>
    <s v="United States"/>
    <s v="Cleveland"/>
    <x v="24"/>
    <n v="44105"/>
    <x v="3"/>
    <s v="OFF-PA-10000483"/>
    <x v="1"/>
    <x v="10"/>
    <s v="Xerox 19"/>
    <n v="24.784000000000002"/>
    <n v="1"/>
    <n v="0.2"/>
    <n v="7.7449999999999983"/>
    <n v="3.1250000000000002E-3"/>
  </r>
  <r>
    <n v="6548"/>
    <x v="3255"/>
    <x v="2"/>
    <x v="72"/>
    <d v="2011-03-05T00:00:00"/>
    <s v="Standard Class"/>
    <s v="VF-21715"/>
    <s v="Vicky Freymann"/>
    <x v="2"/>
    <s v="United States"/>
    <s v="Elmhurst"/>
    <x v="10"/>
    <n v="60126"/>
    <x v="2"/>
    <s v="FUR-CH-10000863"/>
    <x v="0"/>
    <x v="1"/>
    <s v="Novimex Swivel Fabric Task Chair"/>
    <n v="634.11599999999999"/>
    <n v="6"/>
    <n v="0.3"/>
    <n v="-172.11720000000003"/>
    <n v="-2.7142857142857099E-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n v="3.2499999999999999E-3"/>
  </r>
  <r>
    <n v="6550"/>
    <x v="3256"/>
    <x v="1"/>
    <x v="117"/>
    <d v="2012-08-01T00:00:00"/>
    <s v="First Class"/>
    <s v="GH-14410"/>
    <s v="Gary Hansen"/>
    <x v="2"/>
    <s v="United States"/>
    <s v="Lakeville"/>
    <x v="11"/>
    <n v="55044"/>
    <x v="2"/>
    <s v="FUR-CH-10002304"/>
    <x v="0"/>
    <x v="1"/>
    <s v="Global Stack Chair without Arms, Black"/>
    <n v="155.88"/>
    <n v="6"/>
    <n v="0"/>
    <n v="38.970000000000006"/>
    <n v="2.5000000000000001E-3"/>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n v="6.6666666666666805E-4"/>
  </r>
  <r>
    <n v="6552"/>
    <x v="3258"/>
    <x v="3"/>
    <x v="819"/>
    <d v="2014-12-22T00:00:00"/>
    <s v="Second Class"/>
    <s v="RB-19465"/>
    <s v="Rick Bensley"/>
    <x v="2"/>
    <s v="United States"/>
    <s v="Los Angeles"/>
    <x v="1"/>
    <n v="90036"/>
    <x v="1"/>
    <s v="OFF-PA-10002986"/>
    <x v="1"/>
    <x v="10"/>
    <s v="Xerox 1898"/>
    <n v="13.36"/>
    <n v="2"/>
    <n v="0"/>
    <n v="6.4127999999999998"/>
    <n v="4.7999999999999996E-3"/>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n v="5.0000000000000001E-4"/>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n v="2.2499999999999998E-3"/>
  </r>
  <r>
    <n v="6555"/>
    <x v="3259"/>
    <x v="2"/>
    <x v="22"/>
    <d v="2011-10-22T00:00:00"/>
    <s v="Second Class"/>
    <s v="LS-16975"/>
    <s v="Lindsay Shagiari"/>
    <x v="2"/>
    <s v="United States"/>
    <s v="Chicago"/>
    <x v="10"/>
    <n v="60653"/>
    <x v="2"/>
    <s v="OFF-ST-10003805"/>
    <x v="1"/>
    <x v="4"/>
    <s v="24 Capacity Maxi Data Binder Racks, Pearl"/>
    <n v="505.32000000000005"/>
    <n v="3"/>
    <n v="0.2"/>
    <n v="31.582499999999953"/>
    <n v="6.2499999999999904E-4"/>
  </r>
  <r>
    <n v="6556"/>
    <x v="3259"/>
    <x v="2"/>
    <x v="22"/>
    <d v="2011-10-22T00:00:00"/>
    <s v="Second Class"/>
    <s v="LS-16975"/>
    <s v="Lindsay Shagiari"/>
    <x v="2"/>
    <s v="United States"/>
    <s v="Chicago"/>
    <x v="10"/>
    <n v="60653"/>
    <x v="2"/>
    <s v="OFF-PA-10002109"/>
    <x v="1"/>
    <x v="10"/>
    <s v="Wirebound Voice Message Log Book"/>
    <n v="3.8079999999999998"/>
    <n v="1"/>
    <n v="0.2"/>
    <n v="1.2375999999999996"/>
    <n v="3.2499999999999999E-3"/>
  </r>
  <r>
    <n v="6557"/>
    <x v="3259"/>
    <x v="2"/>
    <x v="22"/>
    <d v="2011-10-22T00:00:00"/>
    <s v="Second Class"/>
    <s v="LS-16975"/>
    <s v="Lindsay Shagiari"/>
    <x v="2"/>
    <s v="United States"/>
    <s v="Chicago"/>
    <x v="10"/>
    <n v="60653"/>
    <x v="2"/>
    <s v="OFF-BI-10000632"/>
    <x v="1"/>
    <x v="8"/>
    <s v="Satellite Sectional Post Binders"/>
    <n v="8.6819999999999968"/>
    <n v="1"/>
    <n v="0.8"/>
    <n v="-14.759400000000003"/>
    <n v="-1.7000000000000001E-2"/>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n v="3.2499999999999999E-3"/>
  </r>
  <r>
    <n v="6559"/>
    <x v="3260"/>
    <x v="1"/>
    <x v="1117"/>
    <d v="2012-06-10T00:00:00"/>
    <s v="Standard Class"/>
    <s v="EB-13750"/>
    <s v="Edward Becker"/>
    <x v="1"/>
    <s v="United States"/>
    <s v="Buffalo"/>
    <x v="15"/>
    <n v="14215"/>
    <x v="3"/>
    <s v="FUR-CH-10004997"/>
    <x v="0"/>
    <x v="1"/>
    <s v="Hon Every-Day Series Multi-Task Chairs"/>
    <n v="1522.6379999999999"/>
    <n v="9"/>
    <n v="0.1"/>
    <n v="169.18200000000004"/>
    <n v="1.11111111111111E-3"/>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n v="4.7000000000000002E-3"/>
  </r>
  <r>
    <n v="6561"/>
    <x v="3261"/>
    <x v="0"/>
    <x v="658"/>
    <d v="2013-07-27T00:00:00"/>
    <s v="Standard Class"/>
    <s v="DK-12835"/>
    <s v="Damala Kotsonis"/>
    <x v="1"/>
    <s v="United States"/>
    <s v="Roseville"/>
    <x v="1"/>
    <n v="95661"/>
    <x v="1"/>
    <s v="OFF-LA-10003766"/>
    <x v="1"/>
    <x v="2"/>
    <s v="Self-Adhesive Removable Labels"/>
    <n v="3.15"/>
    <n v="1"/>
    <n v="0"/>
    <n v="1.512"/>
    <n v="4.7999999999999996E-3"/>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n v="-2.7E-2"/>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n v="4.8999999999999998E-3"/>
  </r>
  <r>
    <n v="6564"/>
    <x v="3263"/>
    <x v="2"/>
    <x v="1118"/>
    <d v="2011-05-12T00:00:00"/>
    <s v="Standard Class"/>
    <s v="CT-11995"/>
    <s v="Carol Triggs"/>
    <x v="0"/>
    <s v="United States"/>
    <s v="Lawrence"/>
    <x v="31"/>
    <n v="1841"/>
    <x v="3"/>
    <s v="FUR-TA-10003469"/>
    <x v="0"/>
    <x v="3"/>
    <s v="Balt Split Level Computer Training Table"/>
    <n v="194.25"/>
    <n v="2"/>
    <n v="0.3"/>
    <n v="-38.849999999999994"/>
    <n v="-2E-3"/>
  </r>
  <r>
    <n v="6565"/>
    <x v="3263"/>
    <x v="2"/>
    <x v="1118"/>
    <d v="2011-05-12T00:00:00"/>
    <s v="Standard Class"/>
    <s v="CT-11995"/>
    <s v="Carol Triggs"/>
    <x v="0"/>
    <s v="United States"/>
    <s v="Lawrence"/>
    <x v="31"/>
    <n v="1841"/>
    <x v="3"/>
    <s v="OFF-AR-10002578"/>
    <x v="1"/>
    <x v="6"/>
    <s v="Newell 335"/>
    <n v="8.64"/>
    <n v="3"/>
    <n v="0"/>
    <n v="2.5055999999999998"/>
    <n v="2.8999999999999998E-3"/>
  </r>
  <r>
    <n v="6566"/>
    <x v="3263"/>
    <x v="2"/>
    <x v="1118"/>
    <d v="2011-05-12T00:00:00"/>
    <s v="Standard Class"/>
    <s v="CT-11995"/>
    <s v="Carol Triggs"/>
    <x v="0"/>
    <s v="United States"/>
    <s v="Lawrence"/>
    <x v="31"/>
    <n v="1841"/>
    <x v="3"/>
    <s v="FUR-CH-10004675"/>
    <x v="0"/>
    <x v="1"/>
    <s v="Lifetime Advantage Folding Chairs, 4/Carton"/>
    <n v="872.32"/>
    <n v="4"/>
    <n v="0"/>
    <n v="244.24959999999999"/>
    <n v="2.8E-3"/>
  </r>
  <r>
    <n v="6567"/>
    <x v="3264"/>
    <x v="3"/>
    <x v="1119"/>
    <d v="2014-02-09T00:00:00"/>
    <s v="Second Class"/>
    <s v="CB-12025"/>
    <s v="Cassandra Brandow"/>
    <x v="0"/>
    <s v="United States"/>
    <s v="Waco"/>
    <x v="5"/>
    <n v="76706"/>
    <x v="2"/>
    <s v="OFF-BI-10004632"/>
    <x v="1"/>
    <x v="8"/>
    <s v="Ibico Hi-Tech Manual Binding System"/>
    <n v="243.99199999999996"/>
    <n v="4"/>
    <n v="0.8"/>
    <n v="-426.9860000000001"/>
    <n v="-1.7500000000000002E-2"/>
  </r>
  <r>
    <n v="6568"/>
    <x v="3264"/>
    <x v="3"/>
    <x v="1119"/>
    <d v="2014-02-09T00:00:00"/>
    <s v="Second Class"/>
    <s v="CB-12025"/>
    <s v="Cassandra Brandow"/>
    <x v="0"/>
    <s v="United States"/>
    <s v="Waco"/>
    <x v="5"/>
    <n v="76706"/>
    <x v="2"/>
    <s v="OFF-AR-10003087"/>
    <x v="1"/>
    <x v="6"/>
    <s v="Staples"/>
    <n v="7.120000000000001"/>
    <n v="5"/>
    <n v="0.2"/>
    <n v="0.71199999999999974"/>
    <n v="1E-3"/>
  </r>
  <r>
    <n v="6569"/>
    <x v="3265"/>
    <x v="2"/>
    <x v="891"/>
    <d v="2011-04-22T00:00:00"/>
    <s v="Standard Class"/>
    <s v="KM-16720"/>
    <s v="Kunst Miller"/>
    <x v="0"/>
    <s v="United States"/>
    <s v="Houston"/>
    <x v="5"/>
    <n v="77095"/>
    <x v="2"/>
    <s v="OFF-AR-10001868"/>
    <x v="1"/>
    <x v="6"/>
    <s v="Prang Dustless Chalk Sticks"/>
    <n v="2.6880000000000002"/>
    <n v="2"/>
    <n v="0.2"/>
    <n v="1.008"/>
    <n v="3.7499999999999999E-3"/>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n v="-5.7142857142857104E-4"/>
  </r>
  <r>
    <n v="6571"/>
    <x v="3265"/>
    <x v="2"/>
    <x v="891"/>
    <d v="2011-04-22T00:00:00"/>
    <s v="Standard Class"/>
    <s v="KM-16720"/>
    <s v="Kunst Miller"/>
    <x v="0"/>
    <s v="United States"/>
    <s v="Houston"/>
    <x v="5"/>
    <n v="77095"/>
    <x v="2"/>
    <s v="OFF-EN-10000056"/>
    <x v="1"/>
    <x v="12"/>
    <s v="Cameo Buff Policy Envelopes"/>
    <n v="149.352"/>
    <n v="3"/>
    <n v="0.2"/>
    <n v="50.40629999999998"/>
    <n v="3.375E-3"/>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n v="1.25E-3"/>
  </r>
  <r>
    <n v="6573"/>
    <x v="3266"/>
    <x v="0"/>
    <x v="1120"/>
    <d v="2013-05-17T00:00:00"/>
    <s v="Standard Class"/>
    <s v="RD-19720"/>
    <s v="Roger Demir"/>
    <x v="0"/>
    <s v="United States"/>
    <s v="Seattle"/>
    <x v="4"/>
    <n v="98105"/>
    <x v="1"/>
    <s v="OFF-PA-10003971"/>
    <x v="1"/>
    <x v="10"/>
    <s v="Xerox 1965"/>
    <n v="11.96"/>
    <n v="2"/>
    <n v="0"/>
    <n v="5.8604000000000003"/>
    <n v="4.8999999999999998E-3"/>
  </r>
  <r>
    <n v="6574"/>
    <x v="3267"/>
    <x v="0"/>
    <x v="881"/>
    <d v="2013-12-01T00:00:00"/>
    <s v="Standard Class"/>
    <s v="BP-11050"/>
    <s v="Barry Pond"/>
    <x v="1"/>
    <s v="United States"/>
    <s v="Plainfield"/>
    <x v="30"/>
    <n v="7060"/>
    <x v="3"/>
    <s v="OFF-ST-10000689"/>
    <x v="1"/>
    <x v="4"/>
    <s v="Fellowes Strictly Business Drawer File, Letter/Legal Size"/>
    <n v="563.4"/>
    <n v="4"/>
    <n v="0"/>
    <n v="67.608000000000004"/>
    <n v="1.1999999999999999E-3"/>
  </r>
  <r>
    <n v="6575"/>
    <x v="3267"/>
    <x v="0"/>
    <x v="881"/>
    <d v="2013-12-01T00:00:00"/>
    <s v="Standard Class"/>
    <s v="BP-11050"/>
    <s v="Barry Pond"/>
    <x v="1"/>
    <s v="United States"/>
    <s v="Plainfield"/>
    <x v="30"/>
    <n v="7060"/>
    <x v="3"/>
    <s v="TEC-MA-10004255"/>
    <x v="2"/>
    <x v="15"/>
    <s v="Konica Minolta magicolor 1690MF Multifunction Printer"/>
    <n v="319.92"/>
    <n v="8"/>
    <n v="0"/>
    <n v="118.37040000000002"/>
    <n v="3.7000000000000002E-3"/>
  </r>
  <r>
    <n v="6576"/>
    <x v="3268"/>
    <x v="3"/>
    <x v="448"/>
    <d v="2014-03-09T00:00:00"/>
    <s v="Standard Class"/>
    <s v="EJ-13720"/>
    <s v="Ed Jacobs"/>
    <x v="0"/>
    <s v="United States"/>
    <s v="Los Angeles"/>
    <x v="1"/>
    <n v="90008"/>
    <x v="1"/>
    <s v="TEC-AC-10000990"/>
    <x v="2"/>
    <x v="11"/>
    <s v="Imation Bio 2GB USB Flash Drive Imation Corp"/>
    <n v="1049.44"/>
    <n v="8"/>
    <n v="0"/>
    <n v="440.76480000000004"/>
    <n v="4.1999999999999997E-3"/>
  </r>
  <r>
    <n v="6577"/>
    <x v="3268"/>
    <x v="3"/>
    <x v="448"/>
    <d v="2014-03-09T00:00:00"/>
    <s v="Standard Class"/>
    <s v="EJ-13720"/>
    <s v="Ed Jacobs"/>
    <x v="0"/>
    <s v="United States"/>
    <s v="Los Angeles"/>
    <x v="1"/>
    <n v="90008"/>
    <x v="1"/>
    <s v="FUR-CH-10003968"/>
    <x v="0"/>
    <x v="1"/>
    <s v="Novimex Turbo Task Chair"/>
    <n v="170.35200000000003"/>
    <n v="3"/>
    <n v="0.2"/>
    <n v="-17.035200000000003"/>
    <n v="-1E-3"/>
  </r>
  <r>
    <n v="6578"/>
    <x v="3269"/>
    <x v="1"/>
    <x v="401"/>
    <d v="2012-12-11T00:00:00"/>
    <s v="Second Class"/>
    <s v="RO-19780"/>
    <s v="Rose O'Brian"/>
    <x v="0"/>
    <s v="United States"/>
    <s v="Arlington"/>
    <x v="17"/>
    <n v="22204"/>
    <x v="0"/>
    <s v="TEC-PH-10001615"/>
    <x v="2"/>
    <x v="7"/>
    <s v="AT&amp;T CL82213"/>
    <n v="173.94"/>
    <n v="6"/>
    <n v="0"/>
    <n v="50.442599999999977"/>
    <n v="2.8999999999999998E-3"/>
  </r>
  <r>
    <n v="6579"/>
    <x v="3270"/>
    <x v="2"/>
    <x v="55"/>
    <d v="2011-08-30T00:00:00"/>
    <s v="Standard Class"/>
    <s v="MW-18220"/>
    <s v="Mitch Webber"/>
    <x v="0"/>
    <s v="United States"/>
    <s v="Seattle"/>
    <x v="4"/>
    <n v="98103"/>
    <x v="1"/>
    <s v="TEC-PH-10000895"/>
    <x v="2"/>
    <x v="7"/>
    <s v="Polycom VVX 310 VoIP phone"/>
    <n v="1007.9440000000002"/>
    <n v="7"/>
    <n v="0.2"/>
    <n v="75.595799999999997"/>
    <n v="7.5000000000000002E-4"/>
  </r>
  <r>
    <n v="6580"/>
    <x v="3271"/>
    <x v="0"/>
    <x v="332"/>
    <d v="2013-10-23T00:00:00"/>
    <s v="Same Day"/>
    <s v="MS-17530"/>
    <s v="MaryBeth Skach"/>
    <x v="0"/>
    <s v="United States"/>
    <s v="Seattle"/>
    <x v="4"/>
    <n v="98105"/>
    <x v="1"/>
    <s v="OFF-PA-10003001"/>
    <x v="1"/>
    <x v="10"/>
    <s v="Xerox 1986"/>
    <n v="6.68"/>
    <n v="1"/>
    <n v="0"/>
    <n v="3.2063999999999999"/>
    <n v="4.7999999999999996E-3"/>
  </r>
  <r>
    <n v="6581"/>
    <x v="3271"/>
    <x v="0"/>
    <x v="332"/>
    <d v="2013-10-23T00:00:00"/>
    <s v="Same Day"/>
    <s v="MS-17530"/>
    <s v="MaryBeth Skach"/>
    <x v="0"/>
    <s v="United States"/>
    <s v="Seattle"/>
    <x v="4"/>
    <n v="98105"/>
    <x v="1"/>
    <s v="OFF-AR-10002766"/>
    <x v="1"/>
    <x v="6"/>
    <s v="Prang Drawing Pencil Set"/>
    <n v="8.34"/>
    <n v="3"/>
    <n v="0"/>
    <n v="2.2517999999999998"/>
    <n v="2.7000000000000001E-3"/>
  </r>
  <r>
    <n v="6582"/>
    <x v="3271"/>
    <x v="0"/>
    <x v="332"/>
    <d v="2013-10-23T00:00:00"/>
    <s v="Same Day"/>
    <s v="MS-17530"/>
    <s v="MaryBeth Skach"/>
    <x v="0"/>
    <s v="United States"/>
    <s v="Seattle"/>
    <x v="4"/>
    <n v="98105"/>
    <x v="1"/>
    <s v="FUR-FU-10003095"/>
    <x v="0"/>
    <x v="5"/>
    <s v="Linden 12&quot; Wall Clock With Oak Frame"/>
    <n v="101.94"/>
    <n v="3"/>
    <n v="0"/>
    <n v="30.581999999999987"/>
    <n v="3.0000000000000001E-3"/>
  </r>
  <r>
    <n v="6583"/>
    <x v="3272"/>
    <x v="0"/>
    <x v="1121"/>
    <d v="2013-08-12T00:00:00"/>
    <s v="Standard Class"/>
    <s v="DW-13585"/>
    <s v="Dorothy Wardle"/>
    <x v="1"/>
    <s v="United States"/>
    <s v="Edmonds"/>
    <x v="4"/>
    <n v="98026"/>
    <x v="1"/>
    <s v="TEC-AC-10003610"/>
    <x v="2"/>
    <x v="11"/>
    <s v="Logitech Illuminated - Keyboard"/>
    <n v="179.97"/>
    <n v="3"/>
    <n v="0"/>
    <n v="86.385600000000011"/>
    <n v="4.7999999999999996E-3"/>
  </r>
  <r>
    <n v="6584"/>
    <x v="3273"/>
    <x v="3"/>
    <x v="246"/>
    <d v="2014-07-28T00:00:00"/>
    <s v="Standard Class"/>
    <s v="AM-10705"/>
    <s v="Anne McFarland"/>
    <x v="0"/>
    <s v="United States"/>
    <s v="Salem"/>
    <x v="17"/>
    <n v="24153"/>
    <x v="0"/>
    <s v="OFF-AR-10003727"/>
    <x v="1"/>
    <x v="6"/>
    <s v="Berol Giant Pencil Sharpener"/>
    <n v="101.94"/>
    <n v="6"/>
    <n v="0"/>
    <n v="29.562599999999986"/>
    <n v="2.8999999999999998E-3"/>
  </r>
  <r>
    <n v="6585"/>
    <x v="3273"/>
    <x v="3"/>
    <x v="246"/>
    <d v="2014-07-28T00:00:00"/>
    <s v="Standard Class"/>
    <s v="AM-10705"/>
    <s v="Anne McFarland"/>
    <x v="0"/>
    <s v="United States"/>
    <s v="Salem"/>
    <x v="17"/>
    <n v="24153"/>
    <x v="0"/>
    <s v="TEC-PH-10002660"/>
    <x v="2"/>
    <x v="7"/>
    <s v="Nortel Networks T7316 E Nt8 B27"/>
    <n v="271.95999999999998"/>
    <n v="4"/>
    <n v="0"/>
    <n v="67.990000000000009"/>
    <n v="2.5000000000000001E-3"/>
  </r>
  <r>
    <n v="6586"/>
    <x v="3273"/>
    <x v="3"/>
    <x v="246"/>
    <d v="2014-07-28T00:00:00"/>
    <s v="Standard Class"/>
    <s v="AM-10705"/>
    <s v="Anne McFarland"/>
    <x v="0"/>
    <s v="United States"/>
    <s v="Salem"/>
    <x v="17"/>
    <n v="24153"/>
    <x v="0"/>
    <s v="FUR-FU-10003274"/>
    <x v="0"/>
    <x v="5"/>
    <s v="Regeneration Desk Collection"/>
    <n v="8.8000000000000007"/>
    <n v="5"/>
    <n v="0"/>
    <n v="3.8720000000000003"/>
    <n v="4.4000000000000003E-3"/>
  </r>
  <r>
    <n v="6587"/>
    <x v="3273"/>
    <x v="3"/>
    <x v="246"/>
    <d v="2014-07-28T00:00:00"/>
    <s v="Standard Class"/>
    <s v="AM-10705"/>
    <s v="Anne McFarland"/>
    <x v="0"/>
    <s v="United States"/>
    <s v="Salem"/>
    <x v="17"/>
    <n v="24153"/>
    <x v="0"/>
    <s v="OFF-AR-10003829"/>
    <x v="1"/>
    <x v="6"/>
    <s v="Newell 35"/>
    <n v="19.68"/>
    <n v="6"/>
    <n v="0"/>
    <n v="5.7071999999999976"/>
    <n v="2.8999999999999998E-3"/>
  </r>
  <r>
    <n v="6588"/>
    <x v="3273"/>
    <x v="3"/>
    <x v="246"/>
    <d v="2014-07-28T00:00:00"/>
    <s v="Standard Class"/>
    <s v="AM-10705"/>
    <s v="Anne McFarland"/>
    <x v="0"/>
    <s v="United States"/>
    <s v="Salem"/>
    <x v="17"/>
    <n v="24153"/>
    <x v="0"/>
    <s v="FUR-BO-10003441"/>
    <x v="0"/>
    <x v="0"/>
    <s v="Bush Westfield Collection Bookcases, Fully Assembled"/>
    <n v="302.94"/>
    <n v="3"/>
    <n v="0"/>
    <n v="69.67619999999998"/>
    <n v="2.3E-3"/>
  </r>
  <r>
    <n v="6589"/>
    <x v="3273"/>
    <x v="3"/>
    <x v="246"/>
    <d v="2014-07-28T00:00:00"/>
    <s v="Standard Class"/>
    <s v="AM-10705"/>
    <s v="Anne McFarland"/>
    <x v="0"/>
    <s v="United States"/>
    <s v="Salem"/>
    <x v="17"/>
    <n v="24153"/>
    <x v="0"/>
    <s v="OFF-BI-10003355"/>
    <x v="1"/>
    <x v="8"/>
    <s v="Cardinal Holdit Business Card Pockets"/>
    <n v="14.940000000000001"/>
    <n v="3"/>
    <n v="0"/>
    <n v="7.1712000000000007"/>
    <n v="4.7999999999999996E-3"/>
  </r>
  <r>
    <n v="6590"/>
    <x v="3273"/>
    <x v="3"/>
    <x v="246"/>
    <d v="2014-07-28T00:00:00"/>
    <s v="Standard Class"/>
    <s v="AM-10705"/>
    <s v="Anne McFarland"/>
    <x v="0"/>
    <s v="United States"/>
    <s v="Salem"/>
    <x v="17"/>
    <n v="24153"/>
    <x v="0"/>
    <s v="OFF-SU-10003505"/>
    <x v="1"/>
    <x v="14"/>
    <s v="Premier Electric Letter Opener"/>
    <n v="231.72"/>
    <n v="2"/>
    <n v="0"/>
    <n v="11.585999999999984"/>
    <n v="4.9999999999999903E-4"/>
  </r>
  <r>
    <n v="6591"/>
    <x v="3274"/>
    <x v="2"/>
    <x v="893"/>
    <d v="2011-03-26T00:00:00"/>
    <s v="First Class"/>
    <s v="BG-11740"/>
    <s v="Bruce Geld"/>
    <x v="0"/>
    <s v="United States"/>
    <s v="Delray Beach"/>
    <x v="2"/>
    <n v="33445"/>
    <x v="0"/>
    <s v="OFF-LA-10004484"/>
    <x v="1"/>
    <x v="2"/>
    <s v="Avery 476"/>
    <n v="9.9120000000000008"/>
    <n v="3"/>
    <n v="0.2"/>
    <n v="3.2213999999999996"/>
    <n v="3.2499999999999999E-3"/>
  </r>
  <r>
    <n v="6592"/>
    <x v="3275"/>
    <x v="1"/>
    <x v="28"/>
    <d v="2012-05-06T00:00:00"/>
    <s v="Standard Class"/>
    <s v="KB-16585"/>
    <s v="Ken Black"/>
    <x v="1"/>
    <s v="United States"/>
    <s v="San Francisco"/>
    <x v="1"/>
    <n v="94110"/>
    <x v="1"/>
    <s v="OFF-AR-10000658"/>
    <x v="1"/>
    <x v="6"/>
    <s v="Newell 324"/>
    <n v="34.650000000000006"/>
    <n v="3"/>
    <n v="0"/>
    <n v="9.702"/>
    <n v="2.8E-3"/>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n v="8.7500000000000002E-4"/>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n v="3.5000000000000001E-3"/>
  </r>
  <r>
    <n v="6595"/>
    <x v="3277"/>
    <x v="1"/>
    <x v="124"/>
    <d v="2012-05-11T00:00:00"/>
    <s v="Standard Class"/>
    <s v="SV-20815"/>
    <s v="Stuart Van"/>
    <x v="1"/>
    <s v="United States"/>
    <s v="Indianapolis"/>
    <x v="14"/>
    <n v="46203"/>
    <x v="2"/>
    <s v="OFF-AR-10001897"/>
    <x v="1"/>
    <x v="6"/>
    <s v="Model L Table or Wall-Mount Pencil Sharpener"/>
    <n v="125.92999999999999"/>
    <n v="7"/>
    <n v="0"/>
    <n v="35.260400000000004"/>
    <n v="2.8E-3"/>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n v="-6.6666666666666602E-3"/>
  </r>
  <r>
    <n v="6597"/>
    <x v="3278"/>
    <x v="3"/>
    <x v="756"/>
    <d v="2014-04-27T00:00:00"/>
    <s v="First Class"/>
    <s v="GG-14650"/>
    <s v="Greg Guthrie"/>
    <x v="1"/>
    <s v="United States"/>
    <s v="Columbus"/>
    <x v="24"/>
    <n v="43229"/>
    <x v="3"/>
    <s v="OFF-PA-10001804"/>
    <x v="1"/>
    <x v="10"/>
    <s v="Xerox 195"/>
    <n v="5.3440000000000003"/>
    <n v="1"/>
    <n v="0.2"/>
    <n v="1.8703999999999998"/>
    <n v="3.5000000000000001E-3"/>
  </r>
  <r>
    <n v="6598"/>
    <x v="3279"/>
    <x v="2"/>
    <x v="571"/>
    <d v="2011-06-12T00:00:00"/>
    <s v="Standard Class"/>
    <s v="SV-20785"/>
    <s v="Stewart Visinsky"/>
    <x v="0"/>
    <s v="United States"/>
    <s v="Jacksonville"/>
    <x v="2"/>
    <n v="32216"/>
    <x v="0"/>
    <s v="OFF-BI-10002557"/>
    <x v="1"/>
    <x v="8"/>
    <s v="Presstex Flexible Ring Binders"/>
    <n v="1.3650000000000002"/>
    <n v="1"/>
    <n v="0.7"/>
    <n v="-0.9099999999999997"/>
    <n v="-6.6666666666666602E-3"/>
  </r>
  <r>
    <n v="6599"/>
    <x v="3279"/>
    <x v="2"/>
    <x v="571"/>
    <d v="2011-06-12T00:00:00"/>
    <s v="Standard Class"/>
    <s v="SV-20785"/>
    <s v="Stewart Visinsky"/>
    <x v="0"/>
    <s v="United States"/>
    <s v="Jacksonville"/>
    <x v="2"/>
    <n v="32216"/>
    <x v="0"/>
    <s v="OFF-PA-10002319"/>
    <x v="1"/>
    <x v="10"/>
    <s v="Xerox 1944"/>
    <n v="62.015999999999998"/>
    <n v="2"/>
    <n v="0.2"/>
    <n v="22.480800000000002"/>
    <n v="3.6250000000000002E-3"/>
  </r>
  <r>
    <n v="6600"/>
    <x v="3280"/>
    <x v="2"/>
    <x v="266"/>
    <d v="2011-12-07T00:00:00"/>
    <s v="Standard Class"/>
    <s v="ON-18715"/>
    <s v="Odella Nelson"/>
    <x v="1"/>
    <s v="United States"/>
    <s v="Clinton"/>
    <x v="39"/>
    <n v="20735"/>
    <x v="3"/>
    <s v="FUR-FU-10003849"/>
    <x v="0"/>
    <x v="5"/>
    <s v="DAX Metal Frame, Desktop, Stepped-Edge"/>
    <n v="60.72"/>
    <n v="3"/>
    <n v="0"/>
    <n v="23.680799999999998"/>
    <n v="3.8999999999999998E-3"/>
  </r>
  <r>
    <n v="6601"/>
    <x v="3280"/>
    <x v="2"/>
    <x v="266"/>
    <d v="2011-12-07T00:00:00"/>
    <s v="Standard Class"/>
    <s v="ON-18715"/>
    <s v="Odella Nelson"/>
    <x v="1"/>
    <s v="United States"/>
    <s v="Clinton"/>
    <x v="39"/>
    <n v="20735"/>
    <x v="3"/>
    <s v="OFF-PA-10002923"/>
    <x v="1"/>
    <x v="10"/>
    <s v="Xerox 1942"/>
    <n v="146.82"/>
    <n v="3"/>
    <n v="0"/>
    <n v="73.41"/>
    <n v="5.0000000000000001E-3"/>
  </r>
  <r>
    <n v="6602"/>
    <x v="3280"/>
    <x v="2"/>
    <x v="266"/>
    <d v="2011-12-07T00:00:00"/>
    <s v="Standard Class"/>
    <s v="ON-18715"/>
    <s v="Odella Nelson"/>
    <x v="1"/>
    <s v="United States"/>
    <s v="Clinton"/>
    <x v="39"/>
    <n v="20735"/>
    <x v="3"/>
    <s v="FUR-CH-10004754"/>
    <x v="0"/>
    <x v="1"/>
    <s v="Global Stack Chair with Arms, Black"/>
    <n v="239.84"/>
    <n v="8"/>
    <n v="0"/>
    <n v="64.756799999999998"/>
    <n v="2.7000000000000001E-3"/>
  </r>
  <r>
    <n v="6603"/>
    <x v="3280"/>
    <x v="2"/>
    <x v="266"/>
    <d v="2011-12-07T00:00:00"/>
    <s v="Standard Class"/>
    <s v="ON-18715"/>
    <s v="Odella Nelson"/>
    <x v="1"/>
    <s v="United States"/>
    <s v="Clinton"/>
    <x v="39"/>
    <n v="20735"/>
    <x v="3"/>
    <s v="OFF-LA-10000634"/>
    <x v="1"/>
    <x v="2"/>
    <s v="Avery 509"/>
    <n v="15.66"/>
    <n v="6"/>
    <n v="0"/>
    <n v="7.2035999999999998"/>
    <n v="4.5999999999999999E-3"/>
  </r>
  <r>
    <n v="6604"/>
    <x v="3281"/>
    <x v="3"/>
    <x v="46"/>
    <d v="2014-06-21T00:00:00"/>
    <s v="First Class"/>
    <s v="RA-19945"/>
    <s v="Ryan Akin"/>
    <x v="0"/>
    <s v="United States"/>
    <s v="Commerce City"/>
    <x v="22"/>
    <n v="80022"/>
    <x v="1"/>
    <s v="OFF-ST-10001418"/>
    <x v="1"/>
    <x v="4"/>
    <s v="Carina Media Storage Towers in Natural &amp; Black"/>
    <n v="146.352"/>
    <n v="3"/>
    <n v="0.2"/>
    <n v="-32.929200000000002"/>
    <n v="-2.2499999999999998E-3"/>
  </r>
  <r>
    <n v="6605"/>
    <x v="3282"/>
    <x v="0"/>
    <x v="439"/>
    <d v="2013-06-01T00:00:00"/>
    <s v="Standard Class"/>
    <s v="SV-20785"/>
    <s v="Stewart Visinsky"/>
    <x v="0"/>
    <s v="United States"/>
    <s v="Santa Ana"/>
    <x v="1"/>
    <n v="92704"/>
    <x v="1"/>
    <s v="OFF-FA-10003467"/>
    <x v="1"/>
    <x v="13"/>
    <s v="Alliance Big Bands Rubber Bands, 12/Pack"/>
    <n v="5.9399999999999995"/>
    <n v="3"/>
    <n v="0"/>
    <n v="0"/>
    <n v="0"/>
  </r>
  <r>
    <n v="6606"/>
    <x v="3282"/>
    <x v="0"/>
    <x v="439"/>
    <d v="2013-06-01T00:00:00"/>
    <s v="Standard Class"/>
    <s v="SV-20785"/>
    <s v="Stewart Visinsky"/>
    <x v="0"/>
    <s v="United States"/>
    <s v="Santa Ana"/>
    <x v="1"/>
    <n v="92704"/>
    <x v="1"/>
    <s v="OFF-PA-10001293"/>
    <x v="1"/>
    <x v="10"/>
    <s v="Xerox 1946"/>
    <n v="45.36"/>
    <n v="7"/>
    <n v="0"/>
    <n v="21.772800000000004"/>
    <n v="4.7999999999999996E-3"/>
  </r>
  <r>
    <n v="6607"/>
    <x v="3282"/>
    <x v="0"/>
    <x v="439"/>
    <d v="2013-06-01T00:00:00"/>
    <s v="Standard Class"/>
    <s v="SV-20785"/>
    <s v="Stewart Visinsky"/>
    <x v="0"/>
    <s v="United States"/>
    <s v="Santa Ana"/>
    <x v="1"/>
    <n v="92704"/>
    <x v="1"/>
    <s v="TEC-PH-10003885"/>
    <x v="2"/>
    <x v="7"/>
    <s v="Cisco SPA508G"/>
    <n v="211.16800000000001"/>
    <n v="4"/>
    <n v="0.2"/>
    <n v="23.756399999999985"/>
    <n v="1.1249999999999999E-3"/>
  </r>
  <r>
    <n v="6608"/>
    <x v="3282"/>
    <x v="0"/>
    <x v="439"/>
    <d v="2013-06-01T00:00:00"/>
    <s v="Standard Class"/>
    <s v="SV-20785"/>
    <s v="Stewart Visinsky"/>
    <x v="0"/>
    <s v="United States"/>
    <s v="Santa Ana"/>
    <x v="1"/>
    <n v="92704"/>
    <x v="1"/>
    <s v="FUR-CH-10004860"/>
    <x v="0"/>
    <x v="1"/>
    <s v="Global Low Back Tilter Chair"/>
    <n v="484.70400000000006"/>
    <n v="6"/>
    <n v="0.2"/>
    <n v="-84.823200000000071"/>
    <n v="-1.75E-3"/>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n v="3.1250000000000002E-3"/>
  </r>
  <r>
    <n v="6610"/>
    <x v="3283"/>
    <x v="1"/>
    <x v="366"/>
    <d v="2012-03-10T00:00:00"/>
    <s v="Same Day"/>
    <s v="KB-16585"/>
    <s v="Ken Black"/>
    <x v="1"/>
    <s v="United States"/>
    <s v="Clinton"/>
    <x v="39"/>
    <n v="20735"/>
    <x v="3"/>
    <s v="OFF-ST-10002406"/>
    <x v="1"/>
    <x v="4"/>
    <s v="Pizazz Global Quick File"/>
    <n v="89.820000000000007"/>
    <n v="6"/>
    <n v="0"/>
    <n v="25.149600000000007"/>
    <n v="2.8E-3"/>
  </r>
  <r>
    <n v="6611"/>
    <x v="3284"/>
    <x v="0"/>
    <x v="201"/>
    <d v="2013-10-23T00:00:00"/>
    <s v="First Class"/>
    <s v="AG-10495"/>
    <s v="Andrew Gjertsen"/>
    <x v="1"/>
    <s v="United States"/>
    <s v="Los Angeles"/>
    <x v="1"/>
    <n v="90049"/>
    <x v="1"/>
    <s v="OFF-BI-10004209"/>
    <x v="1"/>
    <x v="8"/>
    <s v="Fellowes Twister Kit, Gray/Clear, 3/pkg"/>
    <n v="19.295999999999999"/>
    <n v="3"/>
    <n v="0.2"/>
    <n v="6.0299999999999994"/>
    <n v="3.1250000000000002E-3"/>
  </r>
  <r>
    <n v="6612"/>
    <x v="3285"/>
    <x v="1"/>
    <x v="1122"/>
    <d v="2012-04-28T00:00:00"/>
    <s v="Standard Class"/>
    <s v="JK-16090"/>
    <s v="Juliana Krohn"/>
    <x v="0"/>
    <s v="United States"/>
    <s v="Louisville"/>
    <x v="0"/>
    <n v="40214"/>
    <x v="0"/>
    <s v="FUR-CH-10001891"/>
    <x v="0"/>
    <x v="1"/>
    <s v="Global Deluxe Office Fabric Chairs"/>
    <n v="191.96"/>
    <n v="2"/>
    <n v="0"/>
    <n v="51.829200000000014"/>
    <n v="2.7000000000000001E-3"/>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n v="4.5999999999999999E-3"/>
  </r>
  <r>
    <n v="6614"/>
    <x v="3285"/>
    <x v="1"/>
    <x v="1122"/>
    <d v="2012-04-28T00:00:00"/>
    <s v="Standard Class"/>
    <s v="JK-16090"/>
    <s v="Juliana Krohn"/>
    <x v="0"/>
    <s v="United States"/>
    <s v="Louisville"/>
    <x v="0"/>
    <n v="40214"/>
    <x v="0"/>
    <s v="TEC-PH-10002103"/>
    <x v="2"/>
    <x v="7"/>
    <s v="Jabra SPEAK 410"/>
    <n v="469.95"/>
    <n v="5"/>
    <n v="0"/>
    <n v="131.58600000000001"/>
    <n v="2.8E-3"/>
  </r>
  <r>
    <n v="6615"/>
    <x v="3285"/>
    <x v="1"/>
    <x v="1122"/>
    <d v="2012-04-28T00:00:00"/>
    <s v="Standard Class"/>
    <s v="JK-16090"/>
    <s v="Juliana Krohn"/>
    <x v="0"/>
    <s v="United States"/>
    <s v="Louisville"/>
    <x v="0"/>
    <n v="40214"/>
    <x v="0"/>
    <s v="FUR-FU-10003394"/>
    <x v="0"/>
    <x v="5"/>
    <s v="Tenex &quot;The Solids&quot; Textured Chair Mats"/>
    <n v="209.88"/>
    <n v="3"/>
    <n v="0"/>
    <n v="35.679599999999979"/>
    <n v="1.6999999999999999E-3"/>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n v="5.8823529411764701E-4"/>
  </r>
  <r>
    <n v="6617"/>
    <x v="3286"/>
    <x v="0"/>
    <x v="26"/>
    <d v="2013-06-20T00:00:00"/>
    <s v="First Class"/>
    <s v="MV-18190"/>
    <s v="Mike Vittorini"/>
    <x v="0"/>
    <s v="United States"/>
    <s v="Los Angeles"/>
    <x v="1"/>
    <n v="90045"/>
    <x v="1"/>
    <s v="OFF-LA-10000081"/>
    <x v="1"/>
    <x v="2"/>
    <s v="Avery 496"/>
    <n v="22.5"/>
    <n v="6"/>
    <n v="0"/>
    <n v="10.799999999999999"/>
    <n v="4.7999999999999996E-3"/>
  </r>
  <r>
    <n v="6618"/>
    <x v="3286"/>
    <x v="0"/>
    <x v="26"/>
    <d v="2013-06-20T00:00:00"/>
    <s v="First Class"/>
    <s v="MV-18190"/>
    <s v="Mike Vittorini"/>
    <x v="0"/>
    <s v="United States"/>
    <s v="Los Angeles"/>
    <x v="1"/>
    <n v="90045"/>
    <x v="1"/>
    <s v="OFF-PA-10001497"/>
    <x v="1"/>
    <x v="10"/>
    <s v="Xerox 1914"/>
    <n v="219.84"/>
    <n v="4"/>
    <n v="0"/>
    <n v="107.7216"/>
    <n v="4.8999999999999998E-3"/>
  </r>
  <r>
    <n v="6619"/>
    <x v="3287"/>
    <x v="3"/>
    <x v="1123"/>
    <d v="2014-01-19T00:00:00"/>
    <s v="Second Class"/>
    <s v="CP-12085"/>
    <s v="Cathy Prescott"/>
    <x v="1"/>
    <s v="United States"/>
    <s v="Springfield"/>
    <x v="25"/>
    <n v="65807"/>
    <x v="2"/>
    <s v="OFF-PA-10004983"/>
    <x v="1"/>
    <x v="10"/>
    <s v="Xerox 23"/>
    <n v="32.400000000000006"/>
    <n v="5"/>
    <n v="0"/>
    <n v="15.552000000000001"/>
    <n v="4.7999999999999996E-3"/>
  </r>
  <r>
    <n v="6620"/>
    <x v="3287"/>
    <x v="3"/>
    <x v="1123"/>
    <d v="2014-01-19T00:00:00"/>
    <s v="Second Class"/>
    <s v="CP-12085"/>
    <s v="Cathy Prescott"/>
    <x v="1"/>
    <s v="United States"/>
    <s v="Springfield"/>
    <x v="25"/>
    <n v="65807"/>
    <x v="2"/>
    <s v="OFF-AR-10004010"/>
    <x v="1"/>
    <x v="6"/>
    <s v="Hunt Boston Vacuum Mount KS Pencil Sharpener"/>
    <n v="209.94"/>
    <n v="6"/>
    <n v="0"/>
    <n v="54.584400000000002"/>
    <n v="2.5999999999999999E-3"/>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n v="2.0000000000000001E-4"/>
  </r>
  <r>
    <n v="6622"/>
    <x v="3287"/>
    <x v="3"/>
    <x v="1123"/>
    <d v="2014-01-19T00:00:00"/>
    <s v="Second Class"/>
    <s v="CP-12085"/>
    <s v="Cathy Prescott"/>
    <x v="1"/>
    <s v="United States"/>
    <s v="Springfield"/>
    <x v="25"/>
    <n v="65807"/>
    <x v="2"/>
    <s v="FUR-BO-10001608"/>
    <x v="0"/>
    <x v="0"/>
    <s v="Hon Metal Bookcases, Black"/>
    <n v="212.94"/>
    <n v="3"/>
    <n v="0"/>
    <n v="53.235000000000014"/>
    <n v="2.5000000000000001E-3"/>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n v="2.8999999999999998E-3"/>
  </r>
  <r>
    <n v="6624"/>
    <x v="3288"/>
    <x v="2"/>
    <x v="1124"/>
    <d v="2011-09-09T00:00:00"/>
    <s v="First Class"/>
    <s v="VP-21760"/>
    <s v="Victoria Pisteka"/>
    <x v="1"/>
    <s v="United States"/>
    <s v="San Francisco"/>
    <x v="1"/>
    <n v="94109"/>
    <x v="1"/>
    <s v="OFF-LA-10001934"/>
    <x v="1"/>
    <x v="2"/>
    <s v="Avery 516"/>
    <n v="58.48"/>
    <n v="8"/>
    <n v="0"/>
    <n v="27.485599999999998"/>
    <n v="4.7000000000000002E-3"/>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n v="-1.28571428571429E-3"/>
  </r>
  <r>
    <n v="6626"/>
    <x v="3289"/>
    <x v="1"/>
    <x v="1125"/>
    <d v="2012-01-23T00:00:00"/>
    <s v="Standard Class"/>
    <s v="PM-18940"/>
    <s v="Paul MacIntyre"/>
    <x v="0"/>
    <s v="United States"/>
    <s v="Texas City"/>
    <x v="5"/>
    <n v="77590"/>
    <x v="2"/>
    <s v="FUR-CH-10004875"/>
    <x v="0"/>
    <x v="1"/>
    <s v="Harbour Creations 67200 Series Stacking Chairs"/>
    <n v="199.304"/>
    <n v="4"/>
    <n v="0.3"/>
    <n v="-8.5416000000000025"/>
    <n v="-4.2857142857142898E-4"/>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n v="3.2000000000000002E-3"/>
  </r>
  <r>
    <n v="6628"/>
    <x v="3291"/>
    <x v="2"/>
    <x v="235"/>
    <d v="2011-05-27T00:00:00"/>
    <s v="Standard Class"/>
    <s v="EH-13990"/>
    <s v="Erica Hackney"/>
    <x v="0"/>
    <s v="United States"/>
    <s v="Bellevue"/>
    <x v="4"/>
    <n v="98006"/>
    <x v="1"/>
    <s v="OFF-PA-10003177"/>
    <x v="1"/>
    <x v="10"/>
    <s v="Xerox 1999"/>
    <n v="12.96"/>
    <n v="2"/>
    <n v="0"/>
    <n v="6.2208000000000006"/>
    <n v="4.7999999999999996E-3"/>
  </r>
  <r>
    <n v="6629"/>
    <x v="3292"/>
    <x v="1"/>
    <x v="444"/>
    <d v="2012-09-22T00:00:00"/>
    <s v="Second Class"/>
    <s v="GW-14605"/>
    <s v="Giulietta Weimer"/>
    <x v="0"/>
    <s v="United States"/>
    <s v="New York City"/>
    <x v="15"/>
    <n v="10024"/>
    <x v="3"/>
    <s v="TEC-PH-10000011"/>
    <x v="2"/>
    <x v="7"/>
    <s v="PureGear Roll-On Screen Protector"/>
    <n v="279.85999999999996"/>
    <n v="14"/>
    <n v="0"/>
    <n v="134.33279999999996"/>
    <n v="4.7999999999999996E-3"/>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n v="-7.3333333333333401E-3"/>
  </r>
  <r>
    <n v="6631"/>
    <x v="3294"/>
    <x v="0"/>
    <x v="591"/>
    <d v="2013-12-31T00:00:00"/>
    <s v="Standard Class"/>
    <s v="JE-15715"/>
    <s v="Joe Elijah"/>
    <x v="0"/>
    <s v="United States"/>
    <s v="Seattle"/>
    <x v="4"/>
    <n v="98115"/>
    <x v="1"/>
    <s v="FUR-CH-10000847"/>
    <x v="0"/>
    <x v="1"/>
    <s v="Global Executive Mid-Back Manager's Chair"/>
    <n v="698.35200000000009"/>
    <n v="3"/>
    <n v="0.2"/>
    <n v="52.376399999999961"/>
    <n v="7.4999999999999904E-4"/>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n v="3.5999999999999999E-3"/>
  </r>
  <r>
    <n v="6633"/>
    <x v="3295"/>
    <x v="0"/>
    <x v="715"/>
    <d v="2013-05-09T00:00:00"/>
    <s v="Second Class"/>
    <s v="BE-11455"/>
    <s v="Brad Eason"/>
    <x v="2"/>
    <s v="United States"/>
    <s v="Springfield"/>
    <x v="25"/>
    <n v="65807"/>
    <x v="2"/>
    <s v="OFF-AP-10001205"/>
    <x v="1"/>
    <x v="9"/>
    <s v="Belkin 5 Outlet SurgeMaster Power Centers"/>
    <n v="54.48"/>
    <n v="1"/>
    <n v="0"/>
    <n v="15.254400000000004"/>
    <n v="2.8E-3"/>
  </r>
  <r>
    <n v="6634"/>
    <x v="3296"/>
    <x v="0"/>
    <x v="1057"/>
    <d v="2013-10-25T00:00:00"/>
    <s v="Same Day"/>
    <s v="SS-20590"/>
    <s v="Sonia Sunley"/>
    <x v="0"/>
    <s v="United States"/>
    <s v="San Francisco"/>
    <x v="1"/>
    <n v="94109"/>
    <x v="1"/>
    <s v="TEC-AC-10001838"/>
    <x v="2"/>
    <x v="11"/>
    <s v="Razer Tiamat Over Ear 7.1 Surround Sound PC Gaming Headset"/>
    <n v="199.99"/>
    <n v="1"/>
    <n v="0"/>
    <n v="85.995700000000014"/>
    <n v="4.3E-3"/>
  </r>
  <r>
    <n v="6635"/>
    <x v="3297"/>
    <x v="3"/>
    <x v="636"/>
    <d v="2014-05-07T00:00:00"/>
    <s v="Same Day"/>
    <s v="MB-18085"/>
    <s v="Mick Brown"/>
    <x v="0"/>
    <s v="United States"/>
    <s v="Charlotte"/>
    <x v="3"/>
    <n v="28205"/>
    <x v="0"/>
    <s v="OFF-BI-10003982"/>
    <x v="1"/>
    <x v="8"/>
    <s v="Wilson Jones Century Plastic Molded Ring Binders"/>
    <n v="68.541000000000011"/>
    <n v="11"/>
    <n v="0.7"/>
    <n v="-52.548099999999991"/>
    <n v="-7.6666666666666602E-3"/>
  </r>
  <r>
    <n v="6636"/>
    <x v="3297"/>
    <x v="3"/>
    <x v="636"/>
    <d v="2014-05-07T00:00:00"/>
    <s v="Same Day"/>
    <s v="MB-18085"/>
    <s v="Mick Brown"/>
    <x v="0"/>
    <s v="United States"/>
    <s v="Charlotte"/>
    <x v="3"/>
    <n v="28205"/>
    <x v="0"/>
    <s v="TEC-PH-10004977"/>
    <x v="2"/>
    <x v="7"/>
    <s v="GE 30524EE4"/>
    <n v="627.16800000000012"/>
    <n v="4"/>
    <n v="0.2"/>
    <n v="70.55639999999994"/>
    <n v="1.1249999999999999E-3"/>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n v="3.2499999999999999E-3"/>
  </r>
  <r>
    <n v="6638"/>
    <x v="3298"/>
    <x v="3"/>
    <x v="344"/>
    <d v="2014-12-01T00:00:00"/>
    <s v="Second Class"/>
    <s v="RP-19390"/>
    <s v="Resi Pölking"/>
    <x v="0"/>
    <s v="United States"/>
    <s v="New York City"/>
    <x v="15"/>
    <n v="10011"/>
    <x v="3"/>
    <s v="OFF-AR-10001573"/>
    <x v="1"/>
    <x v="6"/>
    <s v="American Pencil"/>
    <n v="6.99"/>
    <n v="3"/>
    <n v="0"/>
    <n v="2.027099999999999"/>
    <n v="2.8999999999999998E-3"/>
  </r>
  <r>
    <n v="6639"/>
    <x v="3298"/>
    <x v="3"/>
    <x v="344"/>
    <d v="2014-12-01T00:00:00"/>
    <s v="Second Class"/>
    <s v="RP-19390"/>
    <s v="Resi Pölking"/>
    <x v="0"/>
    <s v="United States"/>
    <s v="New York City"/>
    <x v="15"/>
    <n v="10011"/>
    <x v="3"/>
    <s v="OFF-BI-10001196"/>
    <x v="1"/>
    <x v="8"/>
    <s v="Avery Flip-Chart Easel Binder, Black"/>
    <n v="107.42400000000001"/>
    <n v="6"/>
    <n v="0.2"/>
    <n v="36.255599999999994"/>
    <n v="3.375E-3"/>
  </r>
  <r>
    <n v="6640"/>
    <x v="3299"/>
    <x v="2"/>
    <x v="656"/>
    <d v="2011-11-02T00:00:00"/>
    <s v="Second Class"/>
    <s v="AJ-10780"/>
    <s v="Anthony Jacobs"/>
    <x v="1"/>
    <s v="United States"/>
    <s v="Lorain"/>
    <x v="24"/>
    <n v="44052"/>
    <x v="3"/>
    <s v="FUR-TA-10003954"/>
    <x v="0"/>
    <x v="3"/>
    <s v="Hon 94000 Series Round Tables"/>
    <n v="1421.664"/>
    <n v="8"/>
    <n v="0.4"/>
    <n v="-734.52639999999997"/>
    <n v="-5.1666666666666701E-3"/>
  </r>
  <r>
    <n v="6641"/>
    <x v="3300"/>
    <x v="3"/>
    <x v="485"/>
    <d v="2014-08-10T00:00:00"/>
    <s v="Standard Class"/>
    <s v="PO-18865"/>
    <s v="Patrick O'Donnell"/>
    <x v="0"/>
    <s v="United States"/>
    <s v="Indianapolis"/>
    <x v="14"/>
    <n v="46203"/>
    <x v="2"/>
    <s v="OFF-BI-10001989"/>
    <x v="1"/>
    <x v="8"/>
    <s v="Premium Transparent Presentation Covers by GBC"/>
    <n v="125.88"/>
    <n v="6"/>
    <n v="0"/>
    <n v="60.422399999999996"/>
    <n v="4.7999999999999996E-3"/>
  </r>
  <r>
    <n v="6642"/>
    <x v="3300"/>
    <x v="3"/>
    <x v="485"/>
    <d v="2014-08-10T00:00:00"/>
    <s v="Standard Class"/>
    <s v="PO-18865"/>
    <s v="Patrick O'Donnell"/>
    <x v="0"/>
    <s v="United States"/>
    <s v="Indianapolis"/>
    <x v="14"/>
    <n v="46203"/>
    <x v="2"/>
    <s v="TEC-AC-10001714"/>
    <x v="2"/>
    <x v="11"/>
    <s v="Logitech MX Performance Wireless Mouse"/>
    <n v="79.78"/>
    <n v="2"/>
    <n v="0"/>
    <n v="29.518599999999999"/>
    <n v="3.7000000000000002E-3"/>
  </r>
  <r>
    <n v="6643"/>
    <x v="3300"/>
    <x v="3"/>
    <x v="485"/>
    <d v="2014-08-10T00:00:00"/>
    <s v="Standard Class"/>
    <s v="PO-18865"/>
    <s v="Patrick O'Donnell"/>
    <x v="0"/>
    <s v="United States"/>
    <s v="Indianapolis"/>
    <x v="14"/>
    <n v="46203"/>
    <x v="2"/>
    <s v="OFF-LA-10003498"/>
    <x v="1"/>
    <x v="2"/>
    <s v="Avery 475"/>
    <n v="133.20000000000002"/>
    <n v="9"/>
    <n v="0"/>
    <n v="66.600000000000009"/>
    <n v="5.0000000000000001E-3"/>
  </r>
  <r>
    <n v="6644"/>
    <x v="3301"/>
    <x v="1"/>
    <x v="544"/>
    <d v="2012-08-16T00:00:00"/>
    <s v="Standard Class"/>
    <s v="WB-21850"/>
    <s v="William Brown"/>
    <x v="0"/>
    <s v="United States"/>
    <s v="Redmond"/>
    <x v="21"/>
    <n v="97756"/>
    <x v="1"/>
    <s v="TEC-PH-10000576"/>
    <x v="2"/>
    <x v="7"/>
    <s v="AT&amp;T 1080 Corded phone"/>
    <n v="438.36800000000005"/>
    <n v="4"/>
    <n v="0.2"/>
    <n v="38.357200000000006"/>
    <n v="8.7500000000000002E-4"/>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n v="-2.2499999999999998E-3"/>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n v="1.1249999999999999E-3"/>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n v="-5.4000000000000003E-3"/>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n v="1E-3"/>
  </r>
  <r>
    <n v="6649"/>
    <x v="3303"/>
    <x v="3"/>
    <x v="565"/>
    <d v="2014-09-12T00:00:00"/>
    <s v="First Class"/>
    <s v="BF-11020"/>
    <s v="Barry Französisch"/>
    <x v="1"/>
    <s v="United States"/>
    <s v="Arlington"/>
    <x v="5"/>
    <n v="76017"/>
    <x v="2"/>
    <s v="OFF-BI-10002429"/>
    <x v="1"/>
    <x v="8"/>
    <s v="Premier Elliptical Ring Binder, Black"/>
    <n v="42.615999999999993"/>
    <n v="7"/>
    <n v="0.8"/>
    <n v="-68.185600000000022"/>
    <n v="-1.6E-2"/>
  </r>
  <r>
    <n v="6650"/>
    <x v="3303"/>
    <x v="3"/>
    <x v="565"/>
    <d v="2014-09-12T00:00:00"/>
    <s v="First Class"/>
    <s v="BF-11020"/>
    <s v="Barry Französisch"/>
    <x v="1"/>
    <s v="United States"/>
    <s v="Arlington"/>
    <x v="5"/>
    <n v="76017"/>
    <x v="2"/>
    <s v="TEC-CO-10001943"/>
    <x v="2"/>
    <x v="16"/>
    <s v="Canon PC-428 Personal Copier"/>
    <n v="319.98400000000004"/>
    <n v="2"/>
    <n v="0.2"/>
    <n v="107.99459999999999"/>
    <n v="3.375E-3"/>
  </r>
  <r>
    <n v="6651"/>
    <x v="3303"/>
    <x v="3"/>
    <x v="565"/>
    <d v="2014-09-12T00:00:00"/>
    <s v="First Class"/>
    <s v="BF-11020"/>
    <s v="Barry Französisch"/>
    <x v="1"/>
    <s v="United States"/>
    <s v="Arlington"/>
    <x v="5"/>
    <n v="76017"/>
    <x v="2"/>
    <s v="OFF-FA-10004854"/>
    <x v="1"/>
    <x v="13"/>
    <s v="Vinyl Coated Wire Paper Clips in Organizer Box, 800/Box"/>
    <n v="45.92"/>
    <n v="5"/>
    <n v="0.2"/>
    <n v="15.498000000000001"/>
    <n v="3.375E-3"/>
  </r>
  <r>
    <n v="6652"/>
    <x v="3303"/>
    <x v="3"/>
    <x v="565"/>
    <d v="2014-09-12T00:00:00"/>
    <s v="First Class"/>
    <s v="BF-11020"/>
    <s v="Barry Französisch"/>
    <x v="1"/>
    <s v="United States"/>
    <s v="Arlington"/>
    <x v="5"/>
    <n v="76017"/>
    <x v="2"/>
    <s v="FUR-FU-10001095"/>
    <x v="0"/>
    <x v="5"/>
    <s v="DAX Black Cherry Wood-Tone Poster Frame"/>
    <n v="21.184000000000001"/>
    <n v="2"/>
    <n v="0.6"/>
    <n v="-11.651199999999999"/>
    <n v="-5.4999999999999997E-3"/>
  </r>
  <r>
    <n v="6653"/>
    <x v="3303"/>
    <x v="3"/>
    <x v="565"/>
    <d v="2014-09-12T00:00:00"/>
    <s v="First Class"/>
    <s v="BF-11020"/>
    <s v="Barry Französisch"/>
    <x v="1"/>
    <s v="United States"/>
    <s v="Arlington"/>
    <x v="5"/>
    <n v="76017"/>
    <x v="2"/>
    <s v="OFF-PA-10000061"/>
    <x v="1"/>
    <x v="10"/>
    <s v="Xerox 205"/>
    <n v="20.736000000000004"/>
    <n v="4"/>
    <n v="0.2"/>
    <n v="7.2576000000000001"/>
    <n v="3.5000000000000001E-3"/>
  </r>
  <r>
    <n v="6654"/>
    <x v="3303"/>
    <x v="3"/>
    <x v="565"/>
    <d v="2014-09-12T00:00:00"/>
    <s v="First Class"/>
    <s v="BF-11020"/>
    <s v="Barry Französisch"/>
    <x v="1"/>
    <s v="United States"/>
    <s v="Arlington"/>
    <x v="5"/>
    <n v="76017"/>
    <x v="2"/>
    <s v="FUR-CH-10003535"/>
    <x v="0"/>
    <x v="1"/>
    <s v="Global Armless Task Chair, Royal Blue"/>
    <n v="213.42999999999995"/>
    <n v="5"/>
    <n v="0.3"/>
    <n v="-39.636999999999993"/>
    <n v="-1.8571428571428599E-3"/>
  </r>
  <r>
    <n v="6655"/>
    <x v="3304"/>
    <x v="3"/>
    <x v="297"/>
    <d v="2014-02-28T00:00:00"/>
    <s v="Standard Class"/>
    <s v="KM-16375"/>
    <s v="Katherine Murray"/>
    <x v="2"/>
    <s v="United States"/>
    <s v="Gilbert"/>
    <x v="16"/>
    <n v="85234"/>
    <x v="1"/>
    <s v="TEC-PH-10004447"/>
    <x v="2"/>
    <x v="7"/>
    <s v="Toshiba IPT2010-SD IP Telephone"/>
    <n v="333.57600000000002"/>
    <n v="3"/>
    <n v="0.2"/>
    <n v="25.018199999999993"/>
    <n v="7.5000000000000002E-4"/>
  </r>
  <r>
    <n v="6656"/>
    <x v="3304"/>
    <x v="3"/>
    <x v="297"/>
    <d v="2014-02-28T00:00:00"/>
    <s v="Standard Class"/>
    <s v="KM-16375"/>
    <s v="Katherine Murray"/>
    <x v="2"/>
    <s v="United States"/>
    <s v="Gilbert"/>
    <x v="16"/>
    <n v="85234"/>
    <x v="1"/>
    <s v="TEC-AC-10001114"/>
    <x v="2"/>
    <x v="11"/>
    <s v="Microsoft Wireless Mobile Mouse 4000"/>
    <n v="31.992000000000004"/>
    <n v="1"/>
    <n v="0.2"/>
    <n v="4.7987999999999964"/>
    <n v="1.5E-3"/>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n v="-1.25E-3"/>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n v="3.6250000000000002E-3"/>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n v="2.3749999999999999E-3"/>
  </r>
  <r>
    <n v="6660"/>
    <x v="3304"/>
    <x v="3"/>
    <x v="297"/>
    <d v="2014-02-28T00:00:00"/>
    <s v="Standard Class"/>
    <s v="KM-16375"/>
    <s v="Katherine Murray"/>
    <x v="2"/>
    <s v="United States"/>
    <s v="Gilbert"/>
    <x v="16"/>
    <n v="85234"/>
    <x v="1"/>
    <s v="FUR-TA-10001039"/>
    <x v="0"/>
    <x v="3"/>
    <s v="KI Adjustable-Height Table"/>
    <n v="386.91"/>
    <n v="9"/>
    <n v="0.5"/>
    <n v="-185.71679999999998"/>
    <n v="-4.7999999999999996E-3"/>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n v="3.0000000000000001E-3"/>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n v="2.8999999999999998E-3"/>
  </r>
  <r>
    <n v="6663"/>
    <x v="3305"/>
    <x v="1"/>
    <x v="816"/>
    <d v="2012-08-10T00:00:00"/>
    <s v="Second Class"/>
    <s v="DB-13405"/>
    <s v="Denny Blanton"/>
    <x v="0"/>
    <s v="United States"/>
    <s v="Lawrence"/>
    <x v="31"/>
    <n v="1841"/>
    <x v="3"/>
    <s v="OFF-BI-10001718"/>
    <x v="1"/>
    <x v="8"/>
    <s v="GBC DocuBind P50 Personal Binding Machine"/>
    <n v="447.85999999999996"/>
    <n v="7"/>
    <n v="0"/>
    <n v="210.49419999999998"/>
    <n v="4.7000000000000002E-3"/>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n v="1.6999999999999999E-3"/>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n v="4.4999999999999997E-3"/>
  </r>
  <r>
    <n v="6666"/>
    <x v="3307"/>
    <x v="0"/>
    <x v="216"/>
    <d v="2013-07-19T00:00:00"/>
    <s v="Second Class"/>
    <s v="JS-15880"/>
    <s v="John Stevenson"/>
    <x v="0"/>
    <s v="United States"/>
    <s v="Irving"/>
    <x v="5"/>
    <n v="75061"/>
    <x v="2"/>
    <s v="OFF-PA-10001497"/>
    <x v="1"/>
    <x v="10"/>
    <s v="Xerox 1914"/>
    <n v="219.84000000000003"/>
    <n v="5"/>
    <n v="0.2"/>
    <n v="79.691999999999979"/>
    <n v="3.6250000000000002E-3"/>
  </r>
  <r>
    <n v="6667"/>
    <x v="3308"/>
    <x v="3"/>
    <x v="605"/>
    <d v="2014-05-15T00:00:00"/>
    <s v="Second Class"/>
    <s v="CA-12775"/>
    <s v="Cynthia Arntzen"/>
    <x v="0"/>
    <s v="United States"/>
    <s v="Vineland"/>
    <x v="30"/>
    <n v="8360"/>
    <x v="3"/>
    <s v="FUR-FU-10000719"/>
    <x v="0"/>
    <x v="5"/>
    <s v="DAX Cubicle Frames, 8-1/2 x 11"/>
    <n v="42.85"/>
    <n v="5"/>
    <n v="0"/>
    <n v="15.426000000000002"/>
    <n v="3.5999999999999999E-3"/>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n v="4.7999999999999996E-3"/>
  </r>
  <r>
    <n v="6669"/>
    <x v="3308"/>
    <x v="3"/>
    <x v="605"/>
    <d v="2014-05-15T00:00:00"/>
    <s v="Second Class"/>
    <s v="CA-12775"/>
    <s v="Cynthia Arntzen"/>
    <x v="0"/>
    <s v="United States"/>
    <s v="Vineland"/>
    <x v="30"/>
    <n v="8360"/>
    <x v="3"/>
    <s v="OFF-SU-10004661"/>
    <x v="1"/>
    <x v="14"/>
    <s v="Acme Titanium Bonded Scissors"/>
    <n v="17"/>
    <n v="2"/>
    <n v="0"/>
    <n v="4.42"/>
    <n v="2.5999999999999999E-3"/>
  </r>
  <r>
    <n v="6670"/>
    <x v="3308"/>
    <x v="3"/>
    <x v="605"/>
    <d v="2014-05-15T00:00:00"/>
    <s v="Second Class"/>
    <s v="CA-12775"/>
    <s v="Cynthia Arntzen"/>
    <x v="0"/>
    <s v="United States"/>
    <s v="Vineland"/>
    <x v="30"/>
    <n v="8360"/>
    <x v="3"/>
    <s v="TEC-AC-10004859"/>
    <x v="2"/>
    <x v="11"/>
    <s v="Maxell Pro 80 Minute CD-R, 10/Pack"/>
    <n v="87.4"/>
    <n v="5"/>
    <n v="0"/>
    <n v="34.960000000000008"/>
    <n v="4.0000000000000001E-3"/>
  </r>
  <r>
    <n v="6671"/>
    <x v="3309"/>
    <x v="3"/>
    <x v="1126"/>
    <d v="2014-05-30T00:00:00"/>
    <s v="Standard Class"/>
    <s v="MH-18115"/>
    <s v="Mick Hernandez"/>
    <x v="2"/>
    <s v="United States"/>
    <s v="Columbus"/>
    <x v="32"/>
    <n v="31907"/>
    <x v="0"/>
    <s v="OFF-BI-10002824"/>
    <x v="1"/>
    <x v="8"/>
    <s v="Recycled Easel Ring Binders"/>
    <n v="29.84"/>
    <n v="2"/>
    <n v="0"/>
    <n v="13.427999999999997"/>
    <n v="4.4999999999999997E-3"/>
  </r>
  <r>
    <n v="6672"/>
    <x v="3310"/>
    <x v="2"/>
    <x v="709"/>
    <d v="2011-08-27T00:00:00"/>
    <s v="Second Class"/>
    <s v="RB-19645"/>
    <s v="Robert Barroso"/>
    <x v="1"/>
    <s v="United States"/>
    <s v="Los Angeles"/>
    <x v="1"/>
    <n v="90032"/>
    <x v="1"/>
    <s v="OFF-BI-10001575"/>
    <x v="1"/>
    <x v="8"/>
    <s v="GBC Linen Binding Covers"/>
    <n v="49.568000000000005"/>
    <n v="2"/>
    <n v="0.2"/>
    <n v="17.348799999999997"/>
    <n v="3.5000000000000001E-3"/>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n v="3.0000000000000001E-3"/>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n v="1.8E-3"/>
  </r>
  <r>
    <n v="6675"/>
    <x v="3313"/>
    <x v="1"/>
    <x v="82"/>
    <d v="2012-11-23T00:00:00"/>
    <s v="Second Class"/>
    <s v="DL-13330"/>
    <s v="Denise Leinenbach"/>
    <x v="0"/>
    <s v="United States"/>
    <s v="Lawrence"/>
    <x v="14"/>
    <n v="46226"/>
    <x v="2"/>
    <s v="OFF-AR-10003759"/>
    <x v="1"/>
    <x v="6"/>
    <s v="Crayola Anti Dust Chalk, 12/Pack"/>
    <n v="10.92"/>
    <n v="6"/>
    <n v="0"/>
    <n v="4.9139999999999997"/>
    <n v="4.4999999999999997E-3"/>
  </r>
  <r>
    <n v="6676"/>
    <x v="3313"/>
    <x v="1"/>
    <x v="82"/>
    <d v="2012-11-23T00:00:00"/>
    <s v="Second Class"/>
    <s v="DL-13330"/>
    <s v="Denise Leinenbach"/>
    <x v="0"/>
    <s v="United States"/>
    <s v="Lawrence"/>
    <x v="14"/>
    <n v="46226"/>
    <x v="2"/>
    <s v="TEC-MA-10002930"/>
    <x v="2"/>
    <x v="15"/>
    <s v="Ricoh - Ink Collector Unit for GX3000 Series Printers"/>
    <n v="83.9"/>
    <n v="2"/>
    <n v="0"/>
    <n v="22.653000000000006"/>
    <n v="2.7000000000000001E-3"/>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n v="2.5999999999999999E-3"/>
  </r>
  <r>
    <n v="6678"/>
    <x v="3313"/>
    <x v="1"/>
    <x v="82"/>
    <d v="2012-11-23T00:00:00"/>
    <s v="Second Class"/>
    <s v="DL-13330"/>
    <s v="Denise Leinenbach"/>
    <x v="0"/>
    <s v="United States"/>
    <s v="Lawrence"/>
    <x v="14"/>
    <n v="46226"/>
    <x v="2"/>
    <s v="TEC-AC-10000990"/>
    <x v="2"/>
    <x v="11"/>
    <s v="Imation Bio 2GB USB Flash Drive Imation Corp"/>
    <n v="393.54"/>
    <n v="3"/>
    <n v="0"/>
    <n v="165.28680000000003"/>
    <n v="4.1999999999999997E-3"/>
  </r>
  <r>
    <n v="6679"/>
    <x v="3314"/>
    <x v="2"/>
    <x v="982"/>
    <d v="2011-10-14T00:00:00"/>
    <s v="Standard Class"/>
    <s v="SD-20485"/>
    <s v="Shirley Daniels"/>
    <x v="2"/>
    <s v="United States"/>
    <s v="Phoenix"/>
    <x v="16"/>
    <n v="85023"/>
    <x v="1"/>
    <s v="FUR-FU-10003724"/>
    <x v="0"/>
    <x v="5"/>
    <s v="Westinghouse Clip-On Gooseneck Lamps"/>
    <n v="46.872"/>
    <n v="7"/>
    <n v="0.2"/>
    <n v="3.5153999999999979"/>
    <n v="7.5000000000000002E-4"/>
  </r>
  <r>
    <n v="6680"/>
    <x v="3315"/>
    <x v="3"/>
    <x v="264"/>
    <d v="2014-09-08T00:00:00"/>
    <s v="Second Class"/>
    <s v="TB-21055"/>
    <s v="Ted Butterfield"/>
    <x v="0"/>
    <s v="United States"/>
    <s v="Meriden"/>
    <x v="29"/>
    <n v="6450"/>
    <x v="3"/>
    <s v="OFF-ST-10000918"/>
    <x v="1"/>
    <x v="4"/>
    <s v="Crate-A-Files"/>
    <n v="10.9"/>
    <n v="1"/>
    <n v="0"/>
    <n v="2.8339999999999996"/>
    <n v="2.5999999999999999E-3"/>
  </r>
  <r>
    <n v="6681"/>
    <x v="3315"/>
    <x v="3"/>
    <x v="264"/>
    <d v="2014-09-08T00:00:00"/>
    <s v="Second Class"/>
    <s v="TB-21055"/>
    <s v="Ted Butterfield"/>
    <x v="0"/>
    <s v="United States"/>
    <s v="Meriden"/>
    <x v="29"/>
    <n v="6450"/>
    <x v="3"/>
    <s v="OFF-PA-10000157"/>
    <x v="1"/>
    <x v="10"/>
    <s v="Xerox 191"/>
    <n v="79.92"/>
    <n v="4"/>
    <n v="0"/>
    <n v="37.562399999999997"/>
    <n v="4.7000000000000002E-3"/>
  </r>
  <r>
    <n v="6682"/>
    <x v="3315"/>
    <x v="3"/>
    <x v="264"/>
    <d v="2014-09-08T00:00:00"/>
    <s v="Second Class"/>
    <s v="TB-21055"/>
    <s v="Ted Butterfield"/>
    <x v="0"/>
    <s v="United States"/>
    <s v="Meriden"/>
    <x v="29"/>
    <n v="6450"/>
    <x v="3"/>
    <s v="OFF-PA-10002499"/>
    <x v="1"/>
    <x v="10"/>
    <s v="Xerox 1890"/>
    <n v="146.82"/>
    <n v="3"/>
    <n v="0"/>
    <n v="73.41"/>
    <n v="5.0000000000000001E-3"/>
  </r>
  <r>
    <n v="6683"/>
    <x v="3316"/>
    <x v="3"/>
    <x v="314"/>
    <d v="2014-01-03T00:00:00"/>
    <s v="First Class"/>
    <s v="DP-13390"/>
    <s v="Dennis Pardue"/>
    <x v="2"/>
    <s v="United States"/>
    <s v="Franklin"/>
    <x v="6"/>
    <n v="53132"/>
    <x v="2"/>
    <s v="OFF-BI-10002012"/>
    <x v="1"/>
    <x v="8"/>
    <s v="Wilson Jones Easy Flow II Sheet Lifters"/>
    <n v="3.6"/>
    <n v="2"/>
    <n v="0"/>
    <n v="1.728"/>
    <n v="4.7999999999999996E-3"/>
  </r>
  <r>
    <n v="6684"/>
    <x v="3317"/>
    <x v="2"/>
    <x v="1127"/>
    <d v="2011-11-10T00:00:00"/>
    <s v="Standard Class"/>
    <s v="DE-13255"/>
    <s v="Deanra Eno"/>
    <x v="2"/>
    <s v="United States"/>
    <s v="Los Angeles"/>
    <x v="1"/>
    <n v="90008"/>
    <x v="1"/>
    <s v="FUR-FU-10000320"/>
    <x v="0"/>
    <x v="5"/>
    <s v="OIC Stacking Trays"/>
    <n v="20.04"/>
    <n v="6"/>
    <n v="0"/>
    <n v="8.8176000000000023"/>
    <n v="4.4000000000000003E-3"/>
  </r>
  <r>
    <n v="6685"/>
    <x v="3318"/>
    <x v="1"/>
    <x v="997"/>
    <d v="2012-12-22T00:00:00"/>
    <s v="Standard Class"/>
    <s v="MC-18100"/>
    <s v="Mick Crebagga"/>
    <x v="0"/>
    <s v="United States"/>
    <s v="Bloomington"/>
    <x v="10"/>
    <n v="61701"/>
    <x v="2"/>
    <s v="OFF-ST-10003716"/>
    <x v="1"/>
    <x v="4"/>
    <s v="Tennsco Double-Tier Lockers"/>
    <n v="180.01600000000002"/>
    <n v="1"/>
    <n v="0.2"/>
    <n v="-15.751400000000004"/>
    <n v="-8.7500000000000002E-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n v="-4.7499999999999999E-3"/>
  </r>
  <r>
    <n v="6687"/>
    <x v="3318"/>
    <x v="1"/>
    <x v="997"/>
    <d v="2012-12-22T00:00:00"/>
    <s v="Standard Class"/>
    <s v="MC-18100"/>
    <s v="Mick Crebagga"/>
    <x v="0"/>
    <s v="United States"/>
    <s v="Bloomington"/>
    <x v="10"/>
    <n v="61701"/>
    <x v="2"/>
    <s v="OFF-AR-10003829"/>
    <x v="1"/>
    <x v="6"/>
    <s v="Newell 35"/>
    <n v="13.120000000000001"/>
    <n v="5"/>
    <n v="0.2"/>
    <n v="1.4759999999999982"/>
    <n v="1.1249999999999999E-3"/>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n v="5.0000000000000001E-4"/>
  </r>
  <r>
    <n v="6689"/>
    <x v="3320"/>
    <x v="3"/>
    <x v="434"/>
    <d v="2014-03-16T00:00:00"/>
    <s v="Second Class"/>
    <s v="CM-11815"/>
    <s v="Candace McMahon"/>
    <x v="1"/>
    <s v="United States"/>
    <s v="San Francisco"/>
    <x v="1"/>
    <n v="94109"/>
    <x v="1"/>
    <s v="TEC-AC-10004568"/>
    <x v="2"/>
    <x v="11"/>
    <s v="Maxell LTO Ultrium - 800 GB"/>
    <n v="111.96"/>
    <n v="4"/>
    <n v="0"/>
    <n v="21.27239999999999"/>
    <n v="1.9E-3"/>
  </r>
  <r>
    <n v="6690"/>
    <x v="3321"/>
    <x v="3"/>
    <x v="574"/>
    <d v="2014-12-10T00:00:00"/>
    <s v="Standard Class"/>
    <s v="RP-19855"/>
    <s v="Roy Phan"/>
    <x v="1"/>
    <s v="United States"/>
    <s v="Houston"/>
    <x v="5"/>
    <n v="77095"/>
    <x v="2"/>
    <s v="OFF-AR-10000817"/>
    <x v="1"/>
    <x v="6"/>
    <s v="Manco Dry-Lighter Erasable Highlighter"/>
    <n v="12.160000000000002"/>
    <n v="5"/>
    <n v="0.2"/>
    <n v="2.1279999999999988"/>
    <n v="1.75E-3"/>
  </r>
  <r>
    <n v="6691"/>
    <x v="3322"/>
    <x v="3"/>
    <x v="689"/>
    <d v="2014-08-06T00:00:00"/>
    <s v="Standard Class"/>
    <s v="LS-17200"/>
    <s v="Luke Schmidt"/>
    <x v="1"/>
    <s v="United States"/>
    <s v="Milwaukee"/>
    <x v="6"/>
    <n v="53209"/>
    <x v="2"/>
    <s v="OFF-BI-10003460"/>
    <x v="1"/>
    <x v="8"/>
    <s v="Acco 3-Hole Punch"/>
    <n v="17.52"/>
    <n v="4"/>
    <n v="0"/>
    <n v="8.4095999999999993"/>
    <n v="4.7999999999999996E-3"/>
  </r>
  <r>
    <n v="6692"/>
    <x v="3322"/>
    <x v="3"/>
    <x v="689"/>
    <d v="2014-08-06T00:00:00"/>
    <s v="Standard Class"/>
    <s v="LS-17200"/>
    <s v="Luke Schmidt"/>
    <x v="1"/>
    <s v="United States"/>
    <s v="Milwaukee"/>
    <x v="6"/>
    <n v="53209"/>
    <x v="2"/>
    <s v="OFF-AP-10002472"/>
    <x v="1"/>
    <x v="9"/>
    <s v="3M Office Air Cleaner"/>
    <n v="155.88"/>
    <n v="6"/>
    <n v="0"/>
    <n v="54.558"/>
    <n v="3.5000000000000001E-3"/>
  </r>
  <r>
    <n v="6693"/>
    <x v="3323"/>
    <x v="3"/>
    <x v="938"/>
    <d v="2014-08-14T00:00:00"/>
    <s v="Second Class"/>
    <s v="DR-12940"/>
    <s v="Daniel Raglin"/>
    <x v="2"/>
    <s v="United States"/>
    <s v="Lake Charles"/>
    <x v="28"/>
    <n v="70601"/>
    <x v="0"/>
    <s v="OFF-BI-10000632"/>
    <x v="1"/>
    <x v="8"/>
    <s v="Satellite Sectional Post Binders"/>
    <n v="477.51"/>
    <n v="11"/>
    <n v="0"/>
    <n v="219.65459999999999"/>
    <n v="4.5999999999999999E-3"/>
  </r>
  <r>
    <n v="6694"/>
    <x v="3324"/>
    <x v="3"/>
    <x v="1033"/>
    <d v="2014-10-03T00:00:00"/>
    <s v="Second Class"/>
    <s v="CC-12475"/>
    <s v="Cindy Chapman"/>
    <x v="0"/>
    <s v="United States"/>
    <s v="Baltimore"/>
    <x v="39"/>
    <n v="21215"/>
    <x v="3"/>
    <s v="OFF-PA-10000062"/>
    <x v="1"/>
    <x v="10"/>
    <s v="Green Bar Computer Printout Paper"/>
    <n v="164.88"/>
    <n v="3"/>
    <n v="0"/>
    <n v="80.791200000000003"/>
    <n v="4.8999999999999998E-3"/>
  </r>
  <r>
    <n v="6695"/>
    <x v="3325"/>
    <x v="0"/>
    <x v="370"/>
    <d v="2013-08-31T00:00:00"/>
    <s v="Standard Class"/>
    <s v="SS-20515"/>
    <s v="Shirley Schmidt"/>
    <x v="2"/>
    <s v="United States"/>
    <s v="Franklin"/>
    <x v="6"/>
    <n v="53132"/>
    <x v="2"/>
    <s v="TEC-AC-10002006"/>
    <x v="2"/>
    <x v="11"/>
    <s v="Memorex Micro Travel Drive 16 GB"/>
    <n v="47.97"/>
    <n v="3"/>
    <n v="0"/>
    <n v="14.870699999999998"/>
    <n v="3.0999999999999999E-3"/>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n v="3.2499999999999999E-3"/>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n v="3.2499999999999999E-3"/>
  </r>
  <r>
    <n v="6698"/>
    <x v="3326"/>
    <x v="0"/>
    <x v="499"/>
    <d v="2013-12-08T00:00:00"/>
    <s v="Standard Class"/>
    <s v="JF-15190"/>
    <s v="Jamie Frazer"/>
    <x v="0"/>
    <s v="United States"/>
    <s v="New York City"/>
    <x v="15"/>
    <n v="10024"/>
    <x v="3"/>
    <s v="OFF-PA-10000062"/>
    <x v="1"/>
    <x v="10"/>
    <s v="Green Bar Computer Printout Paper"/>
    <n v="54.96"/>
    <n v="1"/>
    <n v="0"/>
    <n v="26.930399999999999"/>
    <n v="4.8999999999999998E-3"/>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n v="4.7000000000000002E-3"/>
  </r>
  <r>
    <n v="6700"/>
    <x v="3327"/>
    <x v="3"/>
    <x v="246"/>
    <d v="2014-07-26T00:00:00"/>
    <s v="Standard Class"/>
    <s v="SW-20455"/>
    <s v="Shaun Weien"/>
    <x v="0"/>
    <s v="United States"/>
    <s v="San Diego"/>
    <x v="1"/>
    <n v="92024"/>
    <x v="1"/>
    <s v="FUR-CH-10000988"/>
    <x v="0"/>
    <x v="1"/>
    <s v="Hon Olson Stacker Stools"/>
    <n v="225.29600000000002"/>
    <n v="2"/>
    <n v="0.2"/>
    <n v="22.529599999999995"/>
    <n v="1E-3"/>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n v="3.5000000000000001E-3"/>
  </r>
  <r>
    <n v="6702"/>
    <x v="3328"/>
    <x v="1"/>
    <x v="1128"/>
    <d v="2012-05-24T00:00:00"/>
    <s v="Standard Class"/>
    <s v="SG-20470"/>
    <s v="Sheri Gordon"/>
    <x v="0"/>
    <s v="United States"/>
    <s v="Wilson"/>
    <x v="3"/>
    <n v="27893"/>
    <x v="0"/>
    <s v="FUR-FU-10001986"/>
    <x v="0"/>
    <x v="5"/>
    <s v="Dana Fluorescent Magnifying Lamp, White, 36&quot;"/>
    <n v="163.136"/>
    <n v="4"/>
    <n v="0.2"/>
    <n v="20.391999999999989"/>
    <n v="1.25E-3"/>
  </r>
  <r>
    <n v="6703"/>
    <x v="3328"/>
    <x v="1"/>
    <x v="1128"/>
    <d v="2012-05-24T00:00:00"/>
    <s v="Standard Class"/>
    <s v="SG-20470"/>
    <s v="Sheri Gordon"/>
    <x v="0"/>
    <s v="United States"/>
    <s v="Wilson"/>
    <x v="3"/>
    <n v="27893"/>
    <x v="0"/>
    <s v="OFF-BI-10001031"/>
    <x v="1"/>
    <x v="8"/>
    <s v="Pressboard Data Binders by Wilson Jones"/>
    <n v="6.4080000000000004"/>
    <n v="4"/>
    <n v="0.7"/>
    <n v="-4.9127999999999989"/>
    <n v="-7.6666666666666602E-3"/>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n v="8.7500000000000002E-4"/>
  </r>
  <r>
    <n v="6705"/>
    <x v="3329"/>
    <x v="1"/>
    <x v="537"/>
    <d v="2012-06-28T00:00:00"/>
    <s v="Standard Class"/>
    <s v="CS-12355"/>
    <s v="Christine Sundaresam"/>
    <x v="0"/>
    <s v="United States"/>
    <s v="Long Beach"/>
    <x v="1"/>
    <n v="90805"/>
    <x v="1"/>
    <s v="OFF-FA-10003059"/>
    <x v="1"/>
    <x v="13"/>
    <s v="Assorted Color Push Pins"/>
    <n v="5.43"/>
    <n v="3"/>
    <n v="0"/>
    <n v="1.7918999999999998"/>
    <n v="3.3E-3"/>
  </r>
  <r>
    <n v="6706"/>
    <x v="3329"/>
    <x v="1"/>
    <x v="537"/>
    <d v="2012-06-28T00:00:00"/>
    <s v="Standard Class"/>
    <s v="CS-12355"/>
    <s v="Christine Sundaresam"/>
    <x v="0"/>
    <s v="United States"/>
    <s v="Long Beach"/>
    <x v="1"/>
    <n v="90805"/>
    <x v="1"/>
    <s v="TEC-PH-10003931"/>
    <x v="2"/>
    <x v="7"/>
    <s v="JBL Micro Wireless Portable Bluetooth Speaker"/>
    <n v="143.976"/>
    <n v="3"/>
    <n v="0.2"/>
    <n v="8.998500000000007"/>
    <n v="6.2500000000000001E-4"/>
  </r>
  <r>
    <n v="6707"/>
    <x v="3330"/>
    <x v="0"/>
    <x v="545"/>
    <d v="2013-09-16T00:00:00"/>
    <s v="Standard Class"/>
    <s v="SC-20695"/>
    <s v="Steve Chapman"/>
    <x v="1"/>
    <s v="United States"/>
    <s v="Fort Lauderdale"/>
    <x v="2"/>
    <n v="33311"/>
    <x v="0"/>
    <s v="TEC-PH-10003505"/>
    <x v="2"/>
    <x v="7"/>
    <s v="Geemarc AmpliPOWER60"/>
    <n v="519.67999999999995"/>
    <n v="7"/>
    <n v="0.2"/>
    <n v="58.46399999999997"/>
    <n v="1.1249999999999999E-3"/>
  </r>
  <r>
    <n v="6708"/>
    <x v="3331"/>
    <x v="2"/>
    <x v="138"/>
    <d v="2011-04-18T00:00:00"/>
    <s v="Standard Class"/>
    <s v="BF-11170"/>
    <s v="Ben Ferrer"/>
    <x v="2"/>
    <s v="United States"/>
    <s v="Baltimore"/>
    <x v="39"/>
    <n v="21215"/>
    <x v="3"/>
    <s v="OFF-LA-10002368"/>
    <x v="1"/>
    <x v="2"/>
    <s v="Avery 479"/>
    <n v="7.83"/>
    <n v="3"/>
    <n v="0"/>
    <n v="3.6017999999999999"/>
    <n v="4.5999999999999999E-3"/>
  </r>
  <r>
    <n v="6709"/>
    <x v="3332"/>
    <x v="1"/>
    <x v="717"/>
    <d v="2012-11-19T00:00:00"/>
    <s v="Standard Class"/>
    <s v="GZ-14470"/>
    <s v="Gary Zandusky"/>
    <x v="0"/>
    <s v="United States"/>
    <s v="Rio Rancho"/>
    <x v="27"/>
    <n v="87124"/>
    <x v="1"/>
    <s v="FUR-CH-10004287"/>
    <x v="0"/>
    <x v="1"/>
    <s v="SAFCO Arco Folding Chair"/>
    <n v="883.84"/>
    <n v="4"/>
    <n v="0.2"/>
    <n v="99.431999999999931"/>
    <n v="1.1249999999999999E-3"/>
  </r>
  <r>
    <n v="6710"/>
    <x v="3332"/>
    <x v="1"/>
    <x v="717"/>
    <d v="2012-11-19T00:00:00"/>
    <s v="Standard Class"/>
    <s v="GZ-14470"/>
    <s v="Gary Zandusky"/>
    <x v="0"/>
    <s v="United States"/>
    <s v="Rio Rancho"/>
    <x v="27"/>
    <n v="87124"/>
    <x v="1"/>
    <s v="FUR-CH-10001891"/>
    <x v="0"/>
    <x v="1"/>
    <s v="Global Deluxe Office Fabric Chairs"/>
    <n v="230.35200000000003"/>
    <n v="3"/>
    <n v="0.2"/>
    <n v="20.155800000000013"/>
    <n v="8.7500000000000002E-4"/>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n v="3.6250000000000002E-3"/>
  </r>
  <r>
    <n v="6712"/>
    <x v="3334"/>
    <x v="3"/>
    <x v="238"/>
    <d v="2014-08-22T00:00:00"/>
    <s v="Second Class"/>
    <s v="PJ-19015"/>
    <s v="Pauline Johnson"/>
    <x v="0"/>
    <s v="United States"/>
    <s v="Columbus"/>
    <x v="24"/>
    <n v="43229"/>
    <x v="3"/>
    <s v="OFF-AR-10001419"/>
    <x v="1"/>
    <x v="6"/>
    <s v="Newell 325"/>
    <n v="9.9120000000000008"/>
    <n v="3"/>
    <n v="0.2"/>
    <n v="1.2389999999999994"/>
    <n v="1.25E-3"/>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n v="-1.0999999999999999E-2"/>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n v="-4.7499999999999999E-3"/>
  </r>
  <r>
    <n v="6715"/>
    <x v="3335"/>
    <x v="3"/>
    <x v="817"/>
    <d v="2014-12-15T00:00:00"/>
    <s v="Same Day"/>
    <s v="DB-13060"/>
    <s v="Dave Brooks"/>
    <x v="0"/>
    <s v="United States"/>
    <s v="Skokie"/>
    <x v="10"/>
    <n v="60076"/>
    <x v="2"/>
    <s v="TEC-AC-10004510"/>
    <x v="2"/>
    <x v="11"/>
    <s v="Logitech Desktop MK120 Mouse and keyboard Combo"/>
    <n v="39.264000000000003"/>
    <n v="3"/>
    <n v="0.2"/>
    <n v="-4.908000000000003"/>
    <n v="-1.25E-3"/>
  </r>
  <r>
    <n v="6716"/>
    <x v="3335"/>
    <x v="3"/>
    <x v="817"/>
    <d v="2014-12-15T00:00:00"/>
    <s v="Same Day"/>
    <s v="DB-13060"/>
    <s v="Dave Brooks"/>
    <x v="0"/>
    <s v="United States"/>
    <s v="Skokie"/>
    <x v="10"/>
    <n v="60076"/>
    <x v="2"/>
    <s v="OFF-AR-10002987"/>
    <x v="1"/>
    <x v="6"/>
    <s v="Prismacolor Color Pencil Set"/>
    <n v="95.231999999999999"/>
    <n v="6"/>
    <n v="0.2"/>
    <n v="24.998400000000011"/>
    <n v="2.6250000000000002E-3"/>
  </r>
  <r>
    <n v="6717"/>
    <x v="3336"/>
    <x v="0"/>
    <x v="143"/>
    <d v="2013-04-16T00:00:00"/>
    <s v="Standard Class"/>
    <s v="CK-12325"/>
    <s v="Christine Kargatis"/>
    <x v="2"/>
    <s v="United States"/>
    <s v="Hot Springs"/>
    <x v="36"/>
    <n v="71901"/>
    <x v="0"/>
    <s v="OFF-FA-10002280"/>
    <x v="1"/>
    <x v="13"/>
    <s v="Advantus Plastic Paper Clips"/>
    <n v="30"/>
    <n v="6"/>
    <n v="0"/>
    <n v="14.399999999999999"/>
    <n v="4.7999999999999996E-3"/>
  </r>
  <r>
    <n v="6718"/>
    <x v="3336"/>
    <x v="0"/>
    <x v="143"/>
    <d v="2013-04-16T00:00:00"/>
    <s v="Standard Class"/>
    <s v="CK-12325"/>
    <s v="Christine Kargatis"/>
    <x v="2"/>
    <s v="United States"/>
    <s v="Hot Springs"/>
    <x v="36"/>
    <n v="71901"/>
    <x v="0"/>
    <s v="OFF-PA-10001934"/>
    <x v="1"/>
    <x v="10"/>
    <s v="Xerox 1993"/>
    <n v="25.92"/>
    <n v="4"/>
    <n v="0"/>
    <n v="12.700800000000001"/>
    <n v="4.8999999999999998E-3"/>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n v="2E-3"/>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n v="8.7500000000000002E-4"/>
  </r>
  <r>
    <n v="6721"/>
    <x v="3338"/>
    <x v="3"/>
    <x v="20"/>
    <d v="2014-09-25T00:00:00"/>
    <s v="Standard Class"/>
    <s v="DP-13105"/>
    <s v="Dave Poirier"/>
    <x v="1"/>
    <s v="United States"/>
    <s v="Los Angeles"/>
    <x v="1"/>
    <n v="90032"/>
    <x v="1"/>
    <s v="TEC-AC-10000057"/>
    <x v="2"/>
    <x v="11"/>
    <s v="Microsoft Natural Ergonomic Keyboard 4000"/>
    <n v="149.94999999999999"/>
    <n v="5"/>
    <n v="0"/>
    <n v="31.489499999999992"/>
    <n v="2.0999999999999999E-3"/>
  </r>
  <r>
    <n v="6722"/>
    <x v="3338"/>
    <x v="3"/>
    <x v="20"/>
    <d v="2014-09-25T00:00:00"/>
    <s v="Standard Class"/>
    <s v="DP-13105"/>
    <s v="Dave Poirier"/>
    <x v="1"/>
    <s v="United States"/>
    <s v="Los Angeles"/>
    <x v="1"/>
    <n v="90032"/>
    <x v="1"/>
    <s v="OFF-AR-10000914"/>
    <x v="1"/>
    <x v="6"/>
    <s v="Boston 16765 Mini Stand Up Battery Pencil Sharpener"/>
    <n v="23.32"/>
    <n v="2"/>
    <n v="0"/>
    <n v="6.0632000000000019"/>
    <n v="2.5999999999999999E-3"/>
  </r>
  <r>
    <n v="6723"/>
    <x v="3338"/>
    <x v="3"/>
    <x v="20"/>
    <d v="2014-09-25T00:00:00"/>
    <s v="Standard Class"/>
    <s v="DP-13105"/>
    <s v="Dave Poirier"/>
    <x v="1"/>
    <s v="United States"/>
    <s v="Los Angeles"/>
    <x v="1"/>
    <n v="90032"/>
    <x v="1"/>
    <s v="OFF-AR-10004956"/>
    <x v="1"/>
    <x v="6"/>
    <s v="Newell 33"/>
    <n v="16.740000000000002"/>
    <n v="3"/>
    <n v="0"/>
    <n v="4.8545999999999978"/>
    <n v="2.8999999999999998E-3"/>
  </r>
  <r>
    <n v="6724"/>
    <x v="3339"/>
    <x v="3"/>
    <x v="507"/>
    <d v="2014-09-07T00:00:00"/>
    <s v="Second Class"/>
    <s v="VM-21835"/>
    <s v="Vivian Mathis"/>
    <x v="0"/>
    <s v="United States"/>
    <s v="Nashua"/>
    <x v="38"/>
    <n v="3060"/>
    <x v="3"/>
    <s v="OFF-FA-10001843"/>
    <x v="1"/>
    <x v="13"/>
    <s v="Staples"/>
    <n v="14.82"/>
    <n v="6"/>
    <n v="0"/>
    <n v="6.9654000000000007"/>
    <n v="4.7000000000000002E-3"/>
  </r>
  <r>
    <n v="6725"/>
    <x v="3340"/>
    <x v="0"/>
    <x v="126"/>
    <d v="2013-09-17T00:00:00"/>
    <s v="Standard Class"/>
    <s v="SF-20200"/>
    <s v="Sarah Foster"/>
    <x v="0"/>
    <s v="United States"/>
    <s v="Seattle"/>
    <x v="4"/>
    <n v="98103"/>
    <x v="1"/>
    <s v="OFF-FA-10000585"/>
    <x v="1"/>
    <x v="13"/>
    <s v="OIC Bulk Pack Metal Binder Clips"/>
    <n v="10.47"/>
    <n v="3"/>
    <n v="0"/>
    <n v="4.8162000000000003"/>
    <n v="4.5999999999999999E-3"/>
  </r>
  <r>
    <n v="6726"/>
    <x v="3340"/>
    <x v="0"/>
    <x v="126"/>
    <d v="2013-09-17T00:00:00"/>
    <s v="Standard Class"/>
    <s v="SF-20200"/>
    <s v="Sarah Foster"/>
    <x v="0"/>
    <s v="United States"/>
    <s v="Seattle"/>
    <x v="4"/>
    <n v="98103"/>
    <x v="1"/>
    <s v="OFF-LA-10003720"/>
    <x v="1"/>
    <x v="2"/>
    <s v="Avery 487"/>
    <n v="11.07"/>
    <n v="3"/>
    <n v="0"/>
    <n v="5.2028999999999996"/>
    <n v="4.7000000000000002E-3"/>
  </r>
  <r>
    <n v="6727"/>
    <x v="3340"/>
    <x v="0"/>
    <x v="126"/>
    <d v="2013-09-17T00:00:00"/>
    <s v="Standard Class"/>
    <s v="SF-20200"/>
    <s v="Sarah Foster"/>
    <x v="0"/>
    <s v="United States"/>
    <s v="Seattle"/>
    <x v="4"/>
    <n v="98103"/>
    <x v="1"/>
    <s v="OFF-BI-10000301"/>
    <x v="1"/>
    <x v="8"/>
    <s v="GBC Instant Report Kit"/>
    <n v="20.704000000000001"/>
    <n v="4"/>
    <n v="0.2"/>
    <n v="7.7639999999999993"/>
    <n v="3.7499999999999999E-3"/>
  </r>
  <r>
    <n v="6728"/>
    <x v="3341"/>
    <x v="3"/>
    <x v="682"/>
    <d v="2014-08-16T00:00:00"/>
    <s v="Second Class"/>
    <s v="SC-20695"/>
    <s v="Steve Chapman"/>
    <x v="1"/>
    <s v="United States"/>
    <s v="Richmond"/>
    <x v="14"/>
    <n v="47374"/>
    <x v="2"/>
    <s v="OFF-PA-10003302"/>
    <x v="1"/>
    <x v="10"/>
    <s v="Xerox 1906"/>
    <n v="177.2"/>
    <n v="5"/>
    <n v="0"/>
    <n v="83.283999999999992"/>
    <n v="4.7000000000000002E-3"/>
  </r>
  <r>
    <n v="6729"/>
    <x v="3342"/>
    <x v="0"/>
    <x v="254"/>
    <d v="2013-11-10T00:00:00"/>
    <s v="Standard Class"/>
    <s v="MF-17665"/>
    <s v="Maureen Fritzler"/>
    <x v="1"/>
    <s v="United States"/>
    <s v="Miami"/>
    <x v="2"/>
    <n v="33180"/>
    <x v="0"/>
    <s v="FUR-FU-10001889"/>
    <x v="0"/>
    <x v="5"/>
    <s v="Ultra Door Pull Handle"/>
    <n v="50.496000000000002"/>
    <n v="6"/>
    <n v="0.2"/>
    <n v="8.2055999999999987"/>
    <n v="1.6249999999999999E-3"/>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n v="-7.3333333333333297E-3"/>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n v="8.7500000000000002E-4"/>
  </r>
  <r>
    <n v="6732"/>
    <x v="3343"/>
    <x v="1"/>
    <x v="652"/>
    <d v="2012-06-20T00:00:00"/>
    <s v="First Class"/>
    <s v="BV-11245"/>
    <s v="Benjamin Venier"/>
    <x v="1"/>
    <s v="United States"/>
    <s v="Smyrna"/>
    <x v="18"/>
    <n v="37167"/>
    <x v="0"/>
    <s v="OFF-PA-10001937"/>
    <x v="1"/>
    <x v="10"/>
    <s v="Xerox 21"/>
    <n v="20.736000000000004"/>
    <n v="4"/>
    <n v="0.2"/>
    <n v="7.2576000000000001"/>
    <n v="3.5000000000000001E-3"/>
  </r>
  <r>
    <n v="6733"/>
    <x v="3344"/>
    <x v="2"/>
    <x v="1129"/>
    <d v="2011-07-07T00:00:00"/>
    <s v="First Class"/>
    <s v="KE-16420"/>
    <s v="Katrina Edelman"/>
    <x v="1"/>
    <s v="United States"/>
    <s v="Aurora"/>
    <x v="22"/>
    <n v="80013"/>
    <x v="1"/>
    <s v="OFF-PA-10001977"/>
    <x v="1"/>
    <x v="10"/>
    <s v="Xerox 194"/>
    <n v="177.536"/>
    <n v="4"/>
    <n v="0.2"/>
    <n v="62.137599999999992"/>
    <n v="3.5000000000000001E-3"/>
  </r>
  <r>
    <n v="6734"/>
    <x v="3344"/>
    <x v="2"/>
    <x v="1129"/>
    <d v="2011-07-07T00:00:00"/>
    <s v="First Class"/>
    <s v="KE-16420"/>
    <s v="Katrina Edelman"/>
    <x v="1"/>
    <s v="United States"/>
    <s v="Aurora"/>
    <x v="22"/>
    <n v="80013"/>
    <x v="1"/>
    <s v="OFF-AP-10000692"/>
    <x v="1"/>
    <x v="9"/>
    <s v="Fellowes Mighty 8 Compact Surge Protector"/>
    <n v="32.432000000000002"/>
    <n v="2"/>
    <n v="0.2"/>
    <n v="3.2432000000000016"/>
    <n v="1E-3"/>
  </r>
  <r>
    <n v="6735"/>
    <x v="3345"/>
    <x v="1"/>
    <x v="139"/>
    <d v="2012-12-25T00:00:00"/>
    <s v="Standard Class"/>
    <s v="EM-14200"/>
    <s v="Evan Minnotte"/>
    <x v="2"/>
    <s v="United States"/>
    <s v="Miami"/>
    <x v="2"/>
    <n v="33142"/>
    <x v="0"/>
    <s v="OFF-LA-10004093"/>
    <x v="1"/>
    <x v="2"/>
    <s v="Avery 486"/>
    <n v="11.696"/>
    <n v="2"/>
    <n v="0.2"/>
    <n v="3.9473999999999996"/>
    <n v="3.375E-3"/>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n v="3.8999999999999998E-3"/>
  </r>
  <r>
    <n v="6737"/>
    <x v="3346"/>
    <x v="0"/>
    <x v="342"/>
    <d v="2013-04-18T00:00:00"/>
    <s v="Standard Class"/>
    <s v="BT-11680"/>
    <s v="Brian Thompson"/>
    <x v="0"/>
    <s v="United States"/>
    <s v="San Francisco"/>
    <x v="1"/>
    <n v="94122"/>
    <x v="1"/>
    <s v="OFF-ST-10001932"/>
    <x v="1"/>
    <x v="4"/>
    <s v="Fellowes Staxonsteel Drawer Files"/>
    <n v="579.51"/>
    <n v="3"/>
    <n v="0"/>
    <n v="81.131400000000014"/>
    <n v="1.4E-3"/>
  </r>
  <r>
    <n v="6738"/>
    <x v="3346"/>
    <x v="0"/>
    <x v="342"/>
    <d v="2013-04-18T00:00:00"/>
    <s v="Standard Class"/>
    <s v="BT-11680"/>
    <s v="Brian Thompson"/>
    <x v="0"/>
    <s v="United States"/>
    <s v="San Francisco"/>
    <x v="1"/>
    <n v="94122"/>
    <x v="1"/>
    <s v="OFF-ST-10000636"/>
    <x v="1"/>
    <x v="4"/>
    <s v="Rogers Profile Extra Capacity Storage Tub"/>
    <n v="150.66"/>
    <n v="9"/>
    <n v="0"/>
    <n v="6.0263999999999918"/>
    <n v="3.9999999999999899E-4"/>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n v="3.2499999999999999E-3"/>
  </r>
  <r>
    <n v="6740"/>
    <x v="3347"/>
    <x v="2"/>
    <x v="542"/>
    <d v="2011-05-31T00:00:00"/>
    <s v="Standard Class"/>
    <s v="MM-18055"/>
    <s v="Michelle Moray"/>
    <x v="0"/>
    <s v="United States"/>
    <s v="Chicago"/>
    <x v="10"/>
    <n v="60623"/>
    <x v="2"/>
    <s v="OFF-ST-10001837"/>
    <x v="1"/>
    <x v="4"/>
    <s v="SAFCO Mobile Desk Side File, Wire Frame"/>
    <n v="102.624"/>
    <n v="3"/>
    <n v="0.2"/>
    <n v="7.6968000000000032"/>
    <n v="7.5000000000000002E-4"/>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n v="-1.4285714285714401E-4"/>
  </r>
  <r>
    <n v="6742"/>
    <x v="3347"/>
    <x v="2"/>
    <x v="542"/>
    <d v="2011-05-31T00:00:00"/>
    <s v="Standard Class"/>
    <s v="MM-18055"/>
    <s v="Michelle Moray"/>
    <x v="0"/>
    <s v="United States"/>
    <s v="Chicago"/>
    <x v="10"/>
    <n v="60623"/>
    <x v="2"/>
    <s v="OFF-AR-10000716"/>
    <x v="1"/>
    <x v="6"/>
    <s v="DIXON Ticonderoga Erasable Checking Pencils"/>
    <n v="13.392000000000001"/>
    <n v="3"/>
    <n v="0.2"/>
    <n v="3.1806000000000005"/>
    <n v="2.3749999999999999E-3"/>
  </r>
  <r>
    <n v="6743"/>
    <x v="3348"/>
    <x v="3"/>
    <x v="91"/>
    <d v="2014-07-12T00:00:00"/>
    <s v="Standard Class"/>
    <s v="PO-18850"/>
    <s v="Patrick O'Brill"/>
    <x v="0"/>
    <s v="United States"/>
    <s v="Los Angeles"/>
    <x v="1"/>
    <n v="90008"/>
    <x v="1"/>
    <s v="FUR-CH-10001146"/>
    <x v="0"/>
    <x v="1"/>
    <s v="Global Task Chair, Black"/>
    <n v="122.13600000000001"/>
    <n v="3"/>
    <n v="0.2"/>
    <n v="-13.740299999999994"/>
    <n v="-1.1249999999999999E-3"/>
  </r>
  <r>
    <n v="6744"/>
    <x v="3349"/>
    <x v="1"/>
    <x v="1130"/>
    <d v="2012-02-20T00:00:00"/>
    <s v="Standard Class"/>
    <s v="SP-20860"/>
    <s v="Sung Pak"/>
    <x v="1"/>
    <s v="United States"/>
    <s v="Dover"/>
    <x v="38"/>
    <n v="3820"/>
    <x v="3"/>
    <s v="OFF-PA-10002751"/>
    <x v="1"/>
    <x v="10"/>
    <s v="Xerox 1920"/>
    <n v="35.880000000000003"/>
    <n v="6"/>
    <n v="0"/>
    <n v="16.146000000000001"/>
    <n v="4.4999999999999997E-3"/>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n v="2.2499999999999998E-3"/>
  </r>
  <r>
    <n v="6746"/>
    <x v="3350"/>
    <x v="3"/>
    <x v="114"/>
    <d v="2014-06-19T00:00:00"/>
    <s v="Second Class"/>
    <s v="CS-12355"/>
    <s v="Christine Sundaresam"/>
    <x v="0"/>
    <s v="United States"/>
    <s v="Dublin"/>
    <x v="24"/>
    <n v="43017"/>
    <x v="3"/>
    <s v="OFF-AR-10001427"/>
    <x v="1"/>
    <x v="6"/>
    <s v="Newell 330"/>
    <n v="23.92"/>
    <n v="5"/>
    <n v="0.2"/>
    <n v="1.7940000000000005"/>
    <n v="7.5000000000000002E-4"/>
  </r>
  <r>
    <n v="6747"/>
    <x v="3351"/>
    <x v="3"/>
    <x v="38"/>
    <d v="2014-11-17T00:00:00"/>
    <s v="First Class"/>
    <s v="KB-16600"/>
    <s v="Ken Brennan"/>
    <x v="1"/>
    <s v="United States"/>
    <s v="New York City"/>
    <x v="15"/>
    <n v="10009"/>
    <x v="3"/>
    <s v="TEC-PH-10004389"/>
    <x v="2"/>
    <x v="7"/>
    <s v="Nokia Lumia 925"/>
    <n v="629.94999999999993"/>
    <n v="5"/>
    <n v="0"/>
    <n v="163.78700000000003"/>
    <n v="2.5999999999999999E-3"/>
  </r>
  <r>
    <n v="6748"/>
    <x v="3352"/>
    <x v="3"/>
    <x v="157"/>
    <d v="2014-12-16T00:00:00"/>
    <s v="Standard Class"/>
    <s v="AA-10375"/>
    <s v="Allen Armold"/>
    <x v="0"/>
    <s v="United States"/>
    <s v="New York City"/>
    <x v="15"/>
    <n v="10035"/>
    <x v="3"/>
    <s v="OFF-BI-10002498"/>
    <x v="1"/>
    <x v="8"/>
    <s v="Clear Mylar Reinforcing Strips"/>
    <n v="14.952000000000002"/>
    <n v="1"/>
    <n v="0.2"/>
    <n v="5.0462999999999996"/>
    <n v="3.375E-3"/>
  </r>
  <r>
    <n v="6749"/>
    <x v="3352"/>
    <x v="3"/>
    <x v="157"/>
    <d v="2014-12-16T00:00:00"/>
    <s v="Standard Class"/>
    <s v="AA-10375"/>
    <s v="Allen Armold"/>
    <x v="0"/>
    <s v="United States"/>
    <s v="New York City"/>
    <x v="15"/>
    <n v="10035"/>
    <x v="3"/>
    <s v="OFF-PA-10002245"/>
    <x v="1"/>
    <x v="10"/>
    <s v="Xerox 1895"/>
    <n v="17.940000000000001"/>
    <n v="3"/>
    <n v="0"/>
    <n v="8.0730000000000004"/>
    <n v="4.4999999999999997E-3"/>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n v="2.5000000000000001E-3"/>
  </r>
  <r>
    <n v="6751"/>
    <x v="3353"/>
    <x v="0"/>
    <x v="931"/>
    <d v="2013-07-01T00:00:00"/>
    <s v="Second Class"/>
    <s v="BP-11155"/>
    <s v="Becky Pak"/>
    <x v="0"/>
    <s v="United States"/>
    <s v="Paterson"/>
    <x v="30"/>
    <n v="7501"/>
    <x v="3"/>
    <s v="FUR-CH-10003535"/>
    <x v="0"/>
    <x v="1"/>
    <s v="Global Armless Task Chair, Royal Blue"/>
    <n v="121.96"/>
    <n v="2"/>
    <n v="0"/>
    <n v="20.733199999999997"/>
    <n v="1.6999999999999999E-3"/>
  </r>
  <r>
    <n v="6752"/>
    <x v="3353"/>
    <x v="0"/>
    <x v="931"/>
    <d v="2013-07-01T00:00:00"/>
    <s v="Second Class"/>
    <s v="BP-11155"/>
    <s v="Becky Pak"/>
    <x v="0"/>
    <s v="United States"/>
    <s v="Paterson"/>
    <x v="30"/>
    <n v="7501"/>
    <x v="3"/>
    <s v="OFF-AP-10000595"/>
    <x v="1"/>
    <x v="9"/>
    <s v="Disposable Triple-Filter Dust Bags"/>
    <n v="8.74"/>
    <n v="2"/>
    <n v="0"/>
    <n v="2.2724000000000002"/>
    <n v="2.5999999999999999E-3"/>
  </r>
  <r>
    <n v="6753"/>
    <x v="3353"/>
    <x v="0"/>
    <x v="931"/>
    <d v="2013-07-01T00:00:00"/>
    <s v="Second Class"/>
    <s v="BP-11155"/>
    <s v="Becky Pak"/>
    <x v="0"/>
    <s v="United States"/>
    <s v="Paterson"/>
    <x v="30"/>
    <n v="7501"/>
    <x v="3"/>
    <s v="OFF-PA-10003039"/>
    <x v="1"/>
    <x v="10"/>
    <s v="Xerox 1960"/>
    <n v="61.96"/>
    <n v="2"/>
    <n v="0"/>
    <n v="27.881999999999998"/>
    <n v="4.4999999999999997E-3"/>
  </r>
  <r>
    <n v="6754"/>
    <x v="3353"/>
    <x v="0"/>
    <x v="931"/>
    <d v="2013-07-01T00:00:00"/>
    <s v="Second Class"/>
    <s v="BP-11155"/>
    <s v="Becky Pak"/>
    <x v="0"/>
    <s v="United States"/>
    <s v="Paterson"/>
    <x v="30"/>
    <n v="7501"/>
    <x v="3"/>
    <s v="OFF-BI-10002003"/>
    <x v="1"/>
    <x v="8"/>
    <s v="Ibico Presentation Index for Binding Systems"/>
    <n v="7.96"/>
    <n v="2"/>
    <n v="0"/>
    <n v="3.7412000000000001"/>
    <n v="4.7000000000000002E-3"/>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n v="4.4000000000000003E-3"/>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n v="4.0000000000000001E-3"/>
  </r>
  <r>
    <n v="6757"/>
    <x v="3354"/>
    <x v="3"/>
    <x v="175"/>
    <d v="2014-09-20T00:00:00"/>
    <s v="Standard Class"/>
    <s v="TC-21145"/>
    <s v="Theresa Coyne"/>
    <x v="1"/>
    <s v="United States"/>
    <s v="Lakewood"/>
    <x v="30"/>
    <n v="8701"/>
    <x v="3"/>
    <s v="FUR-CH-10003606"/>
    <x v="0"/>
    <x v="1"/>
    <s v="SAFCO Folding Chair Trolley"/>
    <n v="512.96"/>
    <n v="4"/>
    <n v="0"/>
    <n v="143.62880000000001"/>
    <n v="2.8E-3"/>
  </r>
  <r>
    <n v="6758"/>
    <x v="3354"/>
    <x v="3"/>
    <x v="175"/>
    <d v="2014-09-20T00:00:00"/>
    <s v="Standard Class"/>
    <s v="TC-21145"/>
    <s v="Theresa Coyne"/>
    <x v="1"/>
    <s v="United States"/>
    <s v="Lakewood"/>
    <x v="30"/>
    <n v="8701"/>
    <x v="3"/>
    <s v="TEC-PH-10002115"/>
    <x v="2"/>
    <x v="7"/>
    <s v="Plantronics 81402"/>
    <n v="395.93999999999994"/>
    <n v="6"/>
    <n v="0"/>
    <n v="102.94440000000002"/>
    <n v="2.5999999999999999E-3"/>
  </r>
  <r>
    <n v="6759"/>
    <x v="3354"/>
    <x v="3"/>
    <x v="175"/>
    <d v="2014-09-20T00:00:00"/>
    <s v="Standard Class"/>
    <s v="TC-21145"/>
    <s v="Theresa Coyne"/>
    <x v="1"/>
    <s v="United States"/>
    <s v="Lakewood"/>
    <x v="30"/>
    <n v="8701"/>
    <x v="3"/>
    <s v="OFF-ST-10000934"/>
    <x v="1"/>
    <x v="4"/>
    <s v="Contico 72&quot;H Heavy-Duty Storage System"/>
    <n v="81.96"/>
    <n v="2"/>
    <n v="0"/>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n v="7.5000000000000002E-4"/>
  </r>
  <r>
    <n v="6761"/>
    <x v="3356"/>
    <x v="3"/>
    <x v="335"/>
    <d v="2014-07-01T00:00:00"/>
    <s v="Standard Class"/>
    <s v="DO-13435"/>
    <s v="Denny Ordway"/>
    <x v="0"/>
    <s v="United States"/>
    <s v="New York City"/>
    <x v="15"/>
    <n v="10035"/>
    <x v="3"/>
    <s v="OFF-ST-10004123"/>
    <x v="1"/>
    <x v="4"/>
    <s v="Safco Industrial Wire Shelving System"/>
    <n v="272.94"/>
    <n v="3"/>
    <n v="0"/>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n v="1.22222222222222E-3"/>
  </r>
  <r>
    <n v="6763"/>
    <x v="3358"/>
    <x v="0"/>
    <x v="476"/>
    <d v="2013-09-09T00:00:00"/>
    <s v="Standard Class"/>
    <s v="RL-19615"/>
    <s v="Rob Lucas"/>
    <x v="0"/>
    <s v="United States"/>
    <s v="Chicago"/>
    <x v="10"/>
    <n v="60623"/>
    <x v="2"/>
    <s v="OFF-LA-10000240"/>
    <x v="1"/>
    <x v="2"/>
    <s v="Self-Adhesive Address Labels for Typewriters by Universal"/>
    <n v="29.24"/>
    <n v="5"/>
    <n v="0.2"/>
    <n v="9.8685000000000009"/>
    <n v="3.375E-3"/>
  </r>
  <r>
    <n v="6764"/>
    <x v="3358"/>
    <x v="0"/>
    <x v="476"/>
    <d v="2013-09-09T00:00:00"/>
    <s v="Standard Class"/>
    <s v="RL-19615"/>
    <s v="Rob Lucas"/>
    <x v="0"/>
    <s v="United States"/>
    <s v="Chicago"/>
    <x v="10"/>
    <n v="60623"/>
    <x v="2"/>
    <s v="OFF-ST-10002485"/>
    <x v="1"/>
    <x v="4"/>
    <s v="Rogers Deluxe File Chest"/>
    <n v="35.167999999999999"/>
    <n v="2"/>
    <n v="0.2"/>
    <n v="-8.3524000000000012"/>
    <n v="-2.3749999999999999E-3"/>
  </r>
  <r>
    <n v="6765"/>
    <x v="3358"/>
    <x v="0"/>
    <x v="476"/>
    <d v="2013-09-09T00:00:00"/>
    <s v="Standard Class"/>
    <s v="RL-19615"/>
    <s v="Rob Lucas"/>
    <x v="0"/>
    <s v="United States"/>
    <s v="Chicago"/>
    <x v="10"/>
    <n v="60623"/>
    <x v="2"/>
    <s v="TEC-MA-10003230"/>
    <x v="2"/>
    <x v="15"/>
    <s v="Okidata C610n Printer"/>
    <n v="1362.8999999999999"/>
    <n v="3"/>
    <n v="0.3"/>
    <n v="-19.470000000000141"/>
    <n v="-1.4285714285714401E-4"/>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n v="-5.7142857142857104E-4"/>
  </r>
  <r>
    <n v="6767"/>
    <x v="3359"/>
    <x v="3"/>
    <x v="693"/>
    <d v="2014-04-25T00:00:00"/>
    <s v="Standard Class"/>
    <s v="SJ-20215"/>
    <s v="Sarah Jordon"/>
    <x v="0"/>
    <s v="United States"/>
    <s v="Chicago"/>
    <x v="10"/>
    <n v="60653"/>
    <x v="2"/>
    <s v="OFF-AR-10001683"/>
    <x v="1"/>
    <x v="6"/>
    <s v="Lumber Crayons"/>
    <n v="15.76"/>
    <n v="2"/>
    <n v="0.2"/>
    <n v="3.5460000000000007"/>
    <n v="2.2499999999999998E-3"/>
  </r>
  <r>
    <n v="6768"/>
    <x v="3359"/>
    <x v="3"/>
    <x v="693"/>
    <d v="2014-04-25T00:00:00"/>
    <s v="Standard Class"/>
    <s v="SJ-20215"/>
    <s v="Sarah Jordon"/>
    <x v="0"/>
    <s v="United States"/>
    <s v="Chicago"/>
    <x v="10"/>
    <n v="60653"/>
    <x v="2"/>
    <s v="FUR-FU-10002456"/>
    <x v="0"/>
    <x v="5"/>
    <s v="Master Caster Door Stop, Large Neon Orange"/>
    <n v="14.560000000000002"/>
    <n v="5"/>
    <n v="0.6"/>
    <n v="-6.1879999999999988"/>
    <n v="-4.2500000000000003E-3"/>
  </r>
  <r>
    <n v="6769"/>
    <x v="3360"/>
    <x v="2"/>
    <x v="1132"/>
    <d v="2011-08-16T00:00:00"/>
    <s v="Standard Class"/>
    <s v="CS-12175"/>
    <s v="Charles Sheldon"/>
    <x v="1"/>
    <s v="United States"/>
    <s v="Lakewood"/>
    <x v="30"/>
    <n v="8701"/>
    <x v="3"/>
    <s v="OFF-BI-10002854"/>
    <x v="1"/>
    <x v="8"/>
    <s v="Performers Binder/Pad Holder, Black"/>
    <n v="196.21"/>
    <n v="7"/>
    <n v="0"/>
    <n v="98.105000000000004"/>
    <n v="5.0000000000000001E-3"/>
  </r>
  <r>
    <n v="6770"/>
    <x v="3361"/>
    <x v="3"/>
    <x v="20"/>
    <d v="2014-09-24T00:00:00"/>
    <s v="Standard Class"/>
    <s v="JP-16135"/>
    <s v="Julie Prescott"/>
    <x v="2"/>
    <s v="United States"/>
    <s v="Columbus"/>
    <x v="32"/>
    <n v="31907"/>
    <x v="0"/>
    <s v="OFF-AR-10002445"/>
    <x v="1"/>
    <x v="6"/>
    <s v="SANFORD Major Accent Highlighters"/>
    <n v="35.4"/>
    <n v="5"/>
    <n v="0"/>
    <n v="13.452000000000002"/>
    <n v="3.8E-3"/>
  </r>
  <r>
    <n v="6771"/>
    <x v="3362"/>
    <x v="3"/>
    <x v="34"/>
    <d v="2014-12-14T00:00:00"/>
    <s v="Standard Class"/>
    <s v="NC-18535"/>
    <s v="Nick Crebassa"/>
    <x v="1"/>
    <s v="United States"/>
    <s v="Phoenix"/>
    <x v="16"/>
    <n v="85023"/>
    <x v="1"/>
    <s v="OFF-PA-10004359"/>
    <x v="1"/>
    <x v="10"/>
    <s v="Multicolor Computer Printout Paper"/>
    <n v="419.4"/>
    <n v="5"/>
    <n v="0.2"/>
    <n v="146.79"/>
    <n v="3.5000000000000001E-3"/>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n v="-7.6666666666666602E-3"/>
  </r>
  <r>
    <n v="6773"/>
    <x v="3363"/>
    <x v="0"/>
    <x v="254"/>
    <d v="2013-11-09T00:00:00"/>
    <s v="Standard Class"/>
    <s v="CW-11905"/>
    <s v="Carl Weiss"/>
    <x v="2"/>
    <s v="United States"/>
    <s v="Los Angeles"/>
    <x v="1"/>
    <n v="90004"/>
    <x v="1"/>
    <s v="OFF-BI-10003314"/>
    <x v="1"/>
    <x v="8"/>
    <s v="Tuff Stuff Recycled Round Ring Binders"/>
    <n v="7.7120000000000006"/>
    <n v="2"/>
    <n v="0.2"/>
    <n v="2.7956000000000003"/>
    <n v="3.6250000000000002E-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n v="3.1250000000000002E-3"/>
  </r>
  <r>
    <n v="6775"/>
    <x v="3363"/>
    <x v="0"/>
    <x v="254"/>
    <d v="2013-11-09T00:00:00"/>
    <s v="Standard Class"/>
    <s v="CW-11905"/>
    <s v="Carl Weiss"/>
    <x v="2"/>
    <s v="United States"/>
    <s v="Los Angeles"/>
    <x v="1"/>
    <n v="90004"/>
    <x v="1"/>
    <s v="OFF-PA-10000295"/>
    <x v="1"/>
    <x v="10"/>
    <s v="Xerox 229"/>
    <n v="38.880000000000003"/>
    <n v="6"/>
    <n v="0"/>
    <n v="18.662400000000002"/>
    <n v="4.7999999999999996E-3"/>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n v="4.5999999999999999E-3"/>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n v="-1.8749999999999999E-3"/>
  </r>
  <r>
    <n v="6778"/>
    <x v="3366"/>
    <x v="3"/>
    <x v="480"/>
    <d v="2014-02-02T00:00:00"/>
    <s v="Standard Class"/>
    <s v="CL-12700"/>
    <s v="Craig Leslie"/>
    <x v="2"/>
    <s v="United States"/>
    <s v="New York City"/>
    <x v="15"/>
    <n v="10009"/>
    <x v="3"/>
    <s v="TEC-AC-10002800"/>
    <x v="2"/>
    <x v="11"/>
    <s v="Plantronics Audio 478 Stereo USB Headset"/>
    <n v="449.91"/>
    <n v="9"/>
    <n v="0"/>
    <n v="157.46849999999998"/>
    <n v="3.5000000000000001E-3"/>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n v="8.99999999999999E-4"/>
  </r>
  <r>
    <n v="6780"/>
    <x v="3367"/>
    <x v="0"/>
    <x v="323"/>
    <d v="2013-09-09T00:00:00"/>
    <s v="Second Class"/>
    <s v="HF-14995"/>
    <s v="Herbert Flentye"/>
    <x v="0"/>
    <s v="United States"/>
    <s v="Baltimore"/>
    <x v="39"/>
    <n v="21215"/>
    <x v="3"/>
    <s v="FUR-FU-10002364"/>
    <x v="0"/>
    <x v="5"/>
    <s v="Eldon Expressions Wood Desk Accessories, Oak"/>
    <n v="14.76"/>
    <n v="2"/>
    <n v="0"/>
    <n v="4.2803999999999984"/>
    <n v="2.8999999999999998E-3"/>
  </r>
  <r>
    <n v="6781"/>
    <x v="3367"/>
    <x v="0"/>
    <x v="323"/>
    <d v="2013-09-09T00:00:00"/>
    <s v="Second Class"/>
    <s v="HF-14995"/>
    <s v="Herbert Flentye"/>
    <x v="0"/>
    <s v="United States"/>
    <s v="Baltimore"/>
    <x v="39"/>
    <n v="21215"/>
    <x v="3"/>
    <s v="OFF-BI-10003350"/>
    <x v="1"/>
    <x v="8"/>
    <s v="Acco Expandable Hanging Binders"/>
    <n v="12.76"/>
    <n v="2"/>
    <n v="0"/>
    <n v="5.8695999999999993"/>
    <n v="4.5999999999999999E-3"/>
  </r>
  <r>
    <n v="6782"/>
    <x v="3367"/>
    <x v="0"/>
    <x v="323"/>
    <d v="2013-09-09T00:00:00"/>
    <s v="Second Class"/>
    <s v="HF-14995"/>
    <s v="Herbert Flentye"/>
    <x v="0"/>
    <s v="United States"/>
    <s v="Baltimore"/>
    <x v="39"/>
    <n v="21215"/>
    <x v="3"/>
    <s v="OFF-LA-10004093"/>
    <x v="1"/>
    <x v="2"/>
    <s v="Avery 486"/>
    <n v="58.48"/>
    <n v="8"/>
    <n v="0"/>
    <n v="27.485599999999998"/>
    <n v="4.7000000000000002E-3"/>
  </r>
  <r>
    <n v="6783"/>
    <x v="3368"/>
    <x v="3"/>
    <x v="800"/>
    <d v="2014-07-29T00:00:00"/>
    <s v="Second Class"/>
    <s v="JC-15775"/>
    <s v="John Castell"/>
    <x v="0"/>
    <s v="United States"/>
    <s v="Philadelphia"/>
    <x v="9"/>
    <n v="19143"/>
    <x v="3"/>
    <s v="FUR-FU-10000732"/>
    <x v="0"/>
    <x v="5"/>
    <s v="Eldon 200 Class Desk Accessories"/>
    <n v="20.096000000000004"/>
    <n v="4"/>
    <n v="0.2"/>
    <n v="3.0143999999999984"/>
    <n v="1.5E-3"/>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n v="1.1249999999999999E-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n v="-2.5000000000000001E-3"/>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n v="-1E-3"/>
  </r>
  <r>
    <n v="6787"/>
    <x v="3368"/>
    <x v="3"/>
    <x v="800"/>
    <d v="2014-07-29T00:00:00"/>
    <s v="Second Class"/>
    <s v="JC-15775"/>
    <s v="John Castell"/>
    <x v="0"/>
    <s v="United States"/>
    <s v="Philadelphia"/>
    <x v="9"/>
    <n v="19143"/>
    <x v="3"/>
    <s v="OFF-PA-10004100"/>
    <x v="1"/>
    <x v="10"/>
    <s v="Xerox 216"/>
    <n v="20.736000000000004"/>
    <n v="4"/>
    <n v="0.2"/>
    <n v="7.2576000000000001"/>
    <n v="3.5000000000000001E-3"/>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n v="9.9999999999999894E-4"/>
  </r>
  <r>
    <n v="6789"/>
    <x v="3369"/>
    <x v="1"/>
    <x v="1023"/>
    <d v="2012-09-20T00:00:00"/>
    <s v="Standard Class"/>
    <s v="JH-15910"/>
    <s v="Jonathan Howell"/>
    <x v="0"/>
    <s v="United States"/>
    <s v="Atlanta"/>
    <x v="32"/>
    <n v="30318"/>
    <x v="0"/>
    <s v="OFF-PA-10001712"/>
    <x v="1"/>
    <x v="10"/>
    <s v="Xerox 1948"/>
    <n v="69.930000000000007"/>
    <n v="7"/>
    <n v="0"/>
    <n v="31.468499999999999"/>
    <n v="4.4999999999999997E-3"/>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n v="8.7500000000000002E-4"/>
  </r>
  <r>
    <n v="6791"/>
    <x v="3371"/>
    <x v="0"/>
    <x v="76"/>
    <d v="2013-11-18T00:00:00"/>
    <s v="First Class"/>
    <s v="IM-15055"/>
    <s v="Ionia McGrath"/>
    <x v="0"/>
    <s v="United States"/>
    <s v="Roseville"/>
    <x v="1"/>
    <n v="95661"/>
    <x v="1"/>
    <s v="OFF-BI-10004967"/>
    <x v="1"/>
    <x v="8"/>
    <s v="Round Ring Binders"/>
    <n v="8.32"/>
    <n v="5"/>
    <n v="0.2"/>
    <n v="2.8079999999999998"/>
    <n v="3.375E-3"/>
  </r>
  <r>
    <n v="6792"/>
    <x v="3372"/>
    <x v="0"/>
    <x v="338"/>
    <d v="2013-11-16T00:00:00"/>
    <s v="Standard Class"/>
    <s v="BF-11170"/>
    <s v="Ben Ferrer"/>
    <x v="2"/>
    <s v="United States"/>
    <s v="Sacramento"/>
    <x v="1"/>
    <n v="95823"/>
    <x v="1"/>
    <s v="FUR-FU-10003731"/>
    <x v="0"/>
    <x v="5"/>
    <s v="Eldon Expressions Wood and Plastic Desk Accessories, Oak"/>
    <n v="9.98"/>
    <n v="1"/>
    <n v="0"/>
    <n v="2.7944000000000004"/>
    <n v="2.8E-3"/>
  </r>
  <r>
    <n v="6793"/>
    <x v="3373"/>
    <x v="2"/>
    <x v="860"/>
    <d v="2011-08-18T00:00:00"/>
    <s v="First Class"/>
    <s v="CS-12355"/>
    <s v="Christine Sundaresam"/>
    <x v="0"/>
    <s v="United States"/>
    <s v="Fairfield"/>
    <x v="29"/>
    <n v="6824"/>
    <x v="3"/>
    <s v="OFF-BI-10001989"/>
    <x v="1"/>
    <x v="8"/>
    <s v="Premium Transparent Presentation Covers by GBC"/>
    <n v="62.94"/>
    <n v="3"/>
    <n v="0"/>
    <n v="30.211199999999998"/>
    <n v="4.7999999999999996E-3"/>
  </r>
  <r>
    <n v="6794"/>
    <x v="3374"/>
    <x v="1"/>
    <x v="547"/>
    <d v="2012-11-20T00:00:00"/>
    <s v="Standard Class"/>
    <s v="MC-17605"/>
    <s v="Matt Connell"/>
    <x v="1"/>
    <s v="United States"/>
    <s v="Chicago"/>
    <x v="10"/>
    <n v="60610"/>
    <x v="2"/>
    <s v="OFF-ST-10000344"/>
    <x v="1"/>
    <x v="4"/>
    <s v="Neat Ideas Personal Hanging Folder Files, Black"/>
    <n v="21.488"/>
    <n v="2"/>
    <n v="0.2"/>
    <n v="1.6115999999999993"/>
    <n v="7.5000000000000002E-4"/>
  </r>
  <r>
    <n v="6795"/>
    <x v="3374"/>
    <x v="1"/>
    <x v="547"/>
    <d v="2012-11-20T00:00:00"/>
    <s v="Standard Class"/>
    <s v="MC-17605"/>
    <s v="Matt Connell"/>
    <x v="1"/>
    <s v="United States"/>
    <s v="Chicago"/>
    <x v="10"/>
    <n v="60610"/>
    <x v="2"/>
    <s v="TEC-PH-10001051"/>
    <x v="2"/>
    <x v="7"/>
    <s v="HTC One"/>
    <n v="239.976"/>
    <n v="3"/>
    <n v="0.2"/>
    <n v="26.997299999999967"/>
    <n v="1.1249999999999999E-3"/>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n v="-4.4999999999999997E-3"/>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n v="-8.2500000000000004E-3"/>
  </r>
  <r>
    <n v="6798"/>
    <x v="3375"/>
    <x v="1"/>
    <x v="767"/>
    <d v="2012-08-25T00:00:00"/>
    <s v="Same Day"/>
    <s v="MC-18100"/>
    <s v="Mick Crebagga"/>
    <x v="0"/>
    <s v="United States"/>
    <s v="Houston"/>
    <x v="5"/>
    <n v="77041"/>
    <x v="2"/>
    <s v="OFF-BI-10000315"/>
    <x v="1"/>
    <x v="8"/>
    <s v="Poly Designer Cover &amp; Back"/>
    <n v="3.7979999999999987"/>
    <n v="1"/>
    <n v="0.8"/>
    <n v="-6.0768000000000004"/>
    <n v="-1.6E-2"/>
  </r>
  <r>
    <n v="6799"/>
    <x v="3375"/>
    <x v="1"/>
    <x v="767"/>
    <d v="2012-08-25T00:00:00"/>
    <s v="Same Day"/>
    <s v="MC-18100"/>
    <s v="Mick Crebagga"/>
    <x v="0"/>
    <s v="United States"/>
    <s v="Houston"/>
    <x v="5"/>
    <n v="77041"/>
    <x v="2"/>
    <s v="FUR-FU-10002240"/>
    <x v="0"/>
    <x v="5"/>
    <s v="Nu-Dell EZ-Mount Plastic Wall Frames"/>
    <n v="7.8800000000000008"/>
    <n v="5"/>
    <n v="0.6"/>
    <n v="-3.9399999999999995"/>
    <n v="-5.0000000000000001E-3"/>
  </r>
  <r>
    <n v="6800"/>
    <x v="3376"/>
    <x v="0"/>
    <x v="591"/>
    <d v="2014-01-02T00:00:00"/>
    <s v="Standard Class"/>
    <s v="LW-16825"/>
    <s v="Laurel Workman"/>
    <x v="1"/>
    <s v="United States"/>
    <s v="Phoenix"/>
    <x v="16"/>
    <n v="85023"/>
    <x v="1"/>
    <s v="FUR-TA-10002607"/>
    <x v="0"/>
    <x v="3"/>
    <s v="KI Conference Tables"/>
    <n v="35.445"/>
    <n v="1"/>
    <n v="0.5"/>
    <n v="-24.102599999999995"/>
    <n v="-6.7999999999999996E-3"/>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n v="-1.43333333333333E-2"/>
  </r>
  <r>
    <n v="6802"/>
    <x v="3376"/>
    <x v="0"/>
    <x v="591"/>
    <d v="2014-01-02T00:00:00"/>
    <s v="Standard Class"/>
    <s v="LW-16825"/>
    <s v="Laurel Workman"/>
    <x v="1"/>
    <s v="United States"/>
    <s v="Phoenix"/>
    <x v="16"/>
    <n v="85023"/>
    <x v="1"/>
    <s v="TEC-AC-10002217"/>
    <x v="2"/>
    <x v="11"/>
    <s v="Imation Clip USB flash drive - 8 GB"/>
    <n v="45.120000000000005"/>
    <n v="3"/>
    <n v="0.2"/>
    <n v="-7.8960000000000008"/>
    <n v="-1.75E-3"/>
  </r>
  <r>
    <n v="6803"/>
    <x v="3376"/>
    <x v="0"/>
    <x v="591"/>
    <d v="2014-01-02T00:00:00"/>
    <s v="Standard Class"/>
    <s v="LW-16825"/>
    <s v="Laurel Workman"/>
    <x v="1"/>
    <s v="United States"/>
    <s v="Phoenix"/>
    <x v="16"/>
    <n v="85023"/>
    <x v="1"/>
    <s v="TEC-AC-10004353"/>
    <x v="2"/>
    <x v="11"/>
    <s v="Hypercom P1300 Pinpad"/>
    <n v="100.80000000000001"/>
    <n v="2"/>
    <n v="0.2"/>
    <n v="21.42"/>
    <n v="2.1250000000000002E-3"/>
  </r>
  <r>
    <n v="6804"/>
    <x v="3376"/>
    <x v="0"/>
    <x v="591"/>
    <d v="2014-01-02T00:00:00"/>
    <s v="Standard Class"/>
    <s v="LW-16825"/>
    <s v="Laurel Workman"/>
    <x v="1"/>
    <s v="United States"/>
    <s v="Phoenix"/>
    <x v="16"/>
    <n v="85023"/>
    <x v="1"/>
    <s v="FUR-CH-10004754"/>
    <x v="0"/>
    <x v="1"/>
    <s v="Global Stack Chair with Arms, Black"/>
    <n v="47.968000000000004"/>
    <n v="2"/>
    <n v="0.2"/>
    <n v="4.1971999999999987"/>
    <n v="8.7500000000000002E-4"/>
  </r>
  <r>
    <n v="6805"/>
    <x v="3377"/>
    <x v="2"/>
    <x v="1082"/>
    <d v="2011-10-06T00:00:00"/>
    <s v="First Class"/>
    <s v="KH-16510"/>
    <s v="Keith Herrera"/>
    <x v="0"/>
    <s v="United States"/>
    <s v="Pomona"/>
    <x v="1"/>
    <n v="91767"/>
    <x v="1"/>
    <s v="TEC-AC-10002800"/>
    <x v="2"/>
    <x v="11"/>
    <s v="Plantronics Audio 478 Stereo USB Headset"/>
    <n v="99.98"/>
    <n v="2"/>
    <n v="0"/>
    <n v="34.992999999999995"/>
    <n v="3.5000000000000001E-3"/>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n v="4.8999999999999998E-3"/>
  </r>
  <r>
    <n v="6807"/>
    <x v="3379"/>
    <x v="3"/>
    <x v="53"/>
    <d v="2014-12-30T00:00:00"/>
    <s v="Standard Class"/>
    <s v="GD-14590"/>
    <s v="Giulietta Dortch"/>
    <x v="1"/>
    <s v="United States"/>
    <s v="Everett"/>
    <x v="4"/>
    <n v="98208"/>
    <x v="1"/>
    <s v="OFF-BI-10003314"/>
    <x v="1"/>
    <x v="8"/>
    <s v="Tuff Stuff Recycled Round Ring Binders"/>
    <n v="3.8560000000000003"/>
    <n v="1"/>
    <n v="0.2"/>
    <n v="1.3978000000000002"/>
    <n v="3.6250000000000002E-3"/>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n v="3.6250000000000002E-3"/>
  </r>
  <r>
    <n v="6809"/>
    <x v="3380"/>
    <x v="1"/>
    <x v="1052"/>
    <d v="2012-04-05T00:00:00"/>
    <s v="Standard Class"/>
    <s v="EB-13705"/>
    <s v="Ed Braxton"/>
    <x v="1"/>
    <s v="United States"/>
    <s v="Houston"/>
    <x v="5"/>
    <n v="77095"/>
    <x v="2"/>
    <s v="FUR-FU-10001085"/>
    <x v="0"/>
    <x v="5"/>
    <s v="3M Polarizing Light Filter Sleeves"/>
    <n v="22.38"/>
    <n v="3"/>
    <n v="0.6"/>
    <n v="-7.8330000000000055"/>
    <n v="-3.5000000000000001E-3"/>
  </r>
  <r>
    <n v="6810"/>
    <x v="3381"/>
    <x v="3"/>
    <x v="32"/>
    <d v="2014-09-16T00:00:00"/>
    <s v="First Class"/>
    <s v="PS-18760"/>
    <s v="Pamela Stobb"/>
    <x v="0"/>
    <s v="United States"/>
    <s v="Philadelphia"/>
    <x v="9"/>
    <n v="19140"/>
    <x v="3"/>
    <s v="OFF-BI-10000301"/>
    <x v="1"/>
    <x v="8"/>
    <s v="GBC Instant Report Kit"/>
    <n v="3.8820000000000006"/>
    <n v="2"/>
    <n v="0.7"/>
    <n v="-2.5880000000000001"/>
    <n v="-6.6666666666666697E-3"/>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n v="-1.43333333333333E-2"/>
  </r>
  <r>
    <n v="6812"/>
    <x v="3381"/>
    <x v="3"/>
    <x v="32"/>
    <d v="2014-09-16T00:00:00"/>
    <s v="First Class"/>
    <s v="PS-18760"/>
    <s v="Pamela Stobb"/>
    <x v="0"/>
    <s v="United States"/>
    <s v="Philadelphia"/>
    <x v="9"/>
    <n v="19140"/>
    <x v="3"/>
    <s v="FUR-CH-10002372"/>
    <x v="0"/>
    <x v="1"/>
    <s v="Office Star - Ergonomically Designed Knee Chair"/>
    <n v="113.372"/>
    <n v="2"/>
    <n v="0.3"/>
    <n v="-29.152799999999992"/>
    <n v="-2.57142857142857E-3"/>
  </r>
  <r>
    <n v="6813"/>
    <x v="3381"/>
    <x v="3"/>
    <x v="32"/>
    <d v="2014-09-16T00:00:00"/>
    <s v="First Class"/>
    <s v="PS-18760"/>
    <s v="Pamela Stobb"/>
    <x v="0"/>
    <s v="United States"/>
    <s v="Philadelphia"/>
    <x v="9"/>
    <n v="19140"/>
    <x v="3"/>
    <s v="OFF-BI-10003707"/>
    <x v="1"/>
    <x v="8"/>
    <s v="Aluminum Screw Posts"/>
    <n v="18.312000000000001"/>
    <n v="4"/>
    <n v="0.7"/>
    <n v="-12.207999999999995"/>
    <n v="-6.6666666666666602E-3"/>
  </r>
  <r>
    <n v="6814"/>
    <x v="3381"/>
    <x v="3"/>
    <x v="32"/>
    <d v="2014-09-16T00:00:00"/>
    <s v="First Class"/>
    <s v="PS-18760"/>
    <s v="Pamela Stobb"/>
    <x v="0"/>
    <s v="United States"/>
    <s v="Philadelphia"/>
    <x v="9"/>
    <n v="19140"/>
    <x v="3"/>
    <s v="FUR-FU-10001057"/>
    <x v="0"/>
    <x v="5"/>
    <s v="Tensor Track Tree Floor Lamp"/>
    <n v="127.93599999999999"/>
    <n v="8"/>
    <n v="0.2"/>
    <n v="4.7975999999999992"/>
    <n v="3.7500000000000001E-4"/>
  </r>
  <r>
    <n v="6815"/>
    <x v="3381"/>
    <x v="3"/>
    <x v="32"/>
    <d v="2014-09-16T00:00:00"/>
    <s v="First Class"/>
    <s v="PS-18760"/>
    <s v="Pamela Stobb"/>
    <x v="0"/>
    <s v="United States"/>
    <s v="Philadelphia"/>
    <x v="9"/>
    <n v="19140"/>
    <x v="3"/>
    <s v="TEC-MA-10001681"/>
    <x v="2"/>
    <x v="15"/>
    <s v="Lexmark MarkNet N8150 Wireless Print Server"/>
    <n v="241.17000000000002"/>
    <n v="2"/>
    <n v="0.7"/>
    <n v="-168.8189999999999"/>
    <n v="-7.0000000000000001E-3"/>
  </r>
  <r>
    <n v="6816"/>
    <x v="3382"/>
    <x v="2"/>
    <x v="1103"/>
    <d v="2011-06-21T00:00:00"/>
    <s v="Standard Class"/>
    <s v="GH-14425"/>
    <s v="Gary Hwang"/>
    <x v="0"/>
    <s v="United States"/>
    <s v="Seattle"/>
    <x v="4"/>
    <n v="98105"/>
    <x v="1"/>
    <s v="FUR-FU-10003981"/>
    <x v="0"/>
    <x v="5"/>
    <s v="Eldon Wave Desk Accessories"/>
    <n v="6.24"/>
    <n v="3"/>
    <n v="0"/>
    <n v="2.6208000000000005"/>
    <n v="4.1999999999999997E-3"/>
  </r>
  <r>
    <n v="6817"/>
    <x v="3382"/>
    <x v="2"/>
    <x v="1103"/>
    <d v="2011-06-21T00:00:00"/>
    <s v="Standard Class"/>
    <s v="GH-14425"/>
    <s v="Gary Hwang"/>
    <x v="0"/>
    <s v="United States"/>
    <s v="Seattle"/>
    <x v="4"/>
    <n v="98105"/>
    <x v="1"/>
    <s v="OFF-FA-10000624"/>
    <x v="1"/>
    <x v="13"/>
    <s v="OIC Binder Clips"/>
    <n v="17.899999999999999"/>
    <n v="5"/>
    <n v="0"/>
    <n v="8.9499999999999993"/>
    <n v="5.0000000000000001E-3"/>
  </r>
  <r>
    <n v="6818"/>
    <x v="3382"/>
    <x v="2"/>
    <x v="1103"/>
    <d v="2011-06-21T00:00:00"/>
    <s v="Standard Class"/>
    <s v="GH-14425"/>
    <s v="Gary Hwang"/>
    <x v="0"/>
    <s v="United States"/>
    <s v="Seattle"/>
    <x v="4"/>
    <n v="98105"/>
    <x v="1"/>
    <s v="OFF-BI-10004995"/>
    <x v="1"/>
    <x v="8"/>
    <s v="GBC DocuBind P400 Electric Binding System"/>
    <n v="3266.3760000000002"/>
    <n v="3"/>
    <n v="0.2"/>
    <n v="1061.5721999999998"/>
    <n v="3.2499999999999999E-3"/>
  </r>
  <r>
    <n v="6819"/>
    <x v="3383"/>
    <x v="3"/>
    <x v="116"/>
    <d v="2015-01-02T00:00:00"/>
    <s v="Standard Class"/>
    <s v="LO-17170"/>
    <s v="Lori Olson"/>
    <x v="1"/>
    <s v="United States"/>
    <s v="Peoria"/>
    <x v="10"/>
    <n v="61604"/>
    <x v="2"/>
    <s v="OFF-BI-10003784"/>
    <x v="1"/>
    <x v="8"/>
    <s v="Computer Printout Index Tabs"/>
    <n v="1.6799999999999995"/>
    <n v="5"/>
    <n v="0.8"/>
    <n v="-2.6880000000000015"/>
    <n v="-1.6E-2"/>
  </r>
  <r>
    <n v="6820"/>
    <x v="3383"/>
    <x v="3"/>
    <x v="116"/>
    <d v="2015-01-02T00:00:00"/>
    <s v="Standard Class"/>
    <s v="LO-17170"/>
    <s v="Lori Olson"/>
    <x v="1"/>
    <s v="United States"/>
    <s v="Peoria"/>
    <x v="10"/>
    <n v="61604"/>
    <x v="2"/>
    <s v="FUR-FU-10004586"/>
    <x v="0"/>
    <x v="5"/>
    <s v="G.E. Longer-Life Indoor Recessed Floodlight Bulbs"/>
    <n v="7.968"/>
    <n v="3"/>
    <n v="0.6"/>
    <n v="-2.3903999999999996"/>
    <n v="-3.0000000000000001E-3"/>
  </r>
  <r>
    <n v="6821"/>
    <x v="3383"/>
    <x v="3"/>
    <x v="116"/>
    <d v="2015-01-02T00:00:00"/>
    <s v="Standard Class"/>
    <s v="LO-17170"/>
    <s v="Lori Olson"/>
    <x v="1"/>
    <s v="United States"/>
    <s v="Peoria"/>
    <x v="10"/>
    <n v="61604"/>
    <x v="2"/>
    <s v="FUR-CH-10004698"/>
    <x v="0"/>
    <x v="1"/>
    <s v="Padded Folding Chairs, Black, 4/Carton"/>
    <n v="113.372"/>
    <n v="2"/>
    <n v="0.3"/>
    <n v="-3.2391999999999896"/>
    <n v="-2.8571428571428498E-4"/>
  </r>
  <r>
    <n v="6822"/>
    <x v="3383"/>
    <x v="3"/>
    <x v="116"/>
    <d v="2015-01-02T00:00:00"/>
    <s v="Standard Class"/>
    <s v="LO-17170"/>
    <s v="Lori Olson"/>
    <x v="1"/>
    <s v="United States"/>
    <s v="Peoria"/>
    <x v="10"/>
    <n v="61604"/>
    <x v="2"/>
    <s v="FUR-FU-10001935"/>
    <x v="0"/>
    <x v="5"/>
    <s v="3M Hangers With Command Adhesive"/>
    <n v="2.9600000000000004"/>
    <n v="2"/>
    <n v="0.6"/>
    <n v="-1.4059999999999997"/>
    <n v="-4.7499999999999999E-3"/>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n v="2.5999999999999999E-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n v="5.0000000000000001E-3"/>
  </r>
  <r>
    <n v="6825"/>
    <x v="3385"/>
    <x v="1"/>
    <x v="395"/>
    <d v="2012-07-29T00:00:00"/>
    <s v="Standard Class"/>
    <s v="YS-21880"/>
    <s v="Yana Sorensen"/>
    <x v="1"/>
    <s v="United States"/>
    <s v="Montgomery"/>
    <x v="19"/>
    <n v="36116"/>
    <x v="0"/>
    <s v="FUR-TA-10002041"/>
    <x v="0"/>
    <x v="3"/>
    <s v="Bevis Round Conference Table Top, X-Base"/>
    <n v="358.58"/>
    <n v="2"/>
    <n v="0"/>
    <n v="39.44380000000001"/>
    <n v="1.1000000000000001E-3"/>
  </r>
  <r>
    <n v="6826"/>
    <x v="3386"/>
    <x v="0"/>
    <x v="824"/>
    <d v="2013-10-10T00:00:00"/>
    <s v="Standard Class"/>
    <s v="TC-20980"/>
    <s v="Tamara Chand"/>
    <x v="1"/>
    <s v="United States"/>
    <s v="Lafayette"/>
    <x v="14"/>
    <n v="47905"/>
    <x v="2"/>
    <s v="OFF-ST-10001558"/>
    <x v="1"/>
    <x v="4"/>
    <s v="Acco Perma 4000 Stacking Storage Drawers"/>
    <n v="32.479999999999997"/>
    <n v="2"/>
    <n v="0"/>
    <n v="4.8719999999999999"/>
    <n v="1.5E-3"/>
  </r>
  <r>
    <n v="6827"/>
    <x v="3386"/>
    <x v="0"/>
    <x v="824"/>
    <d v="2013-10-10T00:00:00"/>
    <s v="Standard Class"/>
    <s v="TC-20980"/>
    <s v="Tamara Chand"/>
    <x v="1"/>
    <s v="United States"/>
    <s v="Lafayette"/>
    <x v="14"/>
    <n v="47905"/>
    <x v="2"/>
    <s v="TEC-CO-10004722"/>
    <x v="2"/>
    <x v="16"/>
    <s v="Canon imageCLASS 2200 Advanced Copier"/>
    <n v="17499.949999999997"/>
    <n v="5"/>
    <n v="0"/>
    <n v="8399.9759999999987"/>
    <n v="4.7999999999999996E-3"/>
  </r>
  <r>
    <n v="6828"/>
    <x v="3386"/>
    <x v="0"/>
    <x v="824"/>
    <d v="2013-10-10T00:00:00"/>
    <s v="Standard Class"/>
    <s v="TC-20980"/>
    <s v="Tamara Chand"/>
    <x v="1"/>
    <s v="United States"/>
    <s v="Lafayette"/>
    <x v="14"/>
    <n v="47905"/>
    <x v="2"/>
    <s v="OFF-BI-10004600"/>
    <x v="1"/>
    <x v="8"/>
    <s v="Ibico Ibimaster 300 Manual Binding System"/>
    <n v="735.98"/>
    <n v="2"/>
    <n v="0"/>
    <n v="331.19099999999997"/>
    <n v="4.4999999999999997E-3"/>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n v="4.8999999999999998E-3"/>
  </r>
  <r>
    <n v="6830"/>
    <x v="3386"/>
    <x v="0"/>
    <x v="824"/>
    <d v="2013-10-10T00:00:00"/>
    <s v="Standard Class"/>
    <s v="TC-20980"/>
    <s v="Tamara Chand"/>
    <x v="1"/>
    <s v="United States"/>
    <s v="Lafayette"/>
    <x v="14"/>
    <n v="47905"/>
    <x v="2"/>
    <s v="OFF-AR-10001958"/>
    <x v="1"/>
    <x v="6"/>
    <s v="Stanley Bostitch Contemporary Electric Pencil Sharpeners"/>
    <n v="33.96"/>
    <n v="2"/>
    <n v="0"/>
    <n v="9.5088000000000008"/>
    <n v="2.8E-3"/>
  </r>
  <r>
    <n v="6831"/>
    <x v="3387"/>
    <x v="0"/>
    <x v="435"/>
    <d v="2013-12-28T00:00:00"/>
    <s v="Second Class"/>
    <s v="PW-19030"/>
    <s v="Pauline Webber"/>
    <x v="1"/>
    <s v="United States"/>
    <s v="New York City"/>
    <x v="15"/>
    <n v="10009"/>
    <x v="3"/>
    <s v="TEC-PH-10001750"/>
    <x v="2"/>
    <x v="7"/>
    <s v="Samsung Rugby III"/>
    <n v="197.96999999999997"/>
    <n v="3"/>
    <n v="0"/>
    <n v="53.451900000000009"/>
    <n v="2.7000000000000001E-3"/>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n v="2.5999999999999999E-3"/>
  </r>
  <r>
    <n v="6833"/>
    <x v="3389"/>
    <x v="1"/>
    <x v="998"/>
    <d v="2012-10-17T00:00:00"/>
    <s v="Standard Class"/>
    <s v="DP-13165"/>
    <s v="David Philippe"/>
    <x v="0"/>
    <s v="United States"/>
    <s v="Chicago"/>
    <x v="10"/>
    <n v="60610"/>
    <x v="2"/>
    <s v="OFF-AR-10003183"/>
    <x v="1"/>
    <x v="6"/>
    <s v="Avery Fluorescent Highlighter Four-Color Set"/>
    <n v="8.016"/>
    <n v="3"/>
    <n v="0.2"/>
    <n v="1.0019999999999993"/>
    <n v="1.25E-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n v="-8.7500000000000002E-4"/>
  </r>
  <r>
    <n v="6835"/>
    <x v="3391"/>
    <x v="0"/>
    <x v="73"/>
    <d v="2013-11-25T00:00:00"/>
    <s v="Standard Class"/>
    <s v="BM-11575"/>
    <s v="Brendan Murry"/>
    <x v="1"/>
    <s v="United States"/>
    <s v="Montebello"/>
    <x v="1"/>
    <n v="90640"/>
    <x v="1"/>
    <s v="TEC-AC-10004803"/>
    <x v="2"/>
    <x v="11"/>
    <s v="Sony Micro Vault Click 4 GB USB 2.0 Flash Drive"/>
    <n v="27.88"/>
    <n v="2"/>
    <n v="0"/>
    <n v="3.9032000000000018"/>
    <n v="1.4E-3"/>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n v="4.5999999999999999E-3"/>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n v="4.1000000000000003E-3"/>
  </r>
  <r>
    <n v="6838"/>
    <x v="3393"/>
    <x v="1"/>
    <x v="380"/>
    <d v="2012-07-12T00:00:00"/>
    <s v="Standard Class"/>
    <s v="BF-10975"/>
    <s v="Barbara Fisher"/>
    <x v="1"/>
    <s v="United States"/>
    <s v="Vineland"/>
    <x v="30"/>
    <n v="8360"/>
    <x v="3"/>
    <s v="OFF-AR-10003732"/>
    <x v="1"/>
    <x v="6"/>
    <s v="Newell 333"/>
    <n v="11.12"/>
    <n v="4"/>
    <n v="0"/>
    <n v="2.8911999999999995"/>
    <n v="2.5999999999999999E-3"/>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n v="2.8E-3"/>
  </r>
  <r>
    <n v="6840"/>
    <x v="3394"/>
    <x v="3"/>
    <x v="1119"/>
    <d v="2014-02-10T00:00:00"/>
    <s v="Standard Class"/>
    <s v="FC-14335"/>
    <s v="Fred Chung"/>
    <x v="1"/>
    <s v="United States"/>
    <s v="Torrance"/>
    <x v="1"/>
    <n v="90503"/>
    <x v="1"/>
    <s v="TEC-PH-10003505"/>
    <x v="2"/>
    <x v="7"/>
    <s v="Geemarc AmpliPOWER60"/>
    <n v="371.2"/>
    <n v="5"/>
    <n v="0.2"/>
    <n v="41.759999999999948"/>
    <n v="1.1249999999999999E-3"/>
  </r>
  <r>
    <n v="6841"/>
    <x v="3395"/>
    <x v="1"/>
    <x v="401"/>
    <d v="2012-12-07T00:00:00"/>
    <s v="First Class"/>
    <s v="MP-18175"/>
    <s v="Mike Pelletier"/>
    <x v="2"/>
    <s v="United States"/>
    <s v="Troy"/>
    <x v="24"/>
    <n v="45373"/>
    <x v="3"/>
    <s v="OFF-BI-10002852"/>
    <x v="1"/>
    <x v="8"/>
    <s v="Ibico Standard Transparent Covers"/>
    <n v="14.832000000000003"/>
    <n v="3"/>
    <n v="0.7"/>
    <n v="-10.382399999999997"/>
    <n v="-7.0000000000000001E-3"/>
  </r>
  <r>
    <n v="6842"/>
    <x v="3396"/>
    <x v="0"/>
    <x v="126"/>
    <d v="2013-09-18T00:00:00"/>
    <s v="Standard Class"/>
    <s v="AJ-10795"/>
    <s v="Anthony Johnson"/>
    <x v="1"/>
    <s v="United States"/>
    <s v="Springfield"/>
    <x v="17"/>
    <n v="22153"/>
    <x v="0"/>
    <s v="TEC-AC-10004877"/>
    <x v="2"/>
    <x v="11"/>
    <s v="Imation 30456 USB Flash Drive 8GB"/>
    <n v="20.700000000000003"/>
    <n v="3"/>
    <n v="0"/>
    <n v="1.6559999999999988"/>
    <n v="7.9999999999999895E-4"/>
  </r>
  <r>
    <n v="6843"/>
    <x v="3396"/>
    <x v="0"/>
    <x v="126"/>
    <d v="2013-09-18T00:00:00"/>
    <s v="Standard Class"/>
    <s v="AJ-10795"/>
    <s v="Anthony Johnson"/>
    <x v="1"/>
    <s v="United States"/>
    <s v="Springfield"/>
    <x v="17"/>
    <n v="22153"/>
    <x v="0"/>
    <s v="OFF-FA-10002975"/>
    <x v="1"/>
    <x v="13"/>
    <s v="Staples"/>
    <n v="11.34"/>
    <n v="3"/>
    <n v="0"/>
    <n v="5.2164000000000001"/>
    <n v="4.5999999999999999E-3"/>
  </r>
  <r>
    <n v="6844"/>
    <x v="3396"/>
    <x v="0"/>
    <x v="126"/>
    <d v="2013-09-18T00:00:00"/>
    <s v="Standard Class"/>
    <s v="AJ-10795"/>
    <s v="Anthony Johnson"/>
    <x v="1"/>
    <s v="United States"/>
    <s v="Springfield"/>
    <x v="17"/>
    <n v="22153"/>
    <x v="0"/>
    <s v="OFF-ST-10000419"/>
    <x v="1"/>
    <x v="4"/>
    <s v="Rogers Jumbo File, Granite"/>
    <n v="67.900000000000006"/>
    <n v="5"/>
    <n v="0"/>
    <n v="0.67899999999999849"/>
    <n v="9.9999999999999802E-5"/>
  </r>
  <r>
    <n v="6845"/>
    <x v="3396"/>
    <x v="0"/>
    <x v="126"/>
    <d v="2013-09-18T00:00:00"/>
    <s v="Standard Class"/>
    <s v="AJ-10795"/>
    <s v="Anthony Johnson"/>
    <x v="1"/>
    <s v="United States"/>
    <s v="Springfield"/>
    <x v="17"/>
    <n v="22153"/>
    <x v="0"/>
    <s v="FUR-CH-10002073"/>
    <x v="0"/>
    <x v="1"/>
    <s v="Hon Olson Stacker Chairs"/>
    <n v="1059.1199999999999"/>
    <n v="4"/>
    <n v="0"/>
    <n v="307.14479999999992"/>
    <n v="2.8999999999999998E-3"/>
  </r>
  <r>
    <n v="6846"/>
    <x v="3397"/>
    <x v="2"/>
    <x v="522"/>
    <d v="2011-07-12T00:00:00"/>
    <s v="Standard Class"/>
    <s v="BC-11125"/>
    <s v="Becky Castell"/>
    <x v="2"/>
    <s v="United States"/>
    <s v="El Cajon"/>
    <x v="1"/>
    <n v="92020"/>
    <x v="1"/>
    <s v="FUR-CH-10000155"/>
    <x v="0"/>
    <x v="1"/>
    <s v="Global Comet Stacking Armless Chair"/>
    <n v="478.48"/>
    <n v="2"/>
    <n v="0.2"/>
    <n v="47.848000000000013"/>
    <n v="1E-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n v="4.4999999999999997E-3"/>
  </r>
  <r>
    <n v="6848"/>
    <x v="3399"/>
    <x v="0"/>
    <x v="427"/>
    <d v="2013-07-23T00:00:00"/>
    <s v="Standard Class"/>
    <s v="NP-18670"/>
    <s v="Nora Paige"/>
    <x v="0"/>
    <s v="United States"/>
    <s v="Phoenix"/>
    <x v="16"/>
    <n v="85023"/>
    <x v="1"/>
    <s v="TEC-PH-10001924"/>
    <x v="2"/>
    <x v="7"/>
    <s v="iHome FM Clock Radio with Lightning Dock"/>
    <n v="55.991999999999997"/>
    <n v="1"/>
    <n v="0.2"/>
    <n v="3.4995000000000029"/>
    <n v="6.2500000000000001E-4"/>
  </r>
  <r>
    <n v="6849"/>
    <x v="3400"/>
    <x v="0"/>
    <x v="1133"/>
    <d v="2013-06-22T00:00:00"/>
    <s v="First Class"/>
    <s v="BT-11440"/>
    <s v="Bobby Trafton"/>
    <x v="0"/>
    <s v="United States"/>
    <s v="Frankfort"/>
    <x v="10"/>
    <n v="60423"/>
    <x v="2"/>
    <s v="OFF-PA-10003134"/>
    <x v="1"/>
    <x v="10"/>
    <s v="Xerox 1937"/>
    <n v="76.864000000000004"/>
    <n v="2"/>
    <n v="0.2"/>
    <n v="26.902399999999993"/>
    <n v="3.5000000000000001E-3"/>
  </r>
  <r>
    <n v="6850"/>
    <x v="3401"/>
    <x v="2"/>
    <x v="1017"/>
    <d v="2011-04-25T00:00:00"/>
    <s v="Standard Class"/>
    <s v="BP-11230"/>
    <s v="Benjamin Patterson"/>
    <x v="0"/>
    <s v="United States"/>
    <s v="Los Angeles"/>
    <x v="1"/>
    <n v="90045"/>
    <x v="1"/>
    <s v="FUR-FU-10000409"/>
    <x v="0"/>
    <x v="5"/>
    <s v="GE 4 Foot Flourescent Tube, 40 Watt"/>
    <n v="59.92"/>
    <n v="4"/>
    <n v="0"/>
    <n v="27.563200000000002"/>
    <n v="4.5999999999999999E-3"/>
  </r>
  <r>
    <n v="6851"/>
    <x v="3402"/>
    <x v="0"/>
    <x v="1134"/>
    <d v="2013-01-12T00:00:00"/>
    <s v="Standard Class"/>
    <s v="JO-15145"/>
    <s v="Jack O'Briant"/>
    <x v="1"/>
    <s v="United States"/>
    <s v="Franklin"/>
    <x v="6"/>
    <n v="53132"/>
    <x v="2"/>
    <s v="FUR-BO-10002545"/>
    <x v="0"/>
    <x v="0"/>
    <s v="Atlantic Metals Mobile 3-Shelf Bookcases, Custom Colors"/>
    <n v="1565.88"/>
    <n v="6"/>
    <n v="0"/>
    <n v="407.12880000000007"/>
    <n v="2.5999999999999999E-3"/>
  </r>
  <r>
    <n v="6852"/>
    <x v="3402"/>
    <x v="0"/>
    <x v="1134"/>
    <d v="2013-01-12T00:00:00"/>
    <s v="Standard Class"/>
    <s v="JO-15145"/>
    <s v="Jack O'Briant"/>
    <x v="1"/>
    <s v="United States"/>
    <s v="Franklin"/>
    <x v="6"/>
    <n v="53132"/>
    <x v="2"/>
    <s v="OFF-BI-10001460"/>
    <x v="1"/>
    <x v="8"/>
    <s v="Plastic Binding Combs"/>
    <n v="106.05"/>
    <n v="7"/>
    <n v="0"/>
    <n v="49.843499999999999"/>
    <n v="4.7000000000000002E-3"/>
  </r>
  <r>
    <n v="6853"/>
    <x v="3403"/>
    <x v="3"/>
    <x v="331"/>
    <d v="2014-12-29T00:00:00"/>
    <s v="Second Class"/>
    <s v="MF-18250"/>
    <s v="Monica Federle"/>
    <x v="1"/>
    <s v="United States"/>
    <s v="Little Rock"/>
    <x v="36"/>
    <n v="72209"/>
    <x v="0"/>
    <s v="OFF-ST-10001328"/>
    <x v="1"/>
    <x v="4"/>
    <s v="Personal Filing Tote with Lid, Black/Gray"/>
    <n v="62.04"/>
    <n v="4"/>
    <n v="0"/>
    <n v="17.371200000000002"/>
    <n v="2.8E-3"/>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3.0000000000000001E-3"/>
  </r>
  <r>
    <n v="6855"/>
    <x v="3403"/>
    <x v="3"/>
    <x v="331"/>
    <d v="2014-12-29T00:00:00"/>
    <s v="Second Class"/>
    <s v="MF-18250"/>
    <s v="Monica Federle"/>
    <x v="1"/>
    <s v="United States"/>
    <s v="Little Rock"/>
    <x v="36"/>
    <n v="72209"/>
    <x v="0"/>
    <s v="OFF-ST-10001522"/>
    <x v="1"/>
    <x v="4"/>
    <s v="Gould Plastics 18-Pocket Panel Bin, 34w x 5-1/4d x 20-1/2h"/>
    <n v="367.96"/>
    <n v="4"/>
    <n v="0"/>
    <n v="14.718399999999974"/>
    <n v="3.9999999999999899E-4"/>
  </r>
  <r>
    <n v="6856"/>
    <x v="3403"/>
    <x v="3"/>
    <x v="331"/>
    <d v="2014-12-29T00:00:00"/>
    <s v="Second Class"/>
    <s v="MF-18250"/>
    <s v="Monica Federle"/>
    <x v="1"/>
    <s v="United States"/>
    <s v="Little Rock"/>
    <x v="36"/>
    <n v="72209"/>
    <x v="0"/>
    <s v="OFF-PA-10001994"/>
    <x v="1"/>
    <x v="10"/>
    <s v="Ink Jet Note and Greeting Cards, 8-1/2&quot; x 5-1/2&quot; Card Size"/>
    <n v="44.96"/>
    <n v="2"/>
    <n v="0"/>
    <n v="20.6816"/>
    <n v="4.5999999999999999E-3"/>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n v="4.7000000000000002E-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n v="4.7999999999999996E-3"/>
  </r>
  <r>
    <n v="6859"/>
    <x v="3404"/>
    <x v="3"/>
    <x v="827"/>
    <d v="2014-04-23T00:00:00"/>
    <s v="Standard Class"/>
    <s v="PS-18760"/>
    <s v="Pamela Stobb"/>
    <x v="0"/>
    <s v="United States"/>
    <s v="Los Angeles"/>
    <x v="1"/>
    <n v="90008"/>
    <x v="1"/>
    <s v="OFF-LA-10001404"/>
    <x v="1"/>
    <x v="2"/>
    <s v="Avery 517"/>
    <n v="7.38"/>
    <n v="2"/>
    <n v="0"/>
    <n v="3.4685999999999999"/>
    <n v="4.7000000000000002E-3"/>
  </r>
  <r>
    <n v="6860"/>
    <x v="3404"/>
    <x v="3"/>
    <x v="827"/>
    <d v="2014-04-23T00:00:00"/>
    <s v="Standard Class"/>
    <s v="PS-18760"/>
    <s v="Pamela Stobb"/>
    <x v="0"/>
    <s v="United States"/>
    <s v="Los Angeles"/>
    <x v="1"/>
    <n v="90008"/>
    <x v="1"/>
    <s v="OFF-FA-10001561"/>
    <x v="1"/>
    <x v="13"/>
    <s v="Stockwell Push Pins"/>
    <n v="10.9"/>
    <n v="5"/>
    <n v="0"/>
    <n v="3.5970000000000004"/>
    <n v="3.3E-3"/>
  </r>
  <r>
    <n v="6861"/>
    <x v="3404"/>
    <x v="3"/>
    <x v="827"/>
    <d v="2014-04-23T00:00:00"/>
    <s v="Standard Class"/>
    <s v="PS-18760"/>
    <s v="Pamela Stobb"/>
    <x v="0"/>
    <s v="United States"/>
    <s v="Los Angeles"/>
    <x v="1"/>
    <n v="90008"/>
    <x v="1"/>
    <s v="TEC-AC-10001383"/>
    <x v="2"/>
    <x v="11"/>
    <s v="Logitech Wireless Touch Keyboard K400"/>
    <n v="274.89"/>
    <n v="11"/>
    <n v="0"/>
    <n v="46.731299999999962"/>
    <n v="1.6999999999999999E-3"/>
  </r>
  <r>
    <n v="6862"/>
    <x v="3404"/>
    <x v="3"/>
    <x v="827"/>
    <d v="2014-04-23T00:00:00"/>
    <s v="Standard Class"/>
    <s v="PS-18760"/>
    <s v="Pamela Stobb"/>
    <x v="0"/>
    <s v="United States"/>
    <s v="Los Angeles"/>
    <x v="1"/>
    <n v="90008"/>
    <x v="1"/>
    <s v="OFF-LA-10003190"/>
    <x v="1"/>
    <x v="2"/>
    <s v="Avery 474"/>
    <n v="23.04"/>
    <n v="8"/>
    <n v="0"/>
    <n v="11.2896"/>
    <n v="4.8999999999999998E-3"/>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n v="-8.7500000000000099E-4"/>
  </r>
  <r>
    <n v="6864"/>
    <x v="3405"/>
    <x v="3"/>
    <x v="96"/>
    <d v="2014-12-09T00:00:00"/>
    <s v="Standard Class"/>
    <s v="MY-17380"/>
    <s v="Maribeth Yedwab"/>
    <x v="1"/>
    <s v="United States"/>
    <s v="San Antonio"/>
    <x v="5"/>
    <n v="78207"/>
    <x v="2"/>
    <s v="OFF-PA-10000520"/>
    <x v="1"/>
    <x v="10"/>
    <s v="Xerox 201"/>
    <n v="10.368000000000002"/>
    <n v="2"/>
    <n v="0.2"/>
    <n v="3.6288"/>
    <n v="3.5000000000000001E-3"/>
  </r>
  <r>
    <n v="6865"/>
    <x v="3406"/>
    <x v="0"/>
    <x v="1036"/>
    <d v="2013-08-29T00:00:00"/>
    <s v="Standard Class"/>
    <s v="SC-20230"/>
    <s v="Scot Coram"/>
    <x v="1"/>
    <s v="United States"/>
    <s v="Los Angeles"/>
    <x v="1"/>
    <n v="90004"/>
    <x v="1"/>
    <s v="OFF-BI-10004465"/>
    <x v="1"/>
    <x v="8"/>
    <s v="Avery Durable Slant Ring Binders"/>
    <n v="12.672000000000001"/>
    <n v="2"/>
    <n v="0.2"/>
    <n v="4.7519999999999998"/>
    <n v="3.7499999999999999E-3"/>
  </r>
  <r>
    <n v="6866"/>
    <x v="3406"/>
    <x v="0"/>
    <x v="1036"/>
    <d v="2013-08-29T00:00:00"/>
    <s v="Standard Class"/>
    <s v="SC-20230"/>
    <s v="Scot Coram"/>
    <x v="1"/>
    <s v="United States"/>
    <s v="Los Angeles"/>
    <x v="1"/>
    <n v="90004"/>
    <x v="1"/>
    <s v="TEC-PH-10003555"/>
    <x v="2"/>
    <x v="7"/>
    <s v="Motorola HK250 Universal Bluetooth Headset"/>
    <n v="91.96"/>
    <n v="5"/>
    <n v="0.2"/>
    <n v="-20.690999999999992"/>
    <n v="-2.2499999999999998E-3"/>
  </r>
  <r>
    <n v="6867"/>
    <x v="3406"/>
    <x v="0"/>
    <x v="1036"/>
    <d v="2013-08-29T00:00:00"/>
    <s v="Standard Class"/>
    <s v="SC-20230"/>
    <s v="Scot Coram"/>
    <x v="1"/>
    <s v="United States"/>
    <s v="Los Angeles"/>
    <x v="1"/>
    <n v="90004"/>
    <x v="1"/>
    <s v="TEC-AC-10000844"/>
    <x v="2"/>
    <x v="11"/>
    <s v="Logitech Gaming G510s - Keyboard"/>
    <n v="254.96999999999997"/>
    <n v="3"/>
    <n v="0"/>
    <n v="91.789199999999994"/>
    <n v="3.5999999999999999E-3"/>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n v="-2.5000000000000001E-3"/>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n v="6.2500000000000001E-4"/>
  </r>
  <r>
    <n v="6870"/>
    <x v="3406"/>
    <x v="0"/>
    <x v="1036"/>
    <d v="2013-08-29T00:00:00"/>
    <s v="Standard Class"/>
    <s v="SC-20230"/>
    <s v="Scot Coram"/>
    <x v="1"/>
    <s v="United States"/>
    <s v="Los Angeles"/>
    <x v="1"/>
    <n v="90004"/>
    <x v="1"/>
    <s v="OFF-PA-10003848"/>
    <x v="1"/>
    <x v="10"/>
    <s v="Xerox 1997"/>
    <n v="12.96"/>
    <n v="2"/>
    <n v="0"/>
    <n v="6.2208000000000006"/>
    <n v="4.7999999999999996E-3"/>
  </r>
  <r>
    <n v="6871"/>
    <x v="3406"/>
    <x v="0"/>
    <x v="1036"/>
    <d v="2013-08-29T00:00:00"/>
    <s v="Standard Class"/>
    <s v="SC-20230"/>
    <s v="Scot Coram"/>
    <x v="1"/>
    <s v="United States"/>
    <s v="Los Angeles"/>
    <x v="1"/>
    <n v="90004"/>
    <x v="1"/>
    <s v="OFF-PA-10002606"/>
    <x v="1"/>
    <x v="10"/>
    <s v="Xerox 1928"/>
    <n v="47.52"/>
    <n v="9"/>
    <n v="0"/>
    <n v="21.384"/>
    <n v="4.4999999999999997E-3"/>
  </r>
  <r>
    <n v="6872"/>
    <x v="3407"/>
    <x v="0"/>
    <x v="5"/>
    <d v="2013-12-09T00:00:00"/>
    <s v="Second Class"/>
    <s v="RF-19345"/>
    <s v="Randy Ferguson"/>
    <x v="1"/>
    <s v="United States"/>
    <s v="Chicago"/>
    <x v="10"/>
    <n v="60610"/>
    <x v="2"/>
    <s v="OFF-LA-10004853"/>
    <x v="1"/>
    <x v="2"/>
    <s v="Avery 483"/>
    <n v="11.952000000000002"/>
    <n v="3"/>
    <n v="0.2"/>
    <n v="3.8843999999999994"/>
    <n v="3.2499999999999999E-3"/>
  </r>
  <r>
    <n v="6873"/>
    <x v="3408"/>
    <x v="1"/>
    <x v="1135"/>
    <d v="2012-12-19T00:00:00"/>
    <s v="First Class"/>
    <s v="SG-20080"/>
    <s v="Sandra Glassco"/>
    <x v="0"/>
    <s v="United States"/>
    <s v="Seattle"/>
    <x v="4"/>
    <n v="98105"/>
    <x v="1"/>
    <s v="OFF-PA-10004948"/>
    <x v="1"/>
    <x v="10"/>
    <s v="Xerox 190"/>
    <n v="4.9800000000000004"/>
    <n v="1"/>
    <n v="0"/>
    <n v="2.3406000000000002"/>
    <n v="4.7000000000000002E-3"/>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n v="-1.6E-2"/>
  </r>
  <r>
    <n v="6875"/>
    <x v="3409"/>
    <x v="2"/>
    <x v="1136"/>
    <d v="2011-10-22T00:00:00"/>
    <s v="Second Class"/>
    <s v="TB-21520"/>
    <s v="Tracy Blumstein"/>
    <x v="0"/>
    <s v="United States"/>
    <s v="Beaumont"/>
    <x v="5"/>
    <n v="77705"/>
    <x v="2"/>
    <s v="TEC-AC-10001314"/>
    <x v="2"/>
    <x v="11"/>
    <s v="Case Logic 2.4GHz Wireless Keyboard"/>
    <n v="119.97600000000001"/>
    <n v="3"/>
    <n v="0.2"/>
    <n v="-17.996400000000019"/>
    <n v="-1.5E-3"/>
  </r>
  <r>
    <n v="6876"/>
    <x v="3410"/>
    <x v="0"/>
    <x v="64"/>
    <d v="2013-09-11T00:00:00"/>
    <s v="Standard Class"/>
    <s v="MM-17920"/>
    <s v="Michael Moore"/>
    <x v="0"/>
    <s v="United States"/>
    <s v="Chesapeake"/>
    <x v="17"/>
    <n v="23320"/>
    <x v="0"/>
    <s v="OFF-LA-10004545"/>
    <x v="1"/>
    <x v="2"/>
    <s v="Avery 50"/>
    <n v="25.06"/>
    <n v="2"/>
    <n v="0"/>
    <n v="11.778199999999998"/>
    <n v="4.7000000000000002E-3"/>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n v="1.9E-3"/>
  </r>
  <r>
    <n v="6878"/>
    <x v="3411"/>
    <x v="1"/>
    <x v="52"/>
    <d v="2012-10-15T00:00:00"/>
    <s v="Same Day"/>
    <s v="CG-12520"/>
    <s v="Claire Gute"/>
    <x v="0"/>
    <s v="United States"/>
    <s v="Dallas"/>
    <x v="5"/>
    <n v="75217"/>
    <x v="2"/>
    <s v="FUR-FU-10004952"/>
    <x v="0"/>
    <x v="5"/>
    <s v="C-Line Cubicle Keepers Polyproplyene Holder w/Velcro Back, 8-1/2x11, 25/Bx"/>
    <n v="131.376"/>
    <n v="6"/>
    <n v="0.6"/>
    <n v="-95.24760000000002"/>
    <n v="-7.2500000000000004E-3"/>
  </r>
  <r>
    <n v="6879"/>
    <x v="3411"/>
    <x v="1"/>
    <x v="52"/>
    <d v="2012-10-15T00:00:00"/>
    <s v="Same Day"/>
    <s v="CG-12520"/>
    <s v="Claire Gute"/>
    <x v="0"/>
    <s v="United States"/>
    <s v="Dallas"/>
    <x v="5"/>
    <n v="75217"/>
    <x v="2"/>
    <s v="OFF-PA-10003001"/>
    <x v="1"/>
    <x v="10"/>
    <s v="Xerox 1986"/>
    <n v="5.3440000000000003"/>
    <n v="1"/>
    <n v="0.2"/>
    <n v="1.8703999999999998"/>
    <n v="3.5000000000000001E-3"/>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n v="6.2500000000000001E-4"/>
  </r>
  <r>
    <n v="6881"/>
    <x v="3412"/>
    <x v="1"/>
    <x v="494"/>
    <d v="2012-12-05T00:00:00"/>
    <s v="Second Class"/>
    <s v="TW-21025"/>
    <s v="Tamara Willingham"/>
    <x v="2"/>
    <s v="United States"/>
    <s v="Seattle"/>
    <x v="4"/>
    <n v="98105"/>
    <x v="1"/>
    <s v="OFF-PA-10004255"/>
    <x v="1"/>
    <x v="10"/>
    <s v="Xerox 219"/>
    <n v="32.400000000000006"/>
    <n v="5"/>
    <n v="0"/>
    <n v="15.552000000000001"/>
    <n v="4.7999999999999996E-3"/>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n v="2.0999999999999999E-3"/>
  </r>
  <r>
    <n v="6883"/>
    <x v="3412"/>
    <x v="1"/>
    <x v="494"/>
    <d v="2012-12-05T00:00:00"/>
    <s v="Second Class"/>
    <s v="TW-21025"/>
    <s v="Tamara Willingham"/>
    <x v="2"/>
    <s v="United States"/>
    <s v="Seattle"/>
    <x v="4"/>
    <n v="98105"/>
    <x v="1"/>
    <s v="OFF-ST-10002554"/>
    <x v="1"/>
    <x v="4"/>
    <s v="Tennsco Industrial Shelving"/>
    <n v="146.72999999999999"/>
    <n v="3"/>
    <n v="0"/>
    <n v="2.9346000000000032"/>
    <n v="2.0000000000000001E-4"/>
  </r>
  <r>
    <n v="6884"/>
    <x v="3412"/>
    <x v="1"/>
    <x v="494"/>
    <d v="2012-12-05T00:00:00"/>
    <s v="Second Class"/>
    <s v="TW-21025"/>
    <s v="Tamara Willingham"/>
    <x v="2"/>
    <s v="United States"/>
    <s v="Seattle"/>
    <x v="4"/>
    <n v="98105"/>
    <x v="1"/>
    <s v="OFF-PA-10002222"/>
    <x v="1"/>
    <x v="10"/>
    <s v="Xerox Color Copier Paper, 11&quot; x 17&quot;, Ream"/>
    <n v="114.2"/>
    <n v="5"/>
    <n v="0"/>
    <n v="52.531999999999996"/>
    <n v="4.5999999999999999E-3"/>
  </r>
  <r>
    <n v="6885"/>
    <x v="3413"/>
    <x v="1"/>
    <x v="70"/>
    <d v="2012-06-04T00:00:00"/>
    <s v="Standard Class"/>
    <s v="BD-11320"/>
    <s v="Bill Donatelli"/>
    <x v="0"/>
    <s v="United States"/>
    <s v="Minneapolis"/>
    <x v="11"/>
    <n v="55407"/>
    <x v="2"/>
    <s v="FUR-CH-10002320"/>
    <x v="0"/>
    <x v="1"/>
    <s v="Hon Pagoda Stacking Chairs"/>
    <n v="2567.84"/>
    <n v="8"/>
    <n v="0"/>
    <n v="770.35199999999986"/>
    <n v="3.0000000000000001E-3"/>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n v="2.3749999999999999E-3"/>
  </r>
  <r>
    <n v="6887"/>
    <x v="3414"/>
    <x v="3"/>
    <x v="18"/>
    <d v="2014-09-18T00:00:00"/>
    <s v="Standard Class"/>
    <s v="HA-14905"/>
    <s v="Helen Abelman"/>
    <x v="0"/>
    <s v="United States"/>
    <s v="Springfield"/>
    <x v="24"/>
    <n v="45503"/>
    <x v="3"/>
    <s v="TEC-PH-10003580"/>
    <x v="2"/>
    <x v="7"/>
    <s v="Cisco IP Phone 7961G-GE VoIP phone"/>
    <n v="259.89600000000002"/>
    <n v="2"/>
    <n v="0.4"/>
    <n v="-56.310799999999972"/>
    <n v="-2.16666666666667E-3"/>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n v="4.5999999999999999E-3"/>
  </r>
  <r>
    <n v="6889"/>
    <x v="3415"/>
    <x v="3"/>
    <x v="1016"/>
    <d v="2014-05-03T00:00:00"/>
    <s v="Standard Class"/>
    <s v="LL-16840"/>
    <s v="Lauren Leatherbury"/>
    <x v="0"/>
    <s v="United States"/>
    <s v="Los Angeles"/>
    <x v="1"/>
    <n v="90032"/>
    <x v="1"/>
    <s v="OFF-BI-10000666"/>
    <x v="1"/>
    <x v="8"/>
    <s v="Surelock Post Binders"/>
    <n v="73.343999999999994"/>
    <n v="3"/>
    <n v="0.2"/>
    <n v="27.503999999999998"/>
    <n v="3.7499999999999999E-3"/>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n v="2.8E-3"/>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n v="4.7999999999999996E-3"/>
  </r>
  <r>
    <n v="6892"/>
    <x v="3416"/>
    <x v="3"/>
    <x v="65"/>
    <d v="2014-09-23T00:00:00"/>
    <s v="Standard Class"/>
    <s v="SS-20140"/>
    <s v="Saphhira Shifley"/>
    <x v="1"/>
    <s v="United States"/>
    <s v="Columbus"/>
    <x v="32"/>
    <n v="31907"/>
    <x v="0"/>
    <s v="OFF-AR-10000380"/>
    <x v="1"/>
    <x v="6"/>
    <s v="Hunt PowerHouse Electric Pencil Sharpener, Blue"/>
    <n v="113.94"/>
    <n v="3"/>
    <n v="0"/>
    <n v="34.181999999999988"/>
    <n v="3.0000000000000001E-3"/>
  </r>
  <r>
    <n v="6893"/>
    <x v="3416"/>
    <x v="3"/>
    <x v="65"/>
    <d v="2014-09-23T00:00:00"/>
    <s v="Standard Class"/>
    <s v="SS-20140"/>
    <s v="Saphhira Shifley"/>
    <x v="1"/>
    <s v="United States"/>
    <s v="Columbus"/>
    <x v="32"/>
    <n v="31907"/>
    <x v="0"/>
    <s v="OFF-PA-10003848"/>
    <x v="1"/>
    <x v="10"/>
    <s v="Xerox 1997"/>
    <n v="25.92"/>
    <n v="4"/>
    <n v="0"/>
    <n v="12.441600000000001"/>
    <n v="4.7999999999999996E-3"/>
  </r>
  <r>
    <n v="6894"/>
    <x v="3416"/>
    <x v="3"/>
    <x v="65"/>
    <d v="2014-09-23T00:00:00"/>
    <s v="Standard Class"/>
    <s v="SS-20140"/>
    <s v="Saphhira Shifley"/>
    <x v="1"/>
    <s v="United States"/>
    <s v="Columbus"/>
    <x v="32"/>
    <n v="31907"/>
    <x v="0"/>
    <s v="FUR-FU-10002963"/>
    <x v="0"/>
    <x v="5"/>
    <s v="Master Caster Door Stop, Gray"/>
    <n v="20.32"/>
    <n v="4"/>
    <n v="0"/>
    <n v="6.9087999999999994"/>
    <n v="3.3999999999999998E-3"/>
  </r>
  <r>
    <n v="6895"/>
    <x v="3416"/>
    <x v="3"/>
    <x v="65"/>
    <d v="2014-09-23T00:00:00"/>
    <s v="Standard Class"/>
    <s v="SS-20140"/>
    <s v="Saphhira Shifley"/>
    <x v="1"/>
    <s v="United States"/>
    <s v="Columbus"/>
    <x v="32"/>
    <n v="31907"/>
    <x v="0"/>
    <s v="TEC-PH-10002447"/>
    <x v="2"/>
    <x v="7"/>
    <s v="AT&amp;T CL83451 4-Handset Telephone"/>
    <n v="411.98"/>
    <n v="2"/>
    <n v="0"/>
    <n v="119.4742"/>
    <n v="2.8999999999999998E-3"/>
  </r>
  <r>
    <n v="6896"/>
    <x v="3416"/>
    <x v="3"/>
    <x v="65"/>
    <d v="2014-09-23T00:00:00"/>
    <s v="Standard Class"/>
    <s v="SS-20140"/>
    <s v="Saphhira Shifley"/>
    <x v="1"/>
    <s v="United States"/>
    <s v="Columbus"/>
    <x v="32"/>
    <n v="31907"/>
    <x v="0"/>
    <s v="OFF-SU-10004261"/>
    <x v="1"/>
    <x v="14"/>
    <s v="Fiskars 8&quot; Scissors, 2/Pack"/>
    <n v="34.479999999999997"/>
    <n v="2"/>
    <n v="0"/>
    <n v="9.9991999999999948"/>
    <n v="2.8999999999999998E-3"/>
  </r>
  <r>
    <n v="6897"/>
    <x v="3416"/>
    <x v="3"/>
    <x v="65"/>
    <d v="2014-09-23T00:00:00"/>
    <s v="Standard Class"/>
    <s v="SS-20140"/>
    <s v="Saphhira Shifley"/>
    <x v="1"/>
    <s v="United States"/>
    <s v="Columbus"/>
    <x v="32"/>
    <n v="31907"/>
    <x v="0"/>
    <s v="OFF-PA-10003228"/>
    <x v="1"/>
    <x v="10"/>
    <s v="Xerox 1917"/>
    <n v="244.54999999999998"/>
    <n v="5"/>
    <n v="0"/>
    <n v="114.93849999999998"/>
    <n v="4.7000000000000002E-3"/>
  </r>
  <r>
    <n v="6898"/>
    <x v="3417"/>
    <x v="3"/>
    <x v="238"/>
    <d v="2014-08-26T00:00:00"/>
    <s v="Standard Class"/>
    <s v="CK-12205"/>
    <s v="Chloris Kastensmidt"/>
    <x v="0"/>
    <s v="United States"/>
    <s v="Lakewood"/>
    <x v="24"/>
    <n v="44107"/>
    <x v="3"/>
    <s v="OFF-BI-10004817"/>
    <x v="1"/>
    <x v="8"/>
    <s v="GBC Personal VeloBind Strips"/>
    <n v="10.782000000000002"/>
    <n v="3"/>
    <n v="0.7"/>
    <n v="-7.9067999999999969"/>
    <n v="-7.3333333333333297E-3"/>
  </r>
  <r>
    <n v="6899"/>
    <x v="3418"/>
    <x v="1"/>
    <x v="1137"/>
    <d v="2012-05-26T00:00:00"/>
    <s v="Second Class"/>
    <s v="VS-21820"/>
    <s v="Vivek Sundaresam"/>
    <x v="0"/>
    <s v="United States"/>
    <s v="Naperville"/>
    <x v="10"/>
    <n v="60540"/>
    <x v="2"/>
    <s v="FUR-CH-10002880"/>
    <x v="0"/>
    <x v="1"/>
    <s v="Global High-Back Leather Tilter, Burgundy"/>
    <n v="602.65099999999995"/>
    <n v="7"/>
    <n v="0.3"/>
    <n v="-163.57670000000005"/>
    <n v="-2.7142857142857199E-3"/>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n v="-1.7000000000000001E-2"/>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n v="3.0000000000000001E-3"/>
  </r>
  <r>
    <n v="6902"/>
    <x v="3420"/>
    <x v="3"/>
    <x v="1138"/>
    <d v="2014-07-25T00:00:00"/>
    <s v="Same Day"/>
    <s v="HR-14830"/>
    <s v="Harold Ryan"/>
    <x v="1"/>
    <s v="United States"/>
    <s v="Huntington Beach"/>
    <x v="1"/>
    <n v="92646"/>
    <x v="1"/>
    <s v="TEC-CO-10001449"/>
    <x v="2"/>
    <x v="16"/>
    <s v="Hewlett Packard LaserJet 3310 Copier"/>
    <n v="2399.96"/>
    <n v="5"/>
    <n v="0.2"/>
    <n v="839.9860000000001"/>
    <n v="3.5000000000000001E-3"/>
  </r>
  <r>
    <n v="6903"/>
    <x v="3421"/>
    <x v="3"/>
    <x v="264"/>
    <d v="2014-09-09T00:00:00"/>
    <s v="Standard Class"/>
    <s v="JS-15595"/>
    <s v="Jill Stevenson"/>
    <x v="1"/>
    <s v="United States"/>
    <s v="Chicago"/>
    <x v="10"/>
    <n v="60653"/>
    <x v="2"/>
    <s v="OFF-FA-10002280"/>
    <x v="1"/>
    <x v="13"/>
    <s v="Advantus Plastic Paper Clips"/>
    <n v="16"/>
    <n v="4"/>
    <n v="0.2"/>
    <n v="5.6"/>
    <n v="3.5000000000000001E-3"/>
  </r>
  <r>
    <n v="6904"/>
    <x v="3421"/>
    <x v="3"/>
    <x v="264"/>
    <d v="2014-09-09T00:00:00"/>
    <s v="Standard Class"/>
    <s v="JS-15595"/>
    <s v="Jill Stevenson"/>
    <x v="1"/>
    <s v="United States"/>
    <s v="Chicago"/>
    <x v="10"/>
    <n v="60653"/>
    <x v="2"/>
    <s v="OFF-AP-10003278"/>
    <x v="1"/>
    <x v="9"/>
    <s v="Belkin 7-Outlet SurgeMaster Home Series"/>
    <n v="5.5879999999999992"/>
    <n v="2"/>
    <n v="0.8"/>
    <n v="-15.087600000000002"/>
    <n v="-2.7E-2"/>
  </r>
  <r>
    <n v="6905"/>
    <x v="3421"/>
    <x v="3"/>
    <x v="264"/>
    <d v="2014-09-09T00:00:00"/>
    <s v="Standard Class"/>
    <s v="JS-15595"/>
    <s v="Jill Stevenson"/>
    <x v="1"/>
    <s v="United States"/>
    <s v="Chicago"/>
    <x v="10"/>
    <n v="60653"/>
    <x v="2"/>
    <s v="OFF-ST-10003994"/>
    <x v="1"/>
    <x v="4"/>
    <s v="Belkin 19&quot; Center-Weighted Shelf, Gray"/>
    <n v="235.92"/>
    <n v="5"/>
    <n v="0.2"/>
    <n v="-44.235000000000007"/>
    <n v="-1.8749999999999999E-3"/>
  </r>
  <r>
    <n v="6906"/>
    <x v="3422"/>
    <x v="3"/>
    <x v="1139"/>
    <d v="2014-12-09T00:00:00"/>
    <s v="Second Class"/>
    <s v="BN-11470"/>
    <s v="Brad Norvell"/>
    <x v="1"/>
    <s v="United States"/>
    <s v="Brentwood"/>
    <x v="1"/>
    <n v="94513"/>
    <x v="1"/>
    <s v="OFF-ST-10003221"/>
    <x v="1"/>
    <x v="4"/>
    <s v="Staples"/>
    <n v="10.68"/>
    <n v="1"/>
    <n v="0"/>
    <n v="2.8836000000000004"/>
    <n v="2.7000000000000001E-3"/>
  </r>
  <r>
    <n v="6907"/>
    <x v="3423"/>
    <x v="3"/>
    <x v="968"/>
    <d v="2014-05-21T00:00:00"/>
    <s v="Same Day"/>
    <s v="AR-10405"/>
    <s v="Allen Rosenblatt"/>
    <x v="1"/>
    <s v="United States"/>
    <s v="Trenton"/>
    <x v="12"/>
    <n v="48183"/>
    <x v="2"/>
    <s v="OFF-BI-10002225"/>
    <x v="1"/>
    <x v="8"/>
    <s v="Square Ring Data Binders, Rigid 75 Pt. Covers, 11&quot; x 14-7/8&quot;"/>
    <n v="41.28"/>
    <n v="2"/>
    <n v="0"/>
    <n v="19.814399999999999"/>
    <n v="4.7999999999999996E-3"/>
  </r>
  <r>
    <n v="6908"/>
    <x v="3424"/>
    <x v="0"/>
    <x v="720"/>
    <d v="2013-10-04T00:00:00"/>
    <s v="Standard Class"/>
    <s v="SW-20455"/>
    <s v="Shaun Weien"/>
    <x v="0"/>
    <s v="United States"/>
    <s v="Seattle"/>
    <x v="4"/>
    <n v="98103"/>
    <x v="1"/>
    <s v="TEC-PH-10002584"/>
    <x v="2"/>
    <x v="7"/>
    <s v="Samsung Galaxy S4"/>
    <n v="1001.5840000000001"/>
    <n v="2"/>
    <n v="0.2"/>
    <n v="125.19799999999992"/>
    <n v="1.25E-3"/>
  </r>
  <r>
    <n v="6909"/>
    <x v="3425"/>
    <x v="3"/>
    <x v="389"/>
    <d v="2014-12-16T00:00:00"/>
    <s v="Standard Class"/>
    <s v="JE-16165"/>
    <s v="Justin Ellison"/>
    <x v="1"/>
    <s v="United States"/>
    <s v="North Charleston"/>
    <x v="20"/>
    <n v="29406"/>
    <x v="0"/>
    <s v="FUR-FU-10002364"/>
    <x v="0"/>
    <x v="5"/>
    <s v="Eldon Expressions Wood Desk Accessories, Oak"/>
    <n v="14.76"/>
    <n v="2"/>
    <n v="0"/>
    <n v="4.2803999999999984"/>
    <n v="2.8999999999999998E-3"/>
  </r>
  <r>
    <n v="6910"/>
    <x v="3426"/>
    <x v="2"/>
    <x v="103"/>
    <d v="2011-09-18T00:00:00"/>
    <s v="Second Class"/>
    <s v="LH-16900"/>
    <s v="Lena Hernandez"/>
    <x v="0"/>
    <s v="United States"/>
    <s v="Columbus"/>
    <x v="24"/>
    <n v="43229"/>
    <x v="3"/>
    <s v="OFF-BI-10004022"/>
    <x v="1"/>
    <x v="8"/>
    <s v="Acco Suede Grain Vinyl Round Ring Binder"/>
    <n v="2.5020000000000002"/>
    <n v="3"/>
    <n v="0.7"/>
    <n v="-2.0015999999999998"/>
    <n v="-8.0000000000000002E-3"/>
  </r>
  <r>
    <n v="6911"/>
    <x v="3427"/>
    <x v="3"/>
    <x v="570"/>
    <d v="2014-08-03T00:00:00"/>
    <s v="Standard Class"/>
    <s v="VG-21790"/>
    <s v="Vivek Gonzalez"/>
    <x v="0"/>
    <s v="United States"/>
    <s v="Seattle"/>
    <x v="4"/>
    <n v="98103"/>
    <x v="1"/>
    <s v="FUR-BO-10004709"/>
    <x v="0"/>
    <x v="0"/>
    <s v="Bush Westfield Collection Bookcases, Medium Cherry Finish"/>
    <n v="115.96"/>
    <n v="2"/>
    <n v="0"/>
    <n v="25.511200000000002"/>
    <n v="2.2000000000000001E-3"/>
  </r>
  <r>
    <n v="6912"/>
    <x v="3428"/>
    <x v="3"/>
    <x v="378"/>
    <d v="2014-08-06T00:00:00"/>
    <s v="Second Class"/>
    <s v="EM-13960"/>
    <s v="Eric Murdock"/>
    <x v="0"/>
    <s v="United States"/>
    <s v="San Francisco"/>
    <x v="1"/>
    <n v="94109"/>
    <x v="1"/>
    <s v="OFF-ST-10004340"/>
    <x v="1"/>
    <x v="4"/>
    <s v="Fellowes Mobile File Cart, Black"/>
    <n v="186.54"/>
    <n v="3"/>
    <n v="0"/>
    <n v="50.365800000000007"/>
    <n v="2.7000000000000001E-3"/>
  </r>
  <r>
    <n v="6913"/>
    <x v="3429"/>
    <x v="3"/>
    <x v="743"/>
    <d v="2014-05-06T00:00:00"/>
    <s v="Second Class"/>
    <s v="EM-13825"/>
    <s v="Elizabeth Moffitt"/>
    <x v="1"/>
    <s v="United States"/>
    <s v="Los Angeles"/>
    <x v="1"/>
    <n v="90049"/>
    <x v="1"/>
    <s v="TEC-AC-10001714"/>
    <x v="2"/>
    <x v="11"/>
    <s v="Logitech MX Performance Wireless Mouse"/>
    <n v="159.56"/>
    <n v="4"/>
    <n v="0"/>
    <n v="59.037199999999999"/>
    <n v="3.7000000000000002E-3"/>
  </r>
  <r>
    <n v="6914"/>
    <x v="3430"/>
    <x v="1"/>
    <x v="821"/>
    <d v="2012-06-16T00:00:00"/>
    <s v="Standard Class"/>
    <s v="JH-15910"/>
    <s v="Jonathan Howell"/>
    <x v="0"/>
    <s v="United States"/>
    <s v="West Palm Beach"/>
    <x v="2"/>
    <n v="33407"/>
    <x v="0"/>
    <s v="TEC-PH-10002844"/>
    <x v="2"/>
    <x v="7"/>
    <s v="Speck Products Candyshell Flip Case"/>
    <n v="55.984000000000009"/>
    <n v="2"/>
    <n v="0.2"/>
    <n v="4.1987999999999985"/>
    <n v="7.5000000000000002E-4"/>
  </r>
  <r>
    <n v="6915"/>
    <x v="3431"/>
    <x v="2"/>
    <x v="1091"/>
    <d v="2011-12-29T00:00:00"/>
    <s v="Standard Class"/>
    <s v="NP-18700"/>
    <s v="Nora Preis"/>
    <x v="0"/>
    <s v="United States"/>
    <s v="Chicago"/>
    <x v="10"/>
    <n v="60623"/>
    <x v="2"/>
    <s v="OFF-ST-10000585"/>
    <x v="1"/>
    <x v="4"/>
    <s v="Economy Rollaway Files"/>
    <n v="132.16"/>
    <n v="1"/>
    <n v="0.2"/>
    <n v="9.911999999999999"/>
    <n v="7.5000000000000002E-4"/>
  </r>
  <r>
    <n v="6916"/>
    <x v="3431"/>
    <x v="2"/>
    <x v="1091"/>
    <d v="2011-12-29T00:00:00"/>
    <s v="Standard Class"/>
    <s v="NP-18700"/>
    <s v="Nora Preis"/>
    <x v="0"/>
    <s v="United States"/>
    <s v="Chicago"/>
    <x v="10"/>
    <n v="60623"/>
    <x v="2"/>
    <s v="OFF-BI-10002824"/>
    <x v="1"/>
    <x v="8"/>
    <s v="Recycled Easel Ring Binders"/>
    <n v="17.903999999999996"/>
    <n v="6"/>
    <n v="0.8"/>
    <n v="-31.332000000000008"/>
    <n v="-1.7500000000000002E-2"/>
  </r>
  <r>
    <n v="6917"/>
    <x v="3431"/>
    <x v="2"/>
    <x v="1091"/>
    <d v="2011-12-29T00:00:00"/>
    <s v="Standard Class"/>
    <s v="NP-18700"/>
    <s v="Nora Preis"/>
    <x v="0"/>
    <s v="United States"/>
    <s v="Chicago"/>
    <x v="10"/>
    <n v="60623"/>
    <x v="2"/>
    <s v="OFF-PA-10001289"/>
    <x v="1"/>
    <x v="10"/>
    <s v="White Computer Printout Paper by Universal"/>
    <n v="124.032"/>
    <n v="4"/>
    <n v="0.2"/>
    <n v="44.961600000000004"/>
    <n v="3.6250000000000002E-3"/>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n v="5.0000000000000001E-4"/>
  </r>
  <r>
    <n v="6919"/>
    <x v="3433"/>
    <x v="0"/>
    <x v="947"/>
    <d v="2013-04-19T00:00:00"/>
    <s v="Second Class"/>
    <s v="BM-11785"/>
    <s v="Bryan Mills"/>
    <x v="0"/>
    <s v="United States"/>
    <s v="Seattle"/>
    <x v="4"/>
    <n v="98115"/>
    <x v="1"/>
    <s v="OFF-SU-10003567"/>
    <x v="1"/>
    <x v="14"/>
    <s v="Stiletto Hand Letter Openers"/>
    <n v="28.799999999999997"/>
    <n v="3"/>
    <n v="0"/>
    <n v="0.86400000000000077"/>
    <n v="2.9999999999999997E-4"/>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n v="-7.3333333333333297E-3"/>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n v="2.8E-3"/>
  </r>
  <r>
    <n v="6922"/>
    <x v="3436"/>
    <x v="3"/>
    <x v="1095"/>
    <d v="2014-04-11T00:00:00"/>
    <s v="Standard Class"/>
    <s v="PS-19045"/>
    <s v="Penelope Sewall"/>
    <x v="2"/>
    <s v="United States"/>
    <s v="New York City"/>
    <x v="15"/>
    <n v="10011"/>
    <x v="3"/>
    <s v="OFF-EN-10001532"/>
    <x v="1"/>
    <x v="12"/>
    <s v="Brown Kraft Recycled Envelopes"/>
    <n v="16.98"/>
    <n v="1"/>
    <n v="0"/>
    <n v="8.49"/>
    <n v="5.0000000000000001E-3"/>
  </r>
  <r>
    <n v="6923"/>
    <x v="3437"/>
    <x v="1"/>
    <x v="199"/>
    <d v="2012-03-19T00:00:00"/>
    <s v="Second Class"/>
    <s v="MS-17710"/>
    <s v="Maurice Satty"/>
    <x v="0"/>
    <s v="United States"/>
    <s v="Auburn"/>
    <x v="19"/>
    <n v="36830"/>
    <x v="0"/>
    <s v="OFF-LA-10003930"/>
    <x v="1"/>
    <x v="2"/>
    <s v="Dot Matrix Printer Tape Reel Labels, White, 5000/Box"/>
    <n v="491.55"/>
    <n v="5"/>
    <n v="0"/>
    <n v="240.8595"/>
    <n v="4.8999999999999998E-3"/>
  </r>
  <r>
    <n v="6924"/>
    <x v="3437"/>
    <x v="1"/>
    <x v="199"/>
    <d v="2012-03-19T00:00:00"/>
    <s v="Second Class"/>
    <s v="MS-17710"/>
    <s v="Maurice Satty"/>
    <x v="0"/>
    <s v="United States"/>
    <s v="Auburn"/>
    <x v="19"/>
    <n v="36830"/>
    <x v="0"/>
    <s v="OFF-EN-10003845"/>
    <x v="1"/>
    <x v="12"/>
    <s v="Colored Envelopes"/>
    <n v="7.38"/>
    <n v="2"/>
    <n v="0"/>
    <n v="3.3947999999999996"/>
    <n v="4.5999999999999999E-3"/>
  </r>
  <r>
    <n v="6925"/>
    <x v="3438"/>
    <x v="1"/>
    <x v="672"/>
    <d v="2012-12-04T00:00:00"/>
    <s v="Standard Class"/>
    <s v="JL-15235"/>
    <s v="Janet Lee"/>
    <x v="0"/>
    <s v="United States"/>
    <s v="New York City"/>
    <x v="15"/>
    <n v="10035"/>
    <x v="3"/>
    <s v="OFF-PA-10002659"/>
    <x v="1"/>
    <x v="10"/>
    <s v="Avoid Verbal Orders Carbonless Minifold Book"/>
    <n v="23.66"/>
    <n v="7"/>
    <n v="0"/>
    <n v="10.883599999999998"/>
    <n v="4.5999999999999999E-3"/>
  </r>
  <r>
    <n v="6926"/>
    <x v="3438"/>
    <x v="1"/>
    <x v="672"/>
    <d v="2012-12-04T00:00:00"/>
    <s v="Standard Class"/>
    <s v="JL-15235"/>
    <s v="Janet Lee"/>
    <x v="0"/>
    <s v="United States"/>
    <s v="New York City"/>
    <x v="15"/>
    <n v="10035"/>
    <x v="3"/>
    <s v="FUR-BO-10001608"/>
    <x v="0"/>
    <x v="0"/>
    <s v="Hon Metal Bookcases, Black"/>
    <n v="681.40800000000013"/>
    <n v="12"/>
    <n v="0.2"/>
    <n v="42.588000000000022"/>
    <n v="6.2500000000000001E-4"/>
  </r>
  <r>
    <n v="6927"/>
    <x v="3439"/>
    <x v="0"/>
    <x v="1062"/>
    <d v="2013-08-04T00:00:00"/>
    <s v="Standard Class"/>
    <s v="KM-16660"/>
    <s v="Khloe Miller"/>
    <x v="0"/>
    <s v="United States"/>
    <s v="Los Angeles"/>
    <x v="1"/>
    <n v="90032"/>
    <x v="1"/>
    <s v="OFF-LA-10000305"/>
    <x v="1"/>
    <x v="2"/>
    <s v="Avery 495"/>
    <n v="18.899999999999999"/>
    <n v="3"/>
    <n v="0"/>
    <n v="8.6939999999999991"/>
    <n v="4.5999999999999999E-3"/>
  </r>
  <r>
    <n v="6928"/>
    <x v="3440"/>
    <x v="0"/>
    <x v="661"/>
    <d v="2013-06-26T00:00:00"/>
    <s v="Second Class"/>
    <s v="RD-19900"/>
    <s v="Ruben Dartt"/>
    <x v="0"/>
    <s v="United States"/>
    <s v="San Francisco"/>
    <x v="1"/>
    <n v="94109"/>
    <x v="1"/>
    <s v="OFF-ST-10003638"/>
    <x v="1"/>
    <x v="4"/>
    <s v="Mobile Personal File Cube"/>
    <n v="93.68"/>
    <n v="4"/>
    <n v="0"/>
    <n v="25.293599999999998"/>
    <n v="2.7000000000000001E-3"/>
  </r>
  <r>
    <n v="6929"/>
    <x v="3440"/>
    <x v="0"/>
    <x v="661"/>
    <d v="2013-06-26T00:00:00"/>
    <s v="Second Class"/>
    <s v="RD-19900"/>
    <s v="Ruben Dartt"/>
    <x v="0"/>
    <s v="United States"/>
    <s v="San Francisco"/>
    <x v="1"/>
    <n v="94109"/>
    <x v="1"/>
    <s v="OFF-LA-10001934"/>
    <x v="1"/>
    <x v="2"/>
    <s v="Avery 516"/>
    <n v="21.93"/>
    <n v="3"/>
    <n v="0"/>
    <n v="10.307099999999998"/>
    <n v="4.7000000000000002E-3"/>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n v="1.1249999999999999E-3"/>
  </r>
  <r>
    <n v="6931"/>
    <x v="3440"/>
    <x v="0"/>
    <x v="661"/>
    <d v="2013-06-26T00:00:00"/>
    <s v="Second Class"/>
    <s v="RD-19900"/>
    <s v="Ruben Dartt"/>
    <x v="0"/>
    <s v="United States"/>
    <s v="San Francisco"/>
    <x v="1"/>
    <n v="94109"/>
    <x v="1"/>
    <s v="OFF-PA-10001019"/>
    <x v="1"/>
    <x v="10"/>
    <s v="Xerox 1884"/>
    <n v="19.98"/>
    <n v="1"/>
    <n v="0"/>
    <n v="9.3905999999999992"/>
    <n v="4.7000000000000002E-3"/>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n v="-1.66666666666667E-3"/>
  </r>
  <r>
    <n v="6933"/>
    <x v="3441"/>
    <x v="2"/>
    <x v="686"/>
    <d v="2011-07-18T00:00:00"/>
    <s v="Standard Class"/>
    <s v="ST-20530"/>
    <s v="Shui Tom"/>
    <x v="0"/>
    <s v="United States"/>
    <s v="Philadelphia"/>
    <x v="9"/>
    <n v="19140"/>
    <x v="3"/>
    <s v="TEC-PH-10002583"/>
    <x v="2"/>
    <x v="7"/>
    <s v="iOttie HLCRIO102 Car Mount"/>
    <n v="23.987999999999996"/>
    <n v="2"/>
    <n v="0.4"/>
    <n v="-13.993000000000004"/>
    <n v="-5.8333333333333397E-3"/>
  </r>
  <r>
    <n v="6934"/>
    <x v="3441"/>
    <x v="2"/>
    <x v="686"/>
    <d v="2011-07-18T00:00:00"/>
    <s v="Standard Class"/>
    <s v="ST-20530"/>
    <s v="Shui Tom"/>
    <x v="0"/>
    <s v="United States"/>
    <s v="Philadelphia"/>
    <x v="9"/>
    <n v="19140"/>
    <x v="3"/>
    <s v="FUR-FU-10001057"/>
    <x v="0"/>
    <x v="5"/>
    <s v="Tensor Track Tree Floor Lamp"/>
    <n v="31.983999999999998"/>
    <n v="2"/>
    <n v="0.2"/>
    <n v="1.1993999999999998"/>
    <n v="3.7500000000000001E-4"/>
  </r>
  <r>
    <n v="6935"/>
    <x v="3441"/>
    <x v="2"/>
    <x v="686"/>
    <d v="2011-07-18T00:00:00"/>
    <s v="Standard Class"/>
    <s v="ST-20530"/>
    <s v="Shui Tom"/>
    <x v="0"/>
    <s v="United States"/>
    <s v="Philadelphia"/>
    <x v="9"/>
    <n v="19140"/>
    <x v="3"/>
    <s v="OFF-AR-10001044"/>
    <x v="1"/>
    <x v="6"/>
    <s v="BOSTON Ranger #55 Pencil Sharpener, Black"/>
    <n v="41.584000000000003"/>
    <n v="2"/>
    <n v="0.2"/>
    <n v="4.6781999999999968"/>
    <n v="1.1249999999999999E-3"/>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n v="-1.1249999999999999E-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n v="-8.9999999999999993E-3"/>
  </r>
  <r>
    <n v="6938"/>
    <x v="3444"/>
    <x v="2"/>
    <x v="345"/>
    <d v="2011-06-15T00:00:00"/>
    <s v="Same Day"/>
    <s v="PS-18760"/>
    <s v="Pamela Stobb"/>
    <x v="0"/>
    <s v="United States"/>
    <s v="El Paso"/>
    <x v="5"/>
    <n v="79907"/>
    <x v="2"/>
    <s v="OFF-PA-10001952"/>
    <x v="1"/>
    <x v="10"/>
    <s v="Xerox 1902"/>
    <n v="36.544000000000004"/>
    <n v="2"/>
    <n v="0.2"/>
    <n v="11.876799999999998"/>
    <n v="3.2499999999999999E-3"/>
  </r>
  <r>
    <n v="6939"/>
    <x v="3445"/>
    <x v="0"/>
    <x v="732"/>
    <d v="2013-11-10T00:00:00"/>
    <s v="Standard Class"/>
    <s v="NP-18700"/>
    <s v="Nora Preis"/>
    <x v="0"/>
    <s v="United States"/>
    <s v="Seattle"/>
    <x v="4"/>
    <n v="98105"/>
    <x v="1"/>
    <s v="TEC-AC-10004420"/>
    <x v="2"/>
    <x v="11"/>
    <s v="Cherry 142-key Programmable Keyboard"/>
    <n v="479.72"/>
    <n v="4"/>
    <n v="0"/>
    <n v="52.769200000000012"/>
    <n v="1.1000000000000001E-3"/>
  </r>
  <r>
    <n v="6940"/>
    <x v="3446"/>
    <x v="3"/>
    <x v="335"/>
    <d v="2014-07-01T00:00:00"/>
    <s v="Standard Class"/>
    <s v="SC-20260"/>
    <s v="Scott Cohen"/>
    <x v="1"/>
    <s v="United States"/>
    <s v="New York City"/>
    <x v="15"/>
    <n v="10009"/>
    <x v="3"/>
    <s v="OFF-BI-10001071"/>
    <x v="1"/>
    <x v="8"/>
    <s v="GBC ProClick Punch Binding System"/>
    <n v="102.36799999999999"/>
    <n v="2"/>
    <n v="0.2"/>
    <n v="37.108400000000003"/>
    <n v="3.6250000000000002E-3"/>
  </r>
  <r>
    <n v="6941"/>
    <x v="3446"/>
    <x v="3"/>
    <x v="335"/>
    <d v="2014-07-01T00:00:00"/>
    <s v="Standard Class"/>
    <s v="SC-20260"/>
    <s v="Scott Cohen"/>
    <x v="1"/>
    <s v="United States"/>
    <s v="New York City"/>
    <x v="15"/>
    <n v="10009"/>
    <x v="3"/>
    <s v="OFF-SU-10002503"/>
    <x v="1"/>
    <x v="14"/>
    <s v="Acme Preferred Stainless Steel Scissors"/>
    <n v="28.4"/>
    <n v="5"/>
    <n v="0"/>
    <n v="8.2359999999999989"/>
    <n v="2.8999999999999998E-3"/>
  </r>
  <r>
    <n v="6942"/>
    <x v="3446"/>
    <x v="3"/>
    <x v="335"/>
    <d v="2014-07-01T00:00:00"/>
    <s v="Standard Class"/>
    <s v="SC-20260"/>
    <s v="Scott Cohen"/>
    <x v="1"/>
    <s v="United States"/>
    <s v="New York City"/>
    <x v="15"/>
    <n v="10009"/>
    <x v="3"/>
    <s v="OFF-ST-10001490"/>
    <x v="1"/>
    <x v="4"/>
    <s v="Hot File 7-Pocket, Floor Stand"/>
    <n v="713.88"/>
    <n v="4"/>
    <n v="0"/>
    <n v="214.16399999999993"/>
    <n v="3.0000000000000001E-3"/>
  </r>
  <r>
    <n v="6943"/>
    <x v="3446"/>
    <x v="3"/>
    <x v="335"/>
    <d v="2014-07-01T00:00:00"/>
    <s v="Standard Class"/>
    <s v="SC-20260"/>
    <s v="Scott Cohen"/>
    <x v="1"/>
    <s v="United States"/>
    <s v="New York City"/>
    <x v="15"/>
    <n v="10009"/>
    <x v="3"/>
    <s v="OFF-PA-10003790"/>
    <x v="1"/>
    <x v="10"/>
    <s v="Xerox 1991"/>
    <n v="68.52"/>
    <n v="3"/>
    <n v="0"/>
    <n v="31.519199999999998"/>
    <n v="4.5999999999999999E-3"/>
  </r>
  <r>
    <n v="6944"/>
    <x v="3447"/>
    <x v="1"/>
    <x v="395"/>
    <d v="2012-07-30T00:00:00"/>
    <s v="Standard Class"/>
    <s v="RD-19930"/>
    <s v="Russell D'Ascenzo"/>
    <x v="0"/>
    <s v="United States"/>
    <s v="Los Angeles"/>
    <x v="1"/>
    <n v="90032"/>
    <x v="1"/>
    <s v="TEC-PH-10004094"/>
    <x v="2"/>
    <x v="7"/>
    <s v="Motorola L703CM"/>
    <n v="623.96"/>
    <n v="5"/>
    <n v="0.2"/>
    <n v="38.997500000000002"/>
    <n v="6.2500000000000001E-4"/>
  </r>
  <r>
    <n v="6945"/>
    <x v="3448"/>
    <x v="2"/>
    <x v="865"/>
    <d v="2011-09-27T00:00:00"/>
    <s v="Standard Class"/>
    <s v="TH-21115"/>
    <s v="Thea Hudgings"/>
    <x v="1"/>
    <s v="United States"/>
    <s v="Newark"/>
    <x v="13"/>
    <n v="19711"/>
    <x v="3"/>
    <s v="OFF-BI-10004876"/>
    <x v="1"/>
    <x v="8"/>
    <s v="Wilson Jones Suede Grain Vinyl Binders"/>
    <n v="11.12"/>
    <n v="4"/>
    <n v="0"/>
    <n v="5.4487999999999994"/>
    <n v="4.8999999999999998E-3"/>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n v="-5.0000000000000001E-4"/>
  </r>
  <r>
    <n v="6947"/>
    <x v="3450"/>
    <x v="1"/>
    <x v="529"/>
    <d v="2012-11-13T00:00:00"/>
    <s v="Standard Class"/>
    <s v="JO-15550"/>
    <s v="Jesus Ocampo"/>
    <x v="2"/>
    <s v="United States"/>
    <s v="Roseville"/>
    <x v="1"/>
    <n v="95661"/>
    <x v="1"/>
    <s v="OFF-FA-10000490"/>
    <x v="1"/>
    <x v="13"/>
    <s v="OIC Binder Clips, Mini, 1/4&quot; Capacity, Black"/>
    <n v="2.48"/>
    <n v="2"/>
    <n v="0"/>
    <n v="1.1656"/>
    <n v="4.7000000000000002E-3"/>
  </r>
  <r>
    <n v="6948"/>
    <x v="3451"/>
    <x v="1"/>
    <x v="334"/>
    <d v="2012-04-29T00:00:00"/>
    <s v="Standard Class"/>
    <s v="ZC-21910"/>
    <s v="Zuschuss Carroll"/>
    <x v="0"/>
    <s v="United States"/>
    <s v="Aurora"/>
    <x v="10"/>
    <n v="60505"/>
    <x v="2"/>
    <s v="OFF-ST-10002574"/>
    <x v="1"/>
    <x v="4"/>
    <s v="SAFCO Commercial Wire Shelving, Black"/>
    <n v="221.024"/>
    <n v="2"/>
    <n v="0.2"/>
    <n v="-55.256"/>
    <n v="-2.5000000000000001E-3"/>
  </r>
  <r>
    <n v="6949"/>
    <x v="3451"/>
    <x v="1"/>
    <x v="334"/>
    <d v="2012-04-29T00:00:00"/>
    <s v="Standard Class"/>
    <s v="ZC-21910"/>
    <s v="Zuschuss Carroll"/>
    <x v="0"/>
    <s v="United States"/>
    <s v="Aurora"/>
    <x v="10"/>
    <n v="60505"/>
    <x v="2"/>
    <s v="FUR-CH-10003535"/>
    <x v="0"/>
    <x v="1"/>
    <s v="Global Armless Task Chair, Royal Blue"/>
    <n v="128.05799999999999"/>
    <n v="3"/>
    <n v="0.3"/>
    <n v="-23.782199999999996"/>
    <n v="-1.8571428571428599E-3"/>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n v="3.1250000000000002E-3"/>
  </r>
  <r>
    <n v="6951"/>
    <x v="3452"/>
    <x v="3"/>
    <x v="123"/>
    <d v="2014-11-20T00:00:00"/>
    <s v="Same Day"/>
    <s v="AP-10720"/>
    <s v="Anne Pryor"/>
    <x v="2"/>
    <s v="United States"/>
    <s v="New York City"/>
    <x v="15"/>
    <n v="10011"/>
    <x v="3"/>
    <s v="FUR-TA-10001676"/>
    <x v="0"/>
    <x v="3"/>
    <s v="Hon 61000 Series Interactive Training Tables"/>
    <n v="79.97399999999999"/>
    <n v="3"/>
    <n v="0.4"/>
    <n v="-29.323800000000006"/>
    <n v="-3.6666666666666701E-3"/>
  </r>
  <r>
    <n v="6952"/>
    <x v="3453"/>
    <x v="1"/>
    <x v="312"/>
    <d v="2012-11-24T00:00:00"/>
    <s v="Standard Class"/>
    <s v="GK-14620"/>
    <s v="Grace Kelly"/>
    <x v="1"/>
    <s v="United States"/>
    <s v="Dallas"/>
    <x v="5"/>
    <n v="75217"/>
    <x v="2"/>
    <s v="TEC-MA-10002790"/>
    <x v="2"/>
    <x v="15"/>
    <s v="NeatDesk Desktop Scanner &amp; Digital Filing System"/>
    <n v="479.988"/>
    <n v="2"/>
    <n v="0.4"/>
    <n v="55.998599999999954"/>
    <n v="1.16666666666667E-3"/>
  </r>
  <r>
    <n v="6953"/>
    <x v="3454"/>
    <x v="1"/>
    <x v="653"/>
    <d v="2012-10-03T00:00:00"/>
    <s v="First Class"/>
    <s v="HM-14980"/>
    <s v="Henry MacAllister"/>
    <x v="0"/>
    <s v="United States"/>
    <s v="Los Angeles"/>
    <x v="1"/>
    <n v="90008"/>
    <x v="1"/>
    <s v="OFF-BI-10001757"/>
    <x v="1"/>
    <x v="8"/>
    <s v="Pressboard Hanging Data Binders for Unburst Sheets"/>
    <n v="11.808"/>
    <n v="3"/>
    <n v="0.2"/>
    <n v="4.1327999999999996"/>
    <n v="3.5000000000000001E-3"/>
  </r>
  <r>
    <n v="6954"/>
    <x v="3454"/>
    <x v="1"/>
    <x v="653"/>
    <d v="2012-10-03T00:00:00"/>
    <s v="First Class"/>
    <s v="HM-14980"/>
    <s v="Henry MacAllister"/>
    <x v="0"/>
    <s v="United States"/>
    <s v="Los Angeles"/>
    <x v="1"/>
    <n v="90008"/>
    <x v="1"/>
    <s v="OFF-BI-10004828"/>
    <x v="1"/>
    <x v="8"/>
    <s v="GBC Poly Designer Binding Covers"/>
    <n v="53.567999999999998"/>
    <n v="4"/>
    <n v="0.2"/>
    <n v="19.418399999999995"/>
    <n v="3.6250000000000002E-3"/>
  </r>
  <r>
    <n v="6955"/>
    <x v="3454"/>
    <x v="1"/>
    <x v="653"/>
    <d v="2012-10-03T00:00:00"/>
    <s v="First Class"/>
    <s v="HM-14980"/>
    <s v="Henry MacAllister"/>
    <x v="0"/>
    <s v="United States"/>
    <s v="Los Angeles"/>
    <x v="1"/>
    <n v="90008"/>
    <x v="1"/>
    <s v="TEC-PH-10000369"/>
    <x v="2"/>
    <x v="7"/>
    <s v="HTC One Mini"/>
    <n v="503.96000000000004"/>
    <n v="5"/>
    <n v="0.2"/>
    <n v="50.396000000000015"/>
    <n v="1E-3"/>
  </r>
  <r>
    <n v="6956"/>
    <x v="3455"/>
    <x v="1"/>
    <x v="334"/>
    <d v="2012-05-02T00:00:00"/>
    <s v="Standard Class"/>
    <s v="LS-16945"/>
    <s v="Linda Southworth"/>
    <x v="1"/>
    <s v="United States"/>
    <s v="Los Angeles"/>
    <x v="1"/>
    <n v="90004"/>
    <x v="1"/>
    <s v="OFF-EN-10003862"/>
    <x v="1"/>
    <x v="12"/>
    <s v="Laser &amp; Ink Jet Business Envelopes"/>
    <n v="21.34"/>
    <n v="2"/>
    <n v="0"/>
    <n v="9.8163999999999998"/>
    <n v="4.5999999999999999E-3"/>
  </r>
  <r>
    <n v="6957"/>
    <x v="3456"/>
    <x v="0"/>
    <x v="216"/>
    <d v="2013-07-20T00:00:00"/>
    <s v="Standard Class"/>
    <s v="AR-10570"/>
    <s v="Anemone Ratner"/>
    <x v="0"/>
    <s v="United States"/>
    <s v="Columbus"/>
    <x v="32"/>
    <n v="31907"/>
    <x v="0"/>
    <s v="OFF-BI-10003963"/>
    <x v="1"/>
    <x v="8"/>
    <s v="Cardinal Holdit Data Disk Pockets"/>
    <n v="36.4"/>
    <n v="5"/>
    <n v="0"/>
    <n v="17.107999999999997"/>
    <n v="4.7000000000000002E-3"/>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n v="3.0000000000000001E-3"/>
  </r>
  <r>
    <n v="6959"/>
    <x v="3457"/>
    <x v="1"/>
    <x v="874"/>
    <d v="2012-09-29T00:00:00"/>
    <s v="Second Class"/>
    <s v="RH-19510"/>
    <s v="Rick Huthwaite"/>
    <x v="2"/>
    <s v="United States"/>
    <s v="San Francisco"/>
    <x v="1"/>
    <n v="94110"/>
    <x v="1"/>
    <s v="OFF-ST-10001328"/>
    <x v="1"/>
    <x v="4"/>
    <s v="Personal Filing Tote with Lid, Black/Gray"/>
    <n v="15.51"/>
    <n v="1"/>
    <n v="0"/>
    <n v="4.3428000000000004"/>
    <n v="2.8E-3"/>
  </r>
  <r>
    <n v="6960"/>
    <x v="3457"/>
    <x v="1"/>
    <x v="874"/>
    <d v="2012-09-29T00:00:00"/>
    <s v="Second Class"/>
    <s v="RH-19510"/>
    <s v="Rick Huthwaite"/>
    <x v="2"/>
    <s v="United States"/>
    <s v="San Francisco"/>
    <x v="1"/>
    <n v="94110"/>
    <x v="1"/>
    <s v="OFF-PA-10002377"/>
    <x v="1"/>
    <x v="10"/>
    <s v="Xerox 1916"/>
    <n v="146.82"/>
    <n v="3"/>
    <n v="0"/>
    <n v="73.41"/>
    <n v="5.0000000000000001E-3"/>
  </r>
  <r>
    <n v="6961"/>
    <x v="3457"/>
    <x v="1"/>
    <x v="874"/>
    <d v="2012-09-29T00:00:00"/>
    <s v="Second Class"/>
    <s v="RH-19510"/>
    <s v="Rick Huthwaite"/>
    <x v="2"/>
    <s v="United States"/>
    <s v="San Francisco"/>
    <x v="1"/>
    <n v="94110"/>
    <x v="1"/>
    <s v="OFF-PA-10003441"/>
    <x v="1"/>
    <x v="10"/>
    <s v="Xerox 226"/>
    <n v="12.96"/>
    <n v="2"/>
    <n v="0"/>
    <n v="6.2208000000000006"/>
    <n v="4.7999999999999996E-3"/>
  </r>
  <r>
    <n v="6962"/>
    <x v="3458"/>
    <x v="3"/>
    <x v="468"/>
    <d v="2014-11-11T00:00:00"/>
    <s v="Same Day"/>
    <s v="TB-21190"/>
    <s v="Thomas Brumley"/>
    <x v="2"/>
    <s v="United States"/>
    <s v="Riverside"/>
    <x v="1"/>
    <n v="92503"/>
    <x v="1"/>
    <s v="OFF-AR-10002221"/>
    <x v="1"/>
    <x v="6"/>
    <s v="12 Colored Short Pencils"/>
    <n v="7.8000000000000007"/>
    <n v="3"/>
    <n v="0"/>
    <n v="2.1060000000000008"/>
    <n v="2.7000000000000001E-3"/>
  </r>
  <r>
    <n v="6963"/>
    <x v="3459"/>
    <x v="0"/>
    <x v="87"/>
    <d v="2013-07-21T00:00:00"/>
    <s v="Second Class"/>
    <s v="JD-15895"/>
    <s v="Jonathan Doherty"/>
    <x v="1"/>
    <s v="United States"/>
    <s v="Columbia"/>
    <x v="20"/>
    <n v="29203"/>
    <x v="0"/>
    <s v="OFF-EN-10001509"/>
    <x v="1"/>
    <x v="12"/>
    <s v="Poly String Tie Envelopes"/>
    <n v="10.199999999999999"/>
    <n v="5"/>
    <n v="0"/>
    <n v="4.7939999999999996"/>
    <n v="4.7000000000000002E-3"/>
  </r>
  <r>
    <n v="6964"/>
    <x v="3459"/>
    <x v="0"/>
    <x v="87"/>
    <d v="2013-07-21T00:00:00"/>
    <s v="Second Class"/>
    <s v="JD-15895"/>
    <s v="Jonathan Doherty"/>
    <x v="1"/>
    <s v="United States"/>
    <s v="Columbia"/>
    <x v="20"/>
    <n v="29203"/>
    <x v="0"/>
    <s v="OFF-AR-10003338"/>
    <x v="1"/>
    <x v="6"/>
    <s v="Eberhard Faber 3 1/2&quot; Golf Pencils"/>
    <n v="22.32"/>
    <n v="3"/>
    <n v="0"/>
    <n v="5.580000000000001"/>
    <n v="2.5000000000000001E-3"/>
  </r>
  <r>
    <n v="6965"/>
    <x v="3459"/>
    <x v="0"/>
    <x v="87"/>
    <d v="2013-07-21T00:00:00"/>
    <s v="Second Class"/>
    <s v="JD-15895"/>
    <s v="Jonathan Doherty"/>
    <x v="1"/>
    <s v="United States"/>
    <s v="Columbia"/>
    <x v="20"/>
    <n v="29203"/>
    <x v="0"/>
    <s v="OFF-BI-10004728"/>
    <x v="1"/>
    <x v="8"/>
    <s v="Wilson Jones Turn Tabs Binder Tool for Ring Binders"/>
    <n v="24.1"/>
    <n v="5"/>
    <n v="0"/>
    <n v="11.086"/>
    <n v="4.5999999999999999E-3"/>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n v="2.3999999999999998E-3"/>
  </r>
  <r>
    <n v="6967"/>
    <x v="3459"/>
    <x v="0"/>
    <x v="87"/>
    <d v="2013-07-21T00:00:00"/>
    <s v="Second Class"/>
    <s v="JD-15895"/>
    <s v="Jonathan Doherty"/>
    <x v="1"/>
    <s v="United States"/>
    <s v="Columbia"/>
    <x v="20"/>
    <n v="29203"/>
    <x v="0"/>
    <s v="OFF-BI-10002764"/>
    <x v="1"/>
    <x v="8"/>
    <s v="Recycled Pressboard Report Cover with Reinforced Top Hinge"/>
    <n v="6.46"/>
    <n v="2"/>
    <n v="0"/>
    <n v="3.1654"/>
    <n v="4.8999999999999998E-3"/>
  </r>
  <r>
    <n v="6968"/>
    <x v="3459"/>
    <x v="0"/>
    <x v="87"/>
    <d v="2013-07-21T00:00:00"/>
    <s v="Second Class"/>
    <s v="JD-15895"/>
    <s v="Jonathan Doherty"/>
    <x v="1"/>
    <s v="United States"/>
    <s v="Columbia"/>
    <x v="20"/>
    <n v="29203"/>
    <x v="0"/>
    <s v="OFF-PA-10001461"/>
    <x v="1"/>
    <x v="10"/>
    <s v="HP Office Paper (20Lb. and 87 Bright)"/>
    <n v="60.12"/>
    <n v="9"/>
    <n v="0"/>
    <n v="28.857599999999998"/>
    <n v="4.7999999999999996E-3"/>
  </r>
  <r>
    <n v="6969"/>
    <x v="3460"/>
    <x v="1"/>
    <x v="1140"/>
    <d v="2012-10-20T00:00:00"/>
    <s v="Second Class"/>
    <s v="MP-17965"/>
    <s v="Michael Paige"/>
    <x v="1"/>
    <s v="United States"/>
    <s v="New York City"/>
    <x v="15"/>
    <n v="10011"/>
    <x v="3"/>
    <s v="TEC-PH-10004165"/>
    <x v="2"/>
    <x v="7"/>
    <s v="Mitel MiVoice 5330e IP Phone"/>
    <n v="824.97"/>
    <n v="3"/>
    <n v="0"/>
    <n v="214.4922"/>
    <n v="2.5999999999999999E-3"/>
  </r>
  <r>
    <n v="6970"/>
    <x v="3461"/>
    <x v="0"/>
    <x v="994"/>
    <d v="2013-01-13T00:00:00"/>
    <s v="Second Class"/>
    <s v="JB-16000"/>
    <s v="Joy Bell-"/>
    <x v="0"/>
    <s v="United States"/>
    <s v="Longview"/>
    <x v="4"/>
    <n v="98632"/>
    <x v="1"/>
    <s v="FUR-FU-10000010"/>
    <x v="0"/>
    <x v="5"/>
    <s v="DAX Value U-Channel Document Frames, Easel Back"/>
    <n v="24.849999999999998"/>
    <n v="5"/>
    <n v="0"/>
    <n v="7.7034999999999982"/>
    <n v="3.0999999999999999E-3"/>
  </r>
  <r>
    <n v="6971"/>
    <x v="3462"/>
    <x v="3"/>
    <x v="20"/>
    <d v="2014-09-26T00:00:00"/>
    <s v="Standard Class"/>
    <s v="AB-10105"/>
    <s v="Adrian Barton"/>
    <x v="0"/>
    <s v="United States"/>
    <s v="Phoenix"/>
    <x v="16"/>
    <n v="85023"/>
    <x v="1"/>
    <s v="OFF-ST-10000321"/>
    <x v="1"/>
    <x v="4"/>
    <s v="Akro Stacking Bins"/>
    <n v="12.624000000000001"/>
    <n v="2"/>
    <n v="0.2"/>
    <n v="-2.5248000000000022"/>
    <n v="-2E-3"/>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n v="5.0000000000000099E-4"/>
  </r>
  <r>
    <n v="6973"/>
    <x v="3462"/>
    <x v="3"/>
    <x v="20"/>
    <d v="2014-09-26T00:00:00"/>
    <s v="Standard Class"/>
    <s v="AB-10105"/>
    <s v="Adrian Barton"/>
    <x v="0"/>
    <s v="United States"/>
    <s v="Phoenix"/>
    <x v="16"/>
    <n v="85023"/>
    <x v="1"/>
    <s v="TEC-PH-10002415"/>
    <x v="2"/>
    <x v="7"/>
    <s v="Polycom VoiceStation 500 Conference phone"/>
    <n v="471.92"/>
    <n v="2"/>
    <n v="0.2"/>
    <n v="29.495000000000019"/>
    <n v="6.2500000000000001E-4"/>
  </r>
  <r>
    <n v="6974"/>
    <x v="3462"/>
    <x v="3"/>
    <x v="20"/>
    <d v="2014-09-26T00:00:00"/>
    <s v="Standard Class"/>
    <s v="AB-10105"/>
    <s v="Adrian Barton"/>
    <x v="0"/>
    <s v="United States"/>
    <s v="Phoenix"/>
    <x v="16"/>
    <n v="85023"/>
    <x v="1"/>
    <s v="OFF-BI-10001460"/>
    <x v="1"/>
    <x v="8"/>
    <s v="Plastic Binding Combs"/>
    <n v="18.180000000000003"/>
    <n v="4"/>
    <n v="0.7"/>
    <n v="-13.938000000000002"/>
    <n v="-7.6666666666666602E-3"/>
  </r>
  <r>
    <n v="6975"/>
    <x v="3463"/>
    <x v="3"/>
    <x v="175"/>
    <d v="2014-09-20T00:00:00"/>
    <s v="Standard Class"/>
    <s v="CC-12145"/>
    <s v="Charles Crestani"/>
    <x v="0"/>
    <s v="United States"/>
    <s v="Houston"/>
    <x v="5"/>
    <n v="77095"/>
    <x v="2"/>
    <s v="OFF-AR-10002987"/>
    <x v="1"/>
    <x v="6"/>
    <s v="Prismacolor Color Pencil Set"/>
    <n v="31.744"/>
    <n v="2"/>
    <n v="0.2"/>
    <n v="8.3328000000000024"/>
    <n v="2.6250000000000002E-3"/>
  </r>
  <r>
    <n v="6976"/>
    <x v="3464"/>
    <x v="1"/>
    <x v="1141"/>
    <d v="2012-07-02T00:00:00"/>
    <s v="Standard Class"/>
    <s v="CY-12745"/>
    <s v="Craig Yedwab"/>
    <x v="1"/>
    <s v="United States"/>
    <s v="Gilbert"/>
    <x v="16"/>
    <n v="85234"/>
    <x v="1"/>
    <s v="OFF-LA-10000443"/>
    <x v="1"/>
    <x v="2"/>
    <s v="Avery 501"/>
    <n v="5.9039999999999999"/>
    <n v="2"/>
    <n v="0.2"/>
    <n v="1.9925999999999999"/>
    <n v="3.375E-3"/>
  </r>
  <r>
    <n v="6977"/>
    <x v="3464"/>
    <x v="1"/>
    <x v="1141"/>
    <d v="2012-07-02T00:00:00"/>
    <s v="Standard Class"/>
    <s v="CY-12745"/>
    <s v="Craig Yedwab"/>
    <x v="1"/>
    <s v="United States"/>
    <s v="Gilbert"/>
    <x v="16"/>
    <n v="85234"/>
    <x v="1"/>
    <s v="FUR-FU-10004306"/>
    <x v="0"/>
    <x v="5"/>
    <s v="Electrix Halogen Magnifier Lamp"/>
    <n v="621.7600000000001"/>
    <n v="4"/>
    <n v="0.2"/>
    <n v="46.631999999999977"/>
    <n v="7.5000000000000002E-4"/>
  </r>
  <r>
    <n v="6978"/>
    <x v="3465"/>
    <x v="0"/>
    <x v="881"/>
    <d v="2013-11-29T00:00:00"/>
    <s v="First Class"/>
    <s v="EP-13915"/>
    <s v="Emily Phan"/>
    <x v="0"/>
    <s v="United States"/>
    <s v="Jonesboro"/>
    <x v="36"/>
    <n v="72401"/>
    <x v="0"/>
    <s v="TEC-PH-10002564"/>
    <x v="2"/>
    <x v="7"/>
    <s v="OtterBox Defender Series Case - Samsung Galaxy S4"/>
    <n v="59.98"/>
    <n v="2"/>
    <n v="0"/>
    <n v="17.993999999999993"/>
    <n v="3.0000000000000001E-3"/>
  </r>
  <r>
    <n v="6979"/>
    <x v="3466"/>
    <x v="3"/>
    <x v="920"/>
    <d v="2014-11-30T00:00:00"/>
    <s v="Second Class"/>
    <s v="DL-13315"/>
    <s v="Delfina Latchford"/>
    <x v="0"/>
    <s v="United States"/>
    <s v="Atlanta"/>
    <x v="32"/>
    <n v="30318"/>
    <x v="0"/>
    <s v="OFF-PA-10003724"/>
    <x v="1"/>
    <x v="10"/>
    <s v="Wirebound Message Book, 4 per Page"/>
    <n v="48.87"/>
    <n v="9"/>
    <n v="0"/>
    <n v="23.946299999999997"/>
    <n v="4.8999999999999998E-3"/>
  </r>
  <r>
    <n v="6980"/>
    <x v="3467"/>
    <x v="3"/>
    <x v="424"/>
    <d v="2014-01-20T00:00:00"/>
    <s v="Standard Class"/>
    <s v="SO-20335"/>
    <s v="Sean O'Donnell"/>
    <x v="0"/>
    <s v="United States"/>
    <s v="Los Angeles"/>
    <x v="1"/>
    <n v="90036"/>
    <x v="1"/>
    <s v="OFF-PA-10000483"/>
    <x v="1"/>
    <x v="10"/>
    <s v="Xerox 19"/>
    <n v="154.9"/>
    <n v="5"/>
    <n v="0"/>
    <n v="69.704999999999998"/>
    <n v="4.4999999999999997E-3"/>
  </r>
  <r>
    <n v="6981"/>
    <x v="3468"/>
    <x v="2"/>
    <x v="845"/>
    <d v="2011-11-08T00:00:00"/>
    <s v="First Class"/>
    <s v="BP-11095"/>
    <s v="Bart Pistole"/>
    <x v="1"/>
    <s v="United States"/>
    <s v="New York City"/>
    <x v="15"/>
    <n v="10024"/>
    <x v="3"/>
    <s v="OFF-FA-10000611"/>
    <x v="1"/>
    <x v="13"/>
    <s v="Binder Clips by OIC"/>
    <n v="5.92"/>
    <n v="4"/>
    <n v="0"/>
    <n v="2.8415999999999997"/>
    <n v="4.7999999999999996E-3"/>
  </r>
  <r>
    <n v="6982"/>
    <x v="3468"/>
    <x v="2"/>
    <x v="845"/>
    <d v="2011-11-08T00:00:00"/>
    <s v="First Class"/>
    <s v="BP-11095"/>
    <s v="Bart Pistole"/>
    <x v="1"/>
    <s v="United States"/>
    <s v="New York City"/>
    <x v="15"/>
    <n v="10024"/>
    <x v="3"/>
    <s v="OFF-PA-10000246"/>
    <x v="1"/>
    <x v="10"/>
    <s v="Riverleaf Stik-Withit Designer Note Cubes"/>
    <n v="30.18"/>
    <n v="3"/>
    <n v="0"/>
    <n v="13.8828"/>
    <n v="4.5999999999999999E-3"/>
  </r>
  <r>
    <n v="6983"/>
    <x v="3469"/>
    <x v="0"/>
    <x v="142"/>
    <d v="2013-09-06T00:00:00"/>
    <s v="Standard Class"/>
    <s v="JA-15970"/>
    <s v="Joseph Airdo"/>
    <x v="0"/>
    <s v="United States"/>
    <s v="Detroit"/>
    <x v="12"/>
    <n v="48227"/>
    <x v="2"/>
    <s v="OFF-BI-10004728"/>
    <x v="1"/>
    <x v="8"/>
    <s v="Wilson Jones Turn Tabs Binder Tool for Ring Binders"/>
    <n v="24.1"/>
    <n v="5"/>
    <n v="0"/>
    <n v="11.086"/>
    <n v="4.5999999999999999E-3"/>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n v="2.5999999999999999E-3"/>
  </r>
  <r>
    <n v="6985"/>
    <x v="3469"/>
    <x v="0"/>
    <x v="142"/>
    <d v="2013-09-06T00:00:00"/>
    <s v="Standard Class"/>
    <s v="JA-15970"/>
    <s v="Joseph Airdo"/>
    <x v="0"/>
    <s v="United States"/>
    <s v="Detroit"/>
    <x v="12"/>
    <n v="48227"/>
    <x v="2"/>
    <s v="OFF-AP-10002457"/>
    <x v="1"/>
    <x v="9"/>
    <s v="Eureka The Boss Plus 12-Amp Hard Box Upright Vacuum, Red"/>
    <n v="376.74"/>
    <n v="4"/>
    <n v="0.1"/>
    <n v="71.161999999999978"/>
    <n v="1.88888888888889E-3"/>
  </r>
  <r>
    <n v="6986"/>
    <x v="3469"/>
    <x v="0"/>
    <x v="142"/>
    <d v="2013-09-06T00:00:00"/>
    <s v="Standard Class"/>
    <s v="JA-15970"/>
    <s v="Joseph Airdo"/>
    <x v="0"/>
    <s v="United States"/>
    <s v="Detroit"/>
    <x v="12"/>
    <n v="48227"/>
    <x v="2"/>
    <s v="OFF-BI-10000320"/>
    <x v="1"/>
    <x v="8"/>
    <s v="GBC Plastic Binding Combs"/>
    <n v="29.52"/>
    <n v="4"/>
    <n v="0"/>
    <n v="14.4648"/>
    <n v="4.8999999999999998E-3"/>
  </r>
  <r>
    <n v="6987"/>
    <x v="3469"/>
    <x v="0"/>
    <x v="142"/>
    <d v="2013-09-06T00:00:00"/>
    <s v="Standard Class"/>
    <s v="JA-15970"/>
    <s v="Joseph Airdo"/>
    <x v="0"/>
    <s v="United States"/>
    <s v="Detroit"/>
    <x v="12"/>
    <n v="48227"/>
    <x v="2"/>
    <s v="OFF-AR-10004999"/>
    <x v="1"/>
    <x v="6"/>
    <s v="Newell 315"/>
    <n v="11.96"/>
    <n v="2"/>
    <n v="0"/>
    <n v="2.99"/>
    <n v="2.5000000000000001E-3"/>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n v="4.7999999999999996E-3"/>
  </r>
  <r>
    <n v="6989"/>
    <x v="3470"/>
    <x v="3"/>
    <x v="343"/>
    <d v="2014-11-17T00:00:00"/>
    <s v="Second Class"/>
    <s v="BB-11545"/>
    <s v="Brenda Bowman"/>
    <x v="1"/>
    <s v="United States"/>
    <s v="Fort Lauderdale"/>
    <x v="2"/>
    <n v="33311"/>
    <x v="0"/>
    <s v="OFF-AP-10002651"/>
    <x v="1"/>
    <x v="9"/>
    <s v="Hoover Upright Vacuum With Dirt Cup"/>
    <n v="1158.1199999999999"/>
    <n v="5"/>
    <n v="0.2"/>
    <n v="130.28849999999983"/>
    <n v="1.1249999999999999E-3"/>
  </r>
  <r>
    <n v="6990"/>
    <x v="3471"/>
    <x v="3"/>
    <x v="157"/>
    <d v="2014-12-14T00:00:00"/>
    <s v="First Class"/>
    <s v="DK-13375"/>
    <s v="Dennis Kane"/>
    <x v="0"/>
    <s v="United States"/>
    <s v="Abilene"/>
    <x v="5"/>
    <n v="79605"/>
    <x v="2"/>
    <s v="OFF-AP-10001634"/>
    <x v="1"/>
    <x v="9"/>
    <s v="Hoover Commercial Lightweight Upright Vacuum"/>
    <n v="1.3919999999999997"/>
    <n v="2"/>
    <n v="0.8"/>
    <n v="-3.7584000000000009"/>
    <n v="-2.7E-2"/>
  </r>
  <r>
    <n v="6991"/>
    <x v="3472"/>
    <x v="1"/>
    <x v="627"/>
    <d v="2012-11-13T00:00:00"/>
    <s v="Second Class"/>
    <s v="RH-19600"/>
    <s v="Rob Haberlin"/>
    <x v="0"/>
    <s v="United States"/>
    <s v="Hampton"/>
    <x v="17"/>
    <n v="23666"/>
    <x v="0"/>
    <s v="OFF-AP-10003266"/>
    <x v="1"/>
    <x v="9"/>
    <s v="Holmes Replacement Filter for HEPA Air Cleaner, Large Room"/>
    <n v="44.43"/>
    <n v="3"/>
    <n v="0"/>
    <n v="18.660600000000002"/>
    <n v="4.1999999999999997E-3"/>
  </r>
  <r>
    <n v="6992"/>
    <x v="3472"/>
    <x v="1"/>
    <x v="627"/>
    <d v="2012-11-13T00:00:00"/>
    <s v="Second Class"/>
    <s v="RH-19600"/>
    <s v="Rob Haberlin"/>
    <x v="0"/>
    <s v="United States"/>
    <s v="Hampton"/>
    <x v="17"/>
    <n v="23666"/>
    <x v="0"/>
    <s v="TEC-PH-10002890"/>
    <x v="2"/>
    <x v="7"/>
    <s v="AT&amp;T 17929 Lendline Telephone"/>
    <n v="226.20000000000002"/>
    <n v="5"/>
    <n v="0"/>
    <n v="58.811999999999998"/>
    <n v="2.5999999999999999E-3"/>
  </r>
  <r>
    <n v="6993"/>
    <x v="3472"/>
    <x v="1"/>
    <x v="627"/>
    <d v="2012-11-13T00:00:00"/>
    <s v="Second Class"/>
    <s v="RH-19600"/>
    <s v="Rob Haberlin"/>
    <x v="0"/>
    <s v="United States"/>
    <s v="Hampton"/>
    <x v="17"/>
    <n v="23666"/>
    <x v="0"/>
    <s v="FUR-FU-10000308"/>
    <x v="0"/>
    <x v="5"/>
    <s v="Deflect-o Glass Clear Studded Chair Mats"/>
    <n v="186.54"/>
    <n v="3"/>
    <n v="0"/>
    <n v="41.038800000000002"/>
    <n v="2.2000000000000001E-3"/>
  </r>
  <r>
    <n v="6994"/>
    <x v="3472"/>
    <x v="1"/>
    <x v="627"/>
    <d v="2012-11-13T00:00:00"/>
    <s v="Second Class"/>
    <s v="RH-19600"/>
    <s v="Rob Haberlin"/>
    <x v="0"/>
    <s v="United States"/>
    <s v="Hampton"/>
    <x v="17"/>
    <n v="23666"/>
    <x v="0"/>
    <s v="OFF-AR-10000380"/>
    <x v="1"/>
    <x v="6"/>
    <s v="Hunt PowerHouse Electric Pencil Sharpener, Blue"/>
    <n v="265.85999999999996"/>
    <n v="7"/>
    <n v="0"/>
    <n v="79.757999999999967"/>
    <n v="3.0000000000000001E-3"/>
  </r>
  <r>
    <n v="6995"/>
    <x v="3472"/>
    <x v="1"/>
    <x v="627"/>
    <d v="2012-11-13T00:00:00"/>
    <s v="Second Class"/>
    <s v="RH-19600"/>
    <s v="Rob Haberlin"/>
    <x v="0"/>
    <s v="United States"/>
    <s v="Hampton"/>
    <x v="17"/>
    <n v="23666"/>
    <x v="0"/>
    <s v="OFF-AR-10000122"/>
    <x v="1"/>
    <x v="6"/>
    <s v="Newell 314"/>
    <n v="27.9"/>
    <n v="5"/>
    <n v="0"/>
    <n v="6.9749999999999979"/>
    <n v="2.5000000000000001E-3"/>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n v="2.7000000000000001E-3"/>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n v="-1.6E-2"/>
  </r>
  <r>
    <n v="6998"/>
    <x v="3474"/>
    <x v="3"/>
    <x v="331"/>
    <d v="2014-12-26T00:00:00"/>
    <s v="Second Class"/>
    <s v="JB-15400"/>
    <s v="Jennifer Braxton"/>
    <x v="1"/>
    <s v="United States"/>
    <s v="Rockford"/>
    <x v="10"/>
    <n v="61107"/>
    <x v="2"/>
    <s v="OFF-PA-10004475"/>
    <x v="1"/>
    <x v="10"/>
    <s v="Xerox 1940"/>
    <n v="175.87200000000001"/>
    <n v="4"/>
    <n v="0.2"/>
    <n v="63.753599999999992"/>
    <n v="3.6250000000000002E-3"/>
  </r>
  <r>
    <n v="6999"/>
    <x v="3475"/>
    <x v="0"/>
    <x v="1142"/>
    <d v="2013-09-23T00:00:00"/>
    <s v="Standard Class"/>
    <s v="BC-11125"/>
    <s v="Becky Castell"/>
    <x v="2"/>
    <s v="United States"/>
    <s v="Laguna Niguel"/>
    <x v="1"/>
    <n v="92677"/>
    <x v="1"/>
    <s v="OFF-PA-10002195"/>
    <x v="1"/>
    <x v="10"/>
    <s v="Xerox 1966"/>
    <n v="12.96"/>
    <n v="2"/>
    <n v="0"/>
    <n v="6.3504000000000005"/>
    <n v="4.8999999999999998E-3"/>
  </r>
  <r>
    <n v="7000"/>
    <x v="3476"/>
    <x v="3"/>
    <x v="1143"/>
    <d v="2014-05-30T00:00:00"/>
    <s v="First Class"/>
    <s v="KC-16675"/>
    <s v="Kimberly Carter"/>
    <x v="1"/>
    <s v="United States"/>
    <s v="Louisville"/>
    <x v="0"/>
    <n v="40214"/>
    <x v="0"/>
    <s v="OFF-AP-10002670"/>
    <x v="1"/>
    <x v="9"/>
    <s v="Belkin 8-Outlet Premiere SurgeMaster II Surge Protectors"/>
    <n v="208.44"/>
    <n v="3"/>
    <n v="0"/>
    <n v="62.531999999999982"/>
    <n v="3.0000000000000001E-3"/>
  </r>
  <r>
    <n v="7001"/>
    <x v="3476"/>
    <x v="3"/>
    <x v="1143"/>
    <d v="2014-05-30T00:00:00"/>
    <s v="First Class"/>
    <s v="KC-16675"/>
    <s v="Kimberly Carter"/>
    <x v="1"/>
    <s v="United States"/>
    <s v="Louisville"/>
    <x v="0"/>
    <n v="40214"/>
    <x v="0"/>
    <s v="OFF-SU-10004498"/>
    <x v="1"/>
    <x v="14"/>
    <s v="Martin-Yale Premier Letter Opener"/>
    <n v="25.76"/>
    <n v="2"/>
    <n v="0"/>
    <n v="0.77280000000000015"/>
    <n v="2.9999999999999997E-4"/>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n v="-3.0000000000000001E-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n v="8.9999999999999998E-4"/>
  </r>
  <r>
    <n v="7004"/>
    <x v="3478"/>
    <x v="2"/>
    <x v="710"/>
    <d v="2011-08-21T00:00:00"/>
    <s v="Second Class"/>
    <s v="DW-13195"/>
    <s v="David Wiener"/>
    <x v="1"/>
    <s v="United States"/>
    <s v="Los Angeles"/>
    <x v="1"/>
    <n v="90045"/>
    <x v="1"/>
    <s v="OFF-BI-10000632"/>
    <x v="1"/>
    <x v="8"/>
    <s v="Satellite Sectional Post Binders"/>
    <n v="69.456000000000003"/>
    <n v="2"/>
    <n v="0.2"/>
    <n v="22.573199999999996"/>
    <n v="3.2499999999999999E-3"/>
  </r>
  <r>
    <n v="7005"/>
    <x v="3479"/>
    <x v="2"/>
    <x v="851"/>
    <d v="2011-12-28T00:00:00"/>
    <s v="Standard Class"/>
    <s v="ME-18010"/>
    <s v="Michelle Ellison"/>
    <x v="1"/>
    <s v="United States"/>
    <s v="Port Arthur"/>
    <x v="5"/>
    <n v="77642"/>
    <x v="2"/>
    <s v="OFF-PA-10000223"/>
    <x v="1"/>
    <x v="10"/>
    <s v="Xerox 2000"/>
    <n v="5.1840000000000011"/>
    <n v="1"/>
    <n v="0.2"/>
    <n v="1.8144"/>
    <n v="3.5000000000000001E-3"/>
  </r>
  <r>
    <n v="7006"/>
    <x v="3480"/>
    <x v="1"/>
    <x v="549"/>
    <d v="2012-11-05T00:00:00"/>
    <s v="Standard Class"/>
    <s v="JF-15490"/>
    <s v="Jeremy Farry"/>
    <x v="0"/>
    <s v="United States"/>
    <s v="New York City"/>
    <x v="15"/>
    <n v="10009"/>
    <x v="3"/>
    <s v="FUR-CH-10001545"/>
    <x v="0"/>
    <x v="1"/>
    <s v="Hon Comfortask Task/Swivel Chairs"/>
    <n v="205.16400000000002"/>
    <n v="2"/>
    <n v="0.1"/>
    <n v="13.677600000000002"/>
    <n v="6.6666666666666697E-4"/>
  </r>
  <r>
    <n v="7007"/>
    <x v="3481"/>
    <x v="2"/>
    <x v="534"/>
    <d v="2011-12-21T00:00:00"/>
    <s v="Standard Class"/>
    <s v="SP-20860"/>
    <s v="Sung Pak"/>
    <x v="1"/>
    <s v="United States"/>
    <s v="Chicago"/>
    <x v="10"/>
    <n v="60623"/>
    <x v="2"/>
    <s v="FUR-FU-10001546"/>
    <x v="0"/>
    <x v="5"/>
    <s v="Dana Swing-Arm Lamps"/>
    <n v="8.5440000000000005"/>
    <n v="2"/>
    <n v="0.6"/>
    <n v="-7.4759999999999991"/>
    <n v="-8.7500000000000008E-3"/>
  </r>
  <r>
    <n v="7008"/>
    <x v="3482"/>
    <x v="1"/>
    <x v="291"/>
    <d v="2012-08-25T00:00:00"/>
    <s v="Standard Class"/>
    <s v="KN-16390"/>
    <s v="Katherine Nockton"/>
    <x v="1"/>
    <s v="United States"/>
    <s v="Springfield"/>
    <x v="24"/>
    <n v="45503"/>
    <x v="3"/>
    <s v="OFF-BI-10001098"/>
    <x v="1"/>
    <x v="8"/>
    <s v="Acco D-Ring Binder w/DublLock"/>
    <n v="12.828000000000001"/>
    <n v="2"/>
    <n v="0.7"/>
    <n v="-8.9795999999999978"/>
    <n v="-7.0000000000000001E-3"/>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n v="-7.1428571428571396E-4"/>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n v="-1.5E-3"/>
  </r>
  <r>
    <n v="7011"/>
    <x v="3483"/>
    <x v="2"/>
    <x v="235"/>
    <d v="2011-05-27T00:00:00"/>
    <s v="Standard Class"/>
    <s v="GT-14710"/>
    <s v="Greg Tran"/>
    <x v="0"/>
    <s v="United States"/>
    <s v="New York City"/>
    <x v="15"/>
    <n v="10035"/>
    <x v="3"/>
    <s v="OFF-BI-10000829"/>
    <x v="1"/>
    <x v="8"/>
    <s v="Avery Non-Stick Binders"/>
    <n v="17.96"/>
    <n v="5"/>
    <n v="0.2"/>
    <n v="5.8369999999999997"/>
    <n v="3.2499999999999999E-3"/>
  </r>
  <r>
    <n v="7012"/>
    <x v="3483"/>
    <x v="2"/>
    <x v="235"/>
    <d v="2011-05-27T00:00:00"/>
    <s v="Standard Class"/>
    <s v="GT-14710"/>
    <s v="Greg Tran"/>
    <x v="0"/>
    <s v="United States"/>
    <s v="New York City"/>
    <x v="15"/>
    <n v="10035"/>
    <x v="3"/>
    <s v="OFF-SU-10003002"/>
    <x v="1"/>
    <x v="14"/>
    <s v="Letter Slitter"/>
    <n v="5.04"/>
    <n v="2"/>
    <n v="0"/>
    <n v="0.15120000000000022"/>
    <n v="2.9999999999999997E-4"/>
  </r>
  <r>
    <n v="7013"/>
    <x v="3483"/>
    <x v="2"/>
    <x v="235"/>
    <d v="2011-05-27T00:00:00"/>
    <s v="Standard Class"/>
    <s v="GT-14710"/>
    <s v="Greg Tran"/>
    <x v="0"/>
    <s v="United States"/>
    <s v="New York City"/>
    <x v="15"/>
    <n v="10035"/>
    <x v="3"/>
    <s v="OFF-AP-10002118"/>
    <x v="1"/>
    <x v="9"/>
    <s v="1.7 Cubic Foot Compact &quot;Cube&quot; Office Refrigerators"/>
    <n v="208.16"/>
    <n v="1"/>
    <n v="0"/>
    <n v="56.20320000000001"/>
    <n v="2.7000000000000001E-3"/>
  </r>
  <r>
    <n v="7014"/>
    <x v="3484"/>
    <x v="3"/>
    <x v="34"/>
    <d v="2014-12-12T00:00:00"/>
    <s v="Second Class"/>
    <s v="DB-12910"/>
    <s v="Daniel Byrd"/>
    <x v="2"/>
    <s v="United States"/>
    <s v="Salinas"/>
    <x v="1"/>
    <n v="93905"/>
    <x v="1"/>
    <s v="FUR-BO-10001519"/>
    <x v="0"/>
    <x v="0"/>
    <s v="O'Sullivan 3-Shelf Heavy-Duty Bookcases"/>
    <n v="148.25700000000001"/>
    <n v="3"/>
    <n v="0.15"/>
    <n v="15.697800000000004"/>
    <n v="1.0588235294117601E-3"/>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n v="2.5999999999999999E-3"/>
  </r>
  <r>
    <n v="7016"/>
    <x v="3485"/>
    <x v="2"/>
    <x v="518"/>
    <d v="2011-03-13T00:00:00"/>
    <s v="Second Class"/>
    <s v="FM-14215"/>
    <s v="Filia McAdams"/>
    <x v="1"/>
    <s v="United States"/>
    <s v="Richmond"/>
    <x v="0"/>
    <n v="40475"/>
    <x v="0"/>
    <s v="TEC-AC-10000710"/>
    <x v="2"/>
    <x v="11"/>
    <s v="Maxell DVD-RAM Discs"/>
    <n v="32.96"/>
    <n v="2"/>
    <n v="0"/>
    <n v="14.172800000000002"/>
    <n v="4.3E-3"/>
  </r>
  <r>
    <n v="7017"/>
    <x v="3485"/>
    <x v="2"/>
    <x v="518"/>
    <d v="2011-03-13T00:00:00"/>
    <s v="Second Class"/>
    <s v="FM-14215"/>
    <s v="Filia McAdams"/>
    <x v="1"/>
    <s v="United States"/>
    <s v="Richmond"/>
    <x v="0"/>
    <n v="40475"/>
    <x v="0"/>
    <s v="TEC-PH-10000984"/>
    <x v="2"/>
    <x v="7"/>
    <s v="Panasonic KX-TG9471B"/>
    <n v="587.97"/>
    <n v="3"/>
    <n v="0"/>
    <n v="164.63160000000005"/>
    <n v="2.8E-3"/>
  </r>
  <r>
    <n v="7018"/>
    <x v="3485"/>
    <x v="2"/>
    <x v="518"/>
    <d v="2011-03-13T00:00:00"/>
    <s v="Second Class"/>
    <s v="FM-14215"/>
    <s v="Filia McAdams"/>
    <x v="1"/>
    <s v="United States"/>
    <s v="Richmond"/>
    <x v="0"/>
    <n v="40475"/>
    <x v="0"/>
    <s v="OFF-PA-10000213"/>
    <x v="1"/>
    <x v="10"/>
    <s v="Xerox 198"/>
    <n v="14.940000000000001"/>
    <n v="3"/>
    <n v="0"/>
    <n v="7.0218000000000007"/>
    <n v="4.7000000000000002E-3"/>
  </r>
  <r>
    <n v="7019"/>
    <x v="3486"/>
    <x v="0"/>
    <x v="661"/>
    <d v="2013-06-28T00:00:00"/>
    <s v="Second Class"/>
    <s v="SM-20005"/>
    <s v="Sally Matthias"/>
    <x v="0"/>
    <s v="United States"/>
    <s v="New York City"/>
    <x v="15"/>
    <n v="10035"/>
    <x v="3"/>
    <s v="OFF-LA-10003720"/>
    <x v="1"/>
    <x v="2"/>
    <s v="Avery 487"/>
    <n v="25.83"/>
    <n v="7"/>
    <n v="0"/>
    <n v="12.1401"/>
    <n v="4.7000000000000002E-3"/>
  </r>
  <r>
    <n v="7020"/>
    <x v="3487"/>
    <x v="2"/>
    <x v="709"/>
    <d v="2011-08-27T00:00:00"/>
    <s v="Standard Class"/>
    <s v="AP-10915"/>
    <s v="Arthur Prichep"/>
    <x v="0"/>
    <s v="United States"/>
    <s v="Denver"/>
    <x v="22"/>
    <n v="80219"/>
    <x v="1"/>
    <s v="OFF-PA-10001837"/>
    <x v="1"/>
    <x v="10"/>
    <s v="Xerox 1976"/>
    <n v="15.552000000000003"/>
    <n v="3"/>
    <n v="0.2"/>
    <n v="5.4432"/>
    <n v="3.5000000000000001E-3"/>
  </r>
  <r>
    <n v="7021"/>
    <x v="3487"/>
    <x v="2"/>
    <x v="709"/>
    <d v="2011-08-27T00:00:00"/>
    <s v="Standard Class"/>
    <s v="AP-10915"/>
    <s v="Arthur Prichep"/>
    <x v="0"/>
    <s v="United States"/>
    <s v="Denver"/>
    <x v="22"/>
    <n v="80219"/>
    <x v="1"/>
    <s v="OFF-SU-10004661"/>
    <x v="1"/>
    <x v="14"/>
    <s v="Acme Titanium Bonded Scissors"/>
    <n v="6.8000000000000007"/>
    <n v="1"/>
    <n v="0.2"/>
    <n v="0.50999999999999979"/>
    <n v="7.5000000000000002E-4"/>
  </r>
  <r>
    <n v="7022"/>
    <x v="3487"/>
    <x v="2"/>
    <x v="709"/>
    <d v="2011-08-27T00:00:00"/>
    <s v="Standard Class"/>
    <s v="AP-10915"/>
    <s v="Arthur Prichep"/>
    <x v="0"/>
    <s v="United States"/>
    <s v="Denver"/>
    <x v="22"/>
    <n v="80219"/>
    <x v="1"/>
    <s v="FUR-FU-10003274"/>
    <x v="0"/>
    <x v="5"/>
    <s v="Regeneration Desk Collection"/>
    <n v="4.2240000000000002"/>
    <n v="3"/>
    <n v="0.2"/>
    <n v="1.2672000000000003"/>
    <n v="3.0000000000000001E-3"/>
  </r>
  <r>
    <n v="7023"/>
    <x v="3487"/>
    <x v="2"/>
    <x v="709"/>
    <d v="2011-08-27T00:00:00"/>
    <s v="Standard Class"/>
    <s v="AP-10915"/>
    <s v="Arthur Prichep"/>
    <x v="0"/>
    <s v="United States"/>
    <s v="Denver"/>
    <x v="22"/>
    <n v="80219"/>
    <x v="1"/>
    <s v="TEC-PH-10000149"/>
    <x v="2"/>
    <x v="7"/>
    <s v="Cisco SPA525G2 IP Phone - Wireless"/>
    <n v="143.64000000000001"/>
    <n v="9"/>
    <n v="0.2"/>
    <n v="10.772999999999989"/>
    <n v="7.4999999999999904E-4"/>
  </r>
  <r>
    <n v="7024"/>
    <x v="3487"/>
    <x v="2"/>
    <x v="709"/>
    <d v="2011-08-27T00:00:00"/>
    <s v="Standard Class"/>
    <s v="AP-10915"/>
    <s v="Arthur Prichep"/>
    <x v="0"/>
    <s v="United States"/>
    <s v="Denver"/>
    <x v="22"/>
    <n v="80219"/>
    <x v="1"/>
    <s v="OFF-PA-10000019"/>
    <x v="1"/>
    <x v="10"/>
    <s v="Xerox 1931"/>
    <n v="31.104000000000006"/>
    <n v="6"/>
    <n v="0.2"/>
    <n v="10.8864"/>
    <n v="3.5000000000000001E-3"/>
  </r>
  <r>
    <n v="7025"/>
    <x v="3487"/>
    <x v="2"/>
    <x v="709"/>
    <d v="2011-08-27T00:00:00"/>
    <s v="Standard Class"/>
    <s v="AP-10915"/>
    <s v="Arthur Prichep"/>
    <x v="0"/>
    <s v="United States"/>
    <s v="Denver"/>
    <x v="22"/>
    <n v="80219"/>
    <x v="1"/>
    <s v="OFF-PA-10001125"/>
    <x v="1"/>
    <x v="10"/>
    <s v="Xerox 1988"/>
    <n v="223.05600000000001"/>
    <n v="9"/>
    <n v="0.2"/>
    <n v="69.704999999999984"/>
    <n v="3.1250000000000002E-3"/>
  </r>
  <r>
    <n v="7026"/>
    <x v="3488"/>
    <x v="3"/>
    <x v="695"/>
    <d v="2014-02-13T00:00:00"/>
    <s v="Standard Class"/>
    <s v="SP-20545"/>
    <s v="Sibella Parks"/>
    <x v="1"/>
    <s v="United States"/>
    <s v="New York City"/>
    <x v="15"/>
    <n v="10024"/>
    <x v="3"/>
    <s v="TEC-PH-10002538"/>
    <x v="2"/>
    <x v="7"/>
    <s v="Grandstream GXP1160 VoIP phone"/>
    <n v="227.45999999999998"/>
    <n v="6"/>
    <n v="0"/>
    <n v="65.963399999999979"/>
    <n v="2.8999999999999998E-3"/>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n v="3.375E-3"/>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n v="4.5999999999999999E-3"/>
  </r>
  <r>
    <n v="7029"/>
    <x v="3490"/>
    <x v="0"/>
    <x v="887"/>
    <d v="2013-12-24T00:00:00"/>
    <s v="Second Class"/>
    <s v="MC-17575"/>
    <s v="Matt Collins"/>
    <x v="0"/>
    <s v="United States"/>
    <s v="Fremont"/>
    <x v="8"/>
    <n v="68025"/>
    <x v="2"/>
    <s v="OFF-PA-10003673"/>
    <x v="1"/>
    <x v="10"/>
    <s v="Strathmore Photo Mount Cards"/>
    <n v="33.9"/>
    <n v="5"/>
    <n v="0"/>
    <n v="15.593999999999999"/>
    <n v="4.5999999999999999E-3"/>
  </r>
  <r>
    <n v="7030"/>
    <x v="3491"/>
    <x v="0"/>
    <x v="583"/>
    <d v="2013-11-17T00:00:00"/>
    <s v="Standard Class"/>
    <s v="EB-13750"/>
    <s v="Edward Becker"/>
    <x v="1"/>
    <s v="United States"/>
    <s v="New York City"/>
    <x v="15"/>
    <n v="10011"/>
    <x v="3"/>
    <s v="OFF-ST-10002562"/>
    <x v="1"/>
    <x v="4"/>
    <s v="Staples"/>
    <n v="28.14"/>
    <n v="3"/>
    <n v="0"/>
    <n v="7.8792000000000009"/>
    <n v="2.8E-3"/>
  </r>
  <r>
    <n v="7031"/>
    <x v="3491"/>
    <x v="0"/>
    <x v="583"/>
    <d v="2013-11-17T00:00:00"/>
    <s v="Standard Class"/>
    <s v="EB-13750"/>
    <s v="Edward Becker"/>
    <x v="1"/>
    <s v="United States"/>
    <s v="New York City"/>
    <x v="15"/>
    <n v="10011"/>
    <x v="3"/>
    <s v="TEC-AC-10002305"/>
    <x v="2"/>
    <x v="11"/>
    <s v="KeyTronic E03601U1 - Keyboard - Beige"/>
    <n v="36"/>
    <n v="2"/>
    <n v="0"/>
    <n v="6.4799999999999969"/>
    <n v="1.8E-3"/>
  </r>
  <r>
    <n v="7032"/>
    <x v="3491"/>
    <x v="0"/>
    <x v="583"/>
    <d v="2013-11-17T00:00:00"/>
    <s v="Standard Class"/>
    <s v="EB-13750"/>
    <s v="Edward Becker"/>
    <x v="1"/>
    <s v="United States"/>
    <s v="New York City"/>
    <x v="15"/>
    <n v="10011"/>
    <x v="3"/>
    <s v="OFF-AR-10003373"/>
    <x v="1"/>
    <x v="6"/>
    <s v="Boston School Pro Electric Pencil Sharpener, 1670"/>
    <n v="92.94"/>
    <n v="3"/>
    <n v="0"/>
    <n v="25.093799999999998"/>
    <n v="2.7000000000000001E-3"/>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n v="3.33333333333333E-4"/>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n v="3.1250000000000002E-3"/>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n v="3.2499999999999999E-3"/>
  </r>
  <r>
    <n v="7036"/>
    <x v="3492"/>
    <x v="3"/>
    <x v="45"/>
    <d v="2014-11-14T00:00:00"/>
    <s v="Standard Class"/>
    <s v="JE-15610"/>
    <s v="Jim Epp"/>
    <x v="1"/>
    <s v="United States"/>
    <s v="San Diego"/>
    <x v="1"/>
    <n v="92105"/>
    <x v="1"/>
    <s v="FUR-CH-10004675"/>
    <x v="0"/>
    <x v="1"/>
    <s v="Lifetime Advantage Folding Chairs, 4/Carton"/>
    <n v="523.39200000000005"/>
    <n v="3"/>
    <n v="0.2"/>
    <n v="52.339199999999977"/>
    <n v="1E-3"/>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n v="1.8749999999999999E-3"/>
  </r>
  <r>
    <n v="7038"/>
    <x v="3494"/>
    <x v="3"/>
    <x v="585"/>
    <d v="2014-09-28T00:00:00"/>
    <s v="Standard Class"/>
    <s v="PB-19105"/>
    <s v="Peter Bühler"/>
    <x v="0"/>
    <s v="United States"/>
    <s v="Smyrna"/>
    <x v="32"/>
    <n v="30080"/>
    <x v="0"/>
    <s v="OFF-PA-10004255"/>
    <x v="1"/>
    <x v="10"/>
    <s v="Xerox 219"/>
    <n v="12.96"/>
    <n v="2"/>
    <n v="0"/>
    <n v="6.2208000000000006"/>
    <n v="4.7999999999999996E-3"/>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n v="3.5999999999999999E-3"/>
  </r>
  <r>
    <n v="7040"/>
    <x v="3495"/>
    <x v="3"/>
    <x v="94"/>
    <d v="2014-12-24T00:00:00"/>
    <s v="Standard Class"/>
    <s v="AT-10735"/>
    <s v="Annie Thurman"/>
    <x v="0"/>
    <s v="United States"/>
    <s v="New York City"/>
    <x v="15"/>
    <n v="10009"/>
    <x v="3"/>
    <s v="OFF-ST-10002276"/>
    <x v="1"/>
    <x v="4"/>
    <s v="Safco Steel Mobile File Cart"/>
    <n v="166.72"/>
    <n v="2"/>
    <n v="0"/>
    <n v="41.680000000000007"/>
    <n v="2.5000000000000001E-3"/>
  </r>
  <r>
    <n v="7041"/>
    <x v="3495"/>
    <x v="3"/>
    <x v="94"/>
    <d v="2014-12-24T00:00:00"/>
    <s v="Standard Class"/>
    <s v="AT-10735"/>
    <s v="Annie Thurman"/>
    <x v="0"/>
    <s v="United States"/>
    <s v="New York City"/>
    <x v="15"/>
    <n v="10009"/>
    <x v="3"/>
    <s v="OFF-BI-10001617"/>
    <x v="1"/>
    <x v="8"/>
    <s v="GBC Wire Binding Combs"/>
    <n v="24.816000000000003"/>
    <n v="3"/>
    <n v="0.2"/>
    <n v="8.3753999999999991"/>
    <n v="3.375E-3"/>
  </r>
  <r>
    <n v="7042"/>
    <x v="3495"/>
    <x v="3"/>
    <x v="94"/>
    <d v="2014-12-24T00:00:00"/>
    <s v="Standard Class"/>
    <s v="AT-10735"/>
    <s v="Annie Thurman"/>
    <x v="0"/>
    <s v="United States"/>
    <s v="New York City"/>
    <x v="15"/>
    <n v="10009"/>
    <x v="3"/>
    <s v="FUR-FU-10000308"/>
    <x v="0"/>
    <x v="5"/>
    <s v="Deflect-o Glass Clear Studded Chair Mats"/>
    <n v="124.36"/>
    <n v="2"/>
    <n v="0"/>
    <n v="27.359200000000001"/>
    <n v="2.2000000000000001E-3"/>
  </r>
  <r>
    <n v="7043"/>
    <x v="3496"/>
    <x v="3"/>
    <x v="930"/>
    <d v="2014-07-24T00:00:00"/>
    <s v="Standard Class"/>
    <s v="SV-20365"/>
    <s v="Seth Vernon"/>
    <x v="0"/>
    <s v="United States"/>
    <s v="Philadelphia"/>
    <x v="9"/>
    <n v="19134"/>
    <x v="3"/>
    <s v="TEC-CO-10001943"/>
    <x v="2"/>
    <x v="16"/>
    <s v="Canon PC-428 Personal Copier"/>
    <n v="599.97"/>
    <n v="5"/>
    <n v="0.4"/>
    <n v="69.996499999999969"/>
    <n v="1.16666666666667E-3"/>
  </r>
  <r>
    <n v="7044"/>
    <x v="3496"/>
    <x v="3"/>
    <x v="930"/>
    <d v="2014-07-24T00:00:00"/>
    <s v="Standard Class"/>
    <s v="SV-20365"/>
    <s v="Seth Vernon"/>
    <x v="0"/>
    <s v="United States"/>
    <s v="Philadelphia"/>
    <x v="9"/>
    <n v="19134"/>
    <x v="3"/>
    <s v="FUR-CH-10002647"/>
    <x v="0"/>
    <x v="1"/>
    <s v="Situations Contoured Folding Chairs, 4/Set"/>
    <n v="198.744"/>
    <n v="4"/>
    <n v="0.3"/>
    <n v="-14.195999999999984"/>
    <n v="-7.1428571428571396E-4"/>
  </r>
  <r>
    <n v="7045"/>
    <x v="3496"/>
    <x v="3"/>
    <x v="930"/>
    <d v="2014-07-24T00:00:00"/>
    <s v="Standard Class"/>
    <s v="SV-20365"/>
    <s v="Seth Vernon"/>
    <x v="0"/>
    <s v="United States"/>
    <s v="Philadelphia"/>
    <x v="9"/>
    <n v="19134"/>
    <x v="3"/>
    <s v="OFF-SU-10004768"/>
    <x v="1"/>
    <x v="14"/>
    <s v="Acme Kleencut Forged Steel Scissors"/>
    <n v="9.1840000000000011"/>
    <n v="2"/>
    <n v="0.2"/>
    <n v="1.1479999999999988"/>
    <n v="1.25E-3"/>
  </r>
  <r>
    <n v="7046"/>
    <x v="3497"/>
    <x v="0"/>
    <x v="54"/>
    <d v="2013-11-10T00:00:00"/>
    <s v="Standard Class"/>
    <s v="PJ-18835"/>
    <s v="Patrick Jones"/>
    <x v="1"/>
    <s v="United States"/>
    <s v="Dallas"/>
    <x v="5"/>
    <n v="75217"/>
    <x v="2"/>
    <s v="OFF-PA-10002160"/>
    <x v="1"/>
    <x v="10"/>
    <s v="Xerox 1978"/>
    <n v="9.2480000000000011"/>
    <n v="2"/>
    <n v="0.2"/>
    <n v="3.3524000000000003"/>
    <n v="3.6250000000000002E-3"/>
  </r>
  <r>
    <n v="7047"/>
    <x v="3498"/>
    <x v="2"/>
    <x v="918"/>
    <d v="2011-04-12T00:00:00"/>
    <s v="Standard Class"/>
    <s v="NM-18445"/>
    <s v="Nathan Mautz"/>
    <x v="2"/>
    <s v="United States"/>
    <s v="Concord"/>
    <x v="1"/>
    <n v="94521"/>
    <x v="1"/>
    <s v="FUR-TA-10003748"/>
    <x v="0"/>
    <x v="3"/>
    <s v="Bevis 36 x 72 Conference Tables"/>
    <n v="99.591999999999999"/>
    <n v="1"/>
    <n v="0.2"/>
    <n v="2.4897999999999989"/>
    <n v="2.5000000000000001E-4"/>
  </r>
  <r>
    <n v="7048"/>
    <x v="3498"/>
    <x v="2"/>
    <x v="918"/>
    <d v="2011-04-12T00:00:00"/>
    <s v="Standard Class"/>
    <s v="NM-18445"/>
    <s v="Nathan Mautz"/>
    <x v="2"/>
    <s v="United States"/>
    <s v="Concord"/>
    <x v="1"/>
    <n v="94521"/>
    <x v="1"/>
    <s v="TEC-AC-10001908"/>
    <x v="2"/>
    <x v="11"/>
    <s v="Logitech Wireless Headset h800"/>
    <n v="399.96"/>
    <n v="4"/>
    <n v="0"/>
    <n v="139.98599999999999"/>
    <n v="3.5000000000000001E-3"/>
  </r>
  <r>
    <n v="7049"/>
    <x v="3499"/>
    <x v="0"/>
    <x v="1041"/>
    <d v="2013-08-17T00:00:00"/>
    <s v="First Class"/>
    <s v="TR-21325"/>
    <s v="Toby Ritter"/>
    <x v="0"/>
    <s v="United States"/>
    <s v="Nashville"/>
    <x v="18"/>
    <n v="37211"/>
    <x v="0"/>
    <s v="OFF-PA-10000552"/>
    <x v="1"/>
    <x v="10"/>
    <s v="Xerox 200"/>
    <n v="15.552000000000003"/>
    <n v="3"/>
    <n v="0.2"/>
    <n v="5.4432"/>
    <n v="3.5000000000000001E-3"/>
  </r>
  <r>
    <n v="7050"/>
    <x v="3500"/>
    <x v="2"/>
    <x v="794"/>
    <d v="2011-09-30T00:00:00"/>
    <s v="Standard Class"/>
    <s v="BF-11005"/>
    <s v="Barry Franz"/>
    <x v="2"/>
    <s v="United States"/>
    <s v="Aurora"/>
    <x v="22"/>
    <n v="80013"/>
    <x v="1"/>
    <s v="OFF-AR-10003179"/>
    <x v="1"/>
    <x v="6"/>
    <s v="Dixon Ticonderoga Core-Lock Colored Pencils"/>
    <n v="14.576000000000001"/>
    <n v="2"/>
    <n v="0.2"/>
    <n v="2.3685999999999989"/>
    <n v="1.6249999999999999E-3"/>
  </r>
  <r>
    <n v="7051"/>
    <x v="3501"/>
    <x v="0"/>
    <x v="25"/>
    <d v="2013-12-12T00:00:00"/>
    <s v="Same Day"/>
    <s v="WB-21850"/>
    <s v="William Brown"/>
    <x v="0"/>
    <s v="United States"/>
    <s v="Anaheim"/>
    <x v="1"/>
    <n v="92804"/>
    <x v="1"/>
    <s v="OFF-BI-10004593"/>
    <x v="1"/>
    <x v="8"/>
    <s v="Ibico Laser Imprintable Binding System Covers"/>
    <n v="209.60000000000002"/>
    <n v="5"/>
    <n v="0.2"/>
    <n v="68.11999999999999"/>
    <n v="3.2499999999999999E-3"/>
  </r>
  <r>
    <n v="7052"/>
    <x v="3501"/>
    <x v="0"/>
    <x v="25"/>
    <d v="2013-12-12T00:00:00"/>
    <s v="Same Day"/>
    <s v="WB-21850"/>
    <s v="William Brown"/>
    <x v="0"/>
    <s v="United States"/>
    <s v="Anaheim"/>
    <x v="1"/>
    <n v="92804"/>
    <x v="1"/>
    <s v="OFF-AR-10000914"/>
    <x v="1"/>
    <x v="6"/>
    <s v="Boston 16765 Mini Stand Up Battery Pencil Sharpener"/>
    <n v="23.32"/>
    <n v="2"/>
    <n v="0"/>
    <n v="6.0632000000000019"/>
    <n v="2.5999999999999999E-3"/>
  </r>
  <r>
    <n v="7053"/>
    <x v="3501"/>
    <x v="0"/>
    <x v="25"/>
    <d v="2013-12-12T00:00:00"/>
    <s v="Same Day"/>
    <s v="WB-21850"/>
    <s v="William Brown"/>
    <x v="0"/>
    <s v="United States"/>
    <s v="Anaheim"/>
    <x v="1"/>
    <n v="92804"/>
    <x v="1"/>
    <s v="OFF-PA-10000241"/>
    <x v="1"/>
    <x v="10"/>
    <s v="IBM Multi-Purpose Copy Paper, 8 1/2 x 11&quot;, Case"/>
    <n v="30.98"/>
    <n v="1"/>
    <n v="0"/>
    <n v="13.940999999999999"/>
    <n v="4.4999999999999997E-3"/>
  </r>
  <r>
    <n v="7054"/>
    <x v="3501"/>
    <x v="0"/>
    <x v="25"/>
    <d v="2013-12-12T00:00:00"/>
    <s v="Same Day"/>
    <s v="WB-21850"/>
    <s v="William Brown"/>
    <x v="0"/>
    <s v="United States"/>
    <s v="Anaheim"/>
    <x v="1"/>
    <n v="92804"/>
    <x v="1"/>
    <s v="TEC-AC-10000057"/>
    <x v="2"/>
    <x v="11"/>
    <s v="Microsoft Natural Ergonomic Keyboard 4000"/>
    <n v="119.96"/>
    <n v="4"/>
    <n v="0"/>
    <n v="25.191599999999994"/>
    <n v="2.0999999999999999E-3"/>
  </r>
  <r>
    <n v="7055"/>
    <x v="3501"/>
    <x v="0"/>
    <x v="25"/>
    <d v="2013-12-12T00:00:00"/>
    <s v="Same Day"/>
    <s v="WB-21850"/>
    <s v="William Brown"/>
    <x v="0"/>
    <s v="United States"/>
    <s v="Anaheim"/>
    <x v="1"/>
    <n v="92804"/>
    <x v="1"/>
    <s v="FUR-CH-10003774"/>
    <x v="0"/>
    <x v="1"/>
    <s v="Global Wood Trimmed Manager's Task Chair, Khaki"/>
    <n v="363.92"/>
    <n v="5"/>
    <n v="0.2"/>
    <n v="-31.843000000000018"/>
    <n v="-8.7500000000000002E-4"/>
  </r>
  <r>
    <n v="7056"/>
    <x v="3501"/>
    <x v="0"/>
    <x v="25"/>
    <d v="2013-12-12T00:00:00"/>
    <s v="Same Day"/>
    <s v="WB-21850"/>
    <s v="William Brown"/>
    <x v="0"/>
    <s v="United States"/>
    <s v="Anaheim"/>
    <x v="1"/>
    <n v="92804"/>
    <x v="1"/>
    <s v="OFF-BI-10002824"/>
    <x v="1"/>
    <x v="8"/>
    <s v="Recycled Easel Ring Binders"/>
    <n v="35.808"/>
    <n v="3"/>
    <n v="0.2"/>
    <n v="11.189999999999996"/>
    <n v="3.1250000000000002E-3"/>
  </r>
  <r>
    <n v="7057"/>
    <x v="3501"/>
    <x v="0"/>
    <x v="25"/>
    <d v="2013-12-12T00:00:00"/>
    <s v="Same Day"/>
    <s v="WB-21850"/>
    <s v="William Brown"/>
    <x v="0"/>
    <s v="United States"/>
    <s v="Anaheim"/>
    <x v="1"/>
    <n v="92804"/>
    <x v="1"/>
    <s v="OFF-BI-10004001"/>
    <x v="1"/>
    <x v="8"/>
    <s v="GBC Recycled VeloBinder Covers"/>
    <n v="122.688"/>
    <n v="9"/>
    <n v="0.2"/>
    <n v="39.873599999999982"/>
    <n v="3.2499999999999999E-3"/>
  </r>
  <r>
    <n v="7058"/>
    <x v="3501"/>
    <x v="0"/>
    <x v="25"/>
    <d v="2013-12-12T00:00:00"/>
    <s v="Same Day"/>
    <s v="WB-21850"/>
    <s v="William Brown"/>
    <x v="0"/>
    <s v="United States"/>
    <s v="Anaheim"/>
    <x v="1"/>
    <n v="92804"/>
    <x v="1"/>
    <s v="FUR-TA-10004619"/>
    <x v="0"/>
    <x v="3"/>
    <s v="Hon Non-Folding Utility Tables"/>
    <n v="892.13600000000008"/>
    <n v="7"/>
    <n v="0.2"/>
    <n v="111.51699999999991"/>
    <n v="1.25E-3"/>
  </r>
  <r>
    <n v="7059"/>
    <x v="3501"/>
    <x v="0"/>
    <x v="25"/>
    <d v="2013-12-12T00:00:00"/>
    <s v="Same Day"/>
    <s v="WB-21850"/>
    <s v="William Brown"/>
    <x v="0"/>
    <s v="United States"/>
    <s v="Anaheim"/>
    <x v="1"/>
    <n v="92804"/>
    <x v="1"/>
    <s v="OFF-ST-10000636"/>
    <x v="1"/>
    <x v="4"/>
    <s v="Rogers Profile Extra Capacity Storage Tub"/>
    <n v="50.22"/>
    <n v="3"/>
    <n v="0"/>
    <n v="2.0087999999999973"/>
    <n v="3.9999999999999899E-4"/>
  </r>
  <r>
    <n v="7060"/>
    <x v="3501"/>
    <x v="0"/>
    <x v="25"/>
    <d v="2013-12-12T00:00:00"/>
    <s v="Same Day"/>
    <s v="WB-21850"/>
    <s v="William Brown"/>
    <x v="0"/>
    <s v="United States"/>
    <s v="Anaheim"/>
    <x v="1"/>
    <n v="92804"/>
    <x v="1"/>
    <s v="OFF-AP-10001469"/>
    <x v="1"/>
    <x v="9"/>
    <s v="Fellowes 8 Outlet Superior Workstation Surge Protector"/>
    <n v="83.42"/>
    <n v="2"/>
    <n v="0"/>
    <n v="24.191799999999994"/>
    <n v="2.8999999999999998E-3"/>
  </r>
  <r>
    <n v="7061"/>
    <x v="3501"/>
    <x v="0"/>
    <x v="25"/>
    <d v="2013-12-12T00:00:00"/>
    <s v="Same Day"/>
    <s v="WB-21850"/>
    <s v="William Brown"/>
    <x v="0"/>
    <s v="United States"/>
    <s v="Anaheim"/>
    <x v="1"/>
    <n v="92804"/>
    <x v="1"/>
    <s v="OFF-BI-10002897"/>
    <x v="1"/>
    <x v="8"/>
    <s v="Black Avery Memo-Size 3-Ring Binder, 5 1/2&quot; x 8 1/2&quot;"/>
    <n v="5.8719999999999999"/>
    <n v="2"/>
    <n v="0.2"/>
    <n v="2.1286"/>
    <n v="3.6250000000000002E-3"/>
  </r>
  <r>
    <n v="7062"/>
    <x v="3502"/>
    <x v="1"/>
    <x v="302"/>
    <d v="2012-02-05T00:00:00"/>
    <s v="Second Class"/>
    <s v="KH-16630"/>
    <s v="Ken Heidel"/>
    <x v="1"/>
    <s v="United States"/>
    <s v="Pleasant Grove"/>
    <x v="7"/>
    <n v="84062"/>
    <x v="1"/>
    <s v="OFF-BI-10002432"/>
    <x v="1"/>
    <x v="8"/>
    <s v="Wilson Jones Standard D-Ring Binders"/>
    <n v="12.144"/>
    <n v="3"/>
    <n v="0.2"/>
    <n v="4.0985999999999994"/>
    <n v="3.375E-3"/>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n v="3.7499999999999999E-3"/>
  </r>
  <r>
    <n v="7064"/>
    <x v="3504"/>
    <x v="3"/>
    <x v="515"/>
    <d v="2014-09-06T00:00:00"/>
    <s v="Standard Class"/>
    <s v="MG-17890"/>
    <s v="Michael Granlund"/>
    <x v="2"/>
    <s v="United States"/>
    <s v="Salem"/>
    <x v="21"/>
    <n v="97301"/>
    <x v="1"/>
    <s v="OFF-SU-10002522"/>
    <x v="1"/>
    <x v="14"/>
    <s v="Acme Kleen Earth Office Shears"/>
    <n v="6.2080000000000002"/>
    <n v="2"/>
    <n v="0.2"/>
    <n v="0.69839999999999902"/>
    <n v="1.1249999999999999E-3"/>
  </r>
  <r>
    <n v="7065"/>
    <x v="3505"/>
    <x v="3"/>
    <x v="1144"/>
    <d v="2014-02-10T00:00:00"/>
    <s v="Standard Class"/>
    <s v="JF-15355"/>
    <s v="Jay Fein"/>
    <x v="0"/>
    <s v="United States"/>
    <s v="Rochester"/>
    <x v="15"/>
    <n v="14609"/>
    <x v="3"/>
    <s v="OFF-AP-10003971"/>
    <x v="1"/>
    <x v="9"/>
    <s v="Belkin 6 Outlet Metallic Surge Strip"/>
    <n v="32.67"/>
    <n v="3"/>
    <n v="0"/>
    <n v="8.4942000000000011"/>
    <n v="2.5999999999999999E-3"/>
  </r>
  <r>
    <n v="7066"/>
    <x v="3506"/>
    <x v="2"/>
    <x v="776"/>
    <d v="2011-12-08T00:00:00"/>
    <s v="First Class"/>
    <s v="RS-19765"/>
    <s v="Roland Schwarz"/>
    <x v="1"/>
    <s v="United States"/>
    <s v="Los Angeles"/>
    <x v="1"/>
    <n v="90008"/>
    <x v="1"/>
    <s v="OFF-ST-10001496"/>
    <x v="1"/>
    <x v="4"/>
    <s v="Standard Rollaway File with Lock"/>
    <n v="1261.33"/>
    <n v="7"/>
    <n v="0"/>
    <n v="327.94580000000002"/>
    <n v="2.5999999999999999E-3"/>
  </r>
  <r>
    <n v="7067"/>
    <x v="3507"/>
    <x v="0"/>
    <x v="198"/>
    <d v="2013-06-04T00:00:00"/>
    <s v="Standard Class"/>
    <s v="NL-18310"/>
    <s v="Nancy Lomonaco"/>
    <x v="2"/>
    <s v="United States"/>
    <s v="Los Angeles"/>
    <x v="1"/>
    <n v="90049"/>
    <x v="1"/>
    <s v="OFF-PA-10004782"/>
    <x v="1"/>
    <x v="10"/>
    <s v="Xerox 228"/>
    <n v="38.880000000000003"/>
    <n v="6"/>
    <n v="0"/>
    <n v="18.662400000000002"/>
    <n v="4.7999999999999996E-3"/>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n v="-1.6500000000000001E-2"/>
  </r>
  <r>
    <n v="7069"/>
    <x v="3508"/>
    <x v="0"/>
    <x v="206"/>
    <d v="2013-05-27T00:00:00"/>
    <s v="Standard Class"/>
    <s v="AS-10285"/>
    <s v="Alejandro Savely"/>
    <x v="1"/>
    <s v="United States"/>
    <s v="Dallas"/>
    <x v="5"/>
    <n v="75081"/>
    <x v="2"/>
    <s v="OFF-PA-10003591"/>
    <x v="1"/>
    <x v="10"/>
    <s v="Southworth 100% Cotton The Best Paper"/>
    <n v="82.656000000000006"/>
    <n v="9"/>
    <n v="0.2"/>
    <n v="30.996000000000002"/>
    <n v="3.7499999999999999E-3"/>
  </r>
  <r>
    <n v="7070"/>
    <x v="3509"/>
    <x v="2"/>
    <x v="128"/>
    <d v="2011-08-14T00:00:00"/>
    <s v="Standard Class"/>
    <s v="GM-14500"/>
    <s v="Gene McClure"/>
    <x v="0"/>
    <s v="United States"/>
    <s v="Fresno"/>
    <x v="1"/>
    <n v="93727"/>
    <x v="1"/>
    <s v="OFF-PA-10001667"/>
    <x v="1"/>
    <x v="10"/>
    <s v="Great White Multi-Use Recycled Paper (20Lb. and 84 Bright)"/>
    <n v="5.98"/>
    <n v="1"/>
    <n v="0"/>
    <n v="2.6909999999999998"/>
    <n v="4.4999999999999997E-3"/>
  </r>
  <r>
    <n v="7071"/>
    <x v="3510"/>
    <x v="0"/>
    <x v="64"/>
    <d v="2013-09-11T00:00:00"/>
    <s v="Second Class"/>
    <s v="SU-20665"/>
    <s v="Stephanie Ulpright"/>
    <x v="2"/>
    <s v="United States"/>
    <s v="Chicago"/>
    <x v="10"/>
    <n v="60653"/>
    <x v="2"/>
    <s v="OFF-PA-10004971"/>
    <x v="1"/>
    <x v="10"/>
    <s v="Xerox 196"/>
    <n v="9.2480000000000011"/>
    <n v="2"/>
    <n v="0.2"/>
    <n v="3.3524000000000003"/>
    <n v="3.6250000000000002E-3"/>
  </r>
  <r>
    <n v="7072"/>
    <x v="3511"/>
    <x v="0"/>
    <x v="310"/>
    <d v="2013-07-29T00:00:00"/>
    <s v="Standard Class"/>
    <s v="CK-12205"/>
    <s v="Chloris Kastensmidt"/>
    <x v="0"/>
    <s v="United States"/>
    <s v="Mcallen"/>
    <x v="5"/>
    <n v="78501"/>
    <x v="2"/>
    <s v="OFF-AR-10001216"/>
    <x v="1"/>
    <x v="6"/>
    <s v="Newell 339"/>
    <n v="4.4479999999999995"/>
    <n v="2"/>
    <n v="0.2"/>
    <n v="0.3335999999999999"/>
    <n v="7.5000000000000002E-4"/>
  </r>
  <r>
    <n v="7073"/>
    <x v="3511"/>
    <x v="0"/>
    <x v="310"/>
    <d v="2013-07-29T00:00:00"/>
    <s v="Standard Class"/>
    <s v="CK-12205"/>
    <s v="Chloris Kastensmidt"/>
    <x v="0"/>
    <s v="United States"/>
    <s v="Mcallen"/>
    <x v="5"/>
    <n v="78501"/>
    <x v="2"/>
    <s v="OFF-PA-10004355"/>
    <x v="1"/>
    <x v="10"/>
    <s v="Xerox 231"/>
    <n v="5.1840000000000011"/>
    <n v="1"/>
    <n v="0.2"/>
    <n v="1.8144"/>
    <n v="3.5000000000000001E-3"/>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n v="8.7500000000000002E-4"/>
  </r>
  <r>
    <n v="7075"/>
    <x v="3511"/>
    <x v="0"/>
    <x v="310"/>
    <d v="2013-07-29T00:00:00"/>
    <s v="Standard Class"/>
    <s v="CK-12205"/>
    <s v="Chloris Kastensmidt"/>
    <x v="0"/>
    <s v="United States"/>
    <s v="Mcallen"/>
    <x v="5"/>
    <n v="78501"/>
    <x v="2"/>
    <s v="OFF-BI-10004364"/>
    <x v="1"/>
    <x v="8"/>
    <s v="Storex Dura Pro Binders"/>
    <n v="4.7519999999999989"/>
    <n v="4"/>
    <n v="0.8"/>
    <n v="-8.3160000000000025"/>
    <n v="-1.7500000000000002E-2"/>
  </r>
  <r>
    <n v="7076"/>
    <x v="3511"/>
    <x v="0"/>
    <x v="310"/>
    <d v="2013-07-29T00:00:00"/>
    <s v="Standard Class"/>
    <s v="CK-12205"/>
    <s v="Chloris Kastensmidt"/>
    <x v="0"/>
    <s v="United States"/>
    <s v="Mcallen"/>
    <x v="5"/>
    <n v="78501"/>
    <x v="2"/>
    <s v="OFF-SU-10001165"/>
    <x v="1"/>
    <x v="14"/>
    <s v="Acme Elite Stainless Steel Scissors"/>
    <n v="13.344000000000001"/>
    <n v="2"/>
    <n v="0.2"/>
    <n v="1.0007999999999999"/>
    <n v="7.5000000000000002E-4"/>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n v="4.8999999999999998E-3"/>
  </r>
  <r>
    <n v="7078"/>
    <x v="3513"/>
    <x v="0"/>
    <x v="476"/>
    <d v="2013-09-07T00:00:00"/>
    <s v="Standard Class"/>
    <s v="JE-15715"/>
    <s v="Joe Elijah"/>
    <x v="0"/>
    <s v="United States"/>
    <s v="Charlotte"/>
    <x v="3"/>
    <n v="28205"/>
    <x v="0"/>
    <s v="OFF-BI-10000014"/>
    <x v="1"/>
    <x v="8"/>
    <s v="Heavy-Duty E-Z-D Binders"/>
    <n v="22.911000000000005"/>
    <n v="7"/>
    <n v="0.7"/>
    <n v="-17.565099999999994"/>
    <n v="-7.6666666666666602E-3"/>
  </r>
  <r>
    <n v="7079"/>
    <x v="3513"/>
    <x v="0"/>
    <x v="476"/>
    <d v="2013-09-07T00:00:00"/>
    <s v="Standard Class"/>
    <s v="JE-15715"/>
    <s v="Joe Elijah"/>
    <x v="0"/>
    <s v="United States"/>
    <s v="Charlotte"/>
    <x v="3"/>
    <n v="28205"/>
    <x v="0"/>
    <s v="OFF-AP-10000159"/>
    <x v="1"/>
    <x v="9"/>
    <s v="Belkin F9M820V08 8 Outlet Surge"/>
    <n v="309.45600000000002"/>
    <n v="9"/>
    <n v="0.2"/>
    <n v="34.813799999999944"/>
    <n v="1.1249999999999999E-3"/>
  </r>
  <r>
    <n v="7080"/>
    <x v="3513"/>
    <x v="0"/>
    <x v="476"/>
    <d v="2013-09-07T00:00:00"/>
    <s v="Standard Class"/>
    <s v="JE-15715"/>
    <s v="Joe Elijah"/>
    <x v="0"/>
    <s v="United States"/>
    <s v="Charlotte"/>
    <x v="3"/>
    <n v="28205"/>
    <x v="0"/>
    <s v="OFF-AR-10003560"/>
    <x v="1"/>
    <x v="6"/>
    <s v="Zebra Zazzle Fluorescent Highlighters"/>
    <n v="19.456000000000003"/>
    <n v="4"/>
    <n v="0.2"/>
    <n v="3.4047999999999981"/>
    <n v="1.75E-3"/>
  </r>
  <r>
    <n v="7081"/>
    <x v="3513"/>
    <x v="0"/>
    <x v="476"/>
    <d v="2013-09-07T00:00:00"/>
    <s v="Standard Class"/>
    <s v="JE-15715"/>
    <s v="Joe Elijah"/>
    <x v="0"/>
    <s v="United States"/>
    <s v="Charlotte"/>
    <x v="3"/>
    <n v="28205"/>
    <x v="0"/>
    <s v="FUR-TA-10001768"/>
    <x v="0"/>
    <x v="3"/>
    <s v="Hon Racetrack Conference Tables"/>
    <n v="472.51800000000003"/>
    <n v="3"/>
    <n v="0.4"/>
    <n v="-149.63070000000005"/>
    <n v="-3.1666666666666701E-3"/>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n v="3.0000000000000001E-3"/>
  </r>
  <r>
    <n v="7083"/>
    <x v="3513"/>
    <x v="0"/>
    <x v="476"/>
    <d v="2013-09-07T00:00:00"/>
    <s v="Standard Class"/>
    <s v="JE-15715"/>
    <s v="Joe Elijah"/>
    <x v="0"/>
    <s v="United States"/>
    <s v="Charlotte"/>
    <x v="3"/>
    <n v="28205"/>
    <x v="0"/>
    <s v="OFF-BI-10003166"/>
    <x v="1"/>
    <x v="8"/>
    <s v="GBC Plasticlear Binding Covers"/>
    <n v="17.220000000000006"/>
    <n v="5"/>
    <n v="0.7"/>
    <n v="-12.628"/>
    <n v="-7.3333333333333297E-3"/>
  </r>
  <r>
    <n v="7084"/>
    <x v="3514"/>
    <x v="3"/>
    <x v="246"/>
    <d v="2014-07-26T00:00:00"/>
    <s v="Second Class"/>
    <s v="AR-10825"/>
    <s v="Anthony Rawles"/>
    <x v="1"/>
    <s v="United States"/>
    <s v="Concord"/>
    <x v="1"/>
    <n v="94521"/>
    <x v="1"/>
    <s v="OFF-AR-10003469"/>
    <x v="1"/>
    <x v="6"/>
    <s v="Nontoxic Chalk"/>
    <n v="3.52"/>
    <n v="2"/>
    <n v="0"/>
    <n v="1.6896"/>
    <n v="4.7999999999999996E-3"/>
  </r>
  <r>
    <n v="7085"/>
    <x v="3514"/>
    <x v="3"/>
    <x v="246"/>
    <d v="2014-07-26T00:00:00"/>
    <s v="Second Class"/>
    <s v="AR-10825"/>
    <s v="Anthony Rawles"/>
    <x v="1"/>
    <s v="United States"/>
    <s v="Concord"/>
    <x v="1"/>
    <n v="94521"/>
    <x v="1"/>
    <s v="TEC-PH-10002549"/>
    <x v="2"/>
    <x v="7"/>
    <s v="Polycom SoundPoint IP 450 VoIP phone"/>
    <n v="1626.1920000000002"/>
    <n v="9"/>
    <n v="0.2"/>
    <n v="121.96440000000001"/>
    <n v="7.5000000000000002E-4"/>
  </r>
  <r>
    <n v="7086"/>
    <x v="3515"/>
    <x v="3"/>
    <x v="145"/>
    <d v="2014-09-29T00:00:00"/>
    <s v="First Class"/>
    <s v="AH-10075"/>
    <s v="Adam Hart"/>
    <x v="1"/>
    <s v="United States"/>
    <s v="Chester"/>
    <x v="9"/>
    <n v="19013"/>
    <x v="3"/>
    <s v="OFF-BI-10003476"/>
    <x v="1"/>
    <x v="8"/>
    <s v="Avery Metallic Poly Binders"/>
    <n v="8.5950000000000024"/>
    <n v="5"/>
    <n v="0.7"/>
    <n v="-6.3030000000000008"/>
    <n v="-7.3333333333333297E-3"/>
  </r>
  <r>
    <n v="7087"/>
    <x v="3515"/>
    <x v="3"/>
    <x v="145"/>
    <d v="2014-09-29T00:00:00"/>
    <s v="First Class"/>
    <s v="AH-10075"/>
    <s v="Adam Hart"/>
    <x v="1"/>
    <s v="United States"/>
    <s v="Chester"/>
    <x v="9"/>
    <n v="19013"/>
    <x v="3"/>
    <s v="OFF-SU-10000157"/>
    <x v="1"/>
    <x v="14"/>
    <s v="Compact Automatic Electric Letter Opener"/>
    <n v="190.89600000000002"/>
    <n v="2"/>
    <n v="0.2"/>
    <n v="-42.951599999999999"/>
    <n v="-2.2499999999999998E-3"/>
  </r>
  <r>
    <n v="7088"/>
    <x v="3516"/>
    <x v="3"/>
    <x v="646"/>
    <d v="2014-08-07T00:00:00"/>
    <s v="Second Class"/>
    <s v="GA-14515"/>
    <s v="George Ashbrook"/>
    <x v="0"/>
    <s v="United States"/>
    <s v="Los Angeles"/>
    <x v="1"/>
    <n v="90004"/>
    <x v="1"/>
    <s v="OFF-ST-10003123"/>
    <x v="1"/>
    <x v="4"/>
    <s v="Fellowes Bases and Tops For Staxonsteel/High-Stak Systems"/>
    <n v="99.87"/>
    <n v="3"/>
    <n v="0"/>
    <n v="23.968799999999998"/>
    <n v="2.3999999999999998E-3"/>
  </r>
  <r>
    <n v="7089"/>
    <x v="3517"/>
    <x v="1"/>
    <x v="969"/>
    <d v="2012-10-27T00:00:00"/>
    <s v="Second Class"/>
    <s v="JF-15415"/>
    <s v="Jennifer Ferguson"/>
    <x v="0"/>
    <s v="United States"/>
    <s v="Sparks"/>
    <x v="33"/>
    <n v="89431"/>
    <x v="1"/>
    <s v="OFF-AR-10001955"/>
    <x v="1"/>
    <x v="6"/>
    <s v="Newell 319"/>
    <n v="79.36"/>
    <n v="4"/>
    <n v="0"/>
    <n v="23.807999999999993"/>
    <n v="3.0000000000000001E-3"/>
  </r>
  <r>
    <n v="7090"/>
    <x v="3518"/>
    <x v="3"/>
    <x v="140"/>
    <d v="2014-06-20T00:00:00"/>
    <s v="Second Class"/>
    <s v="KH-16690"/>
    <s v="Kristen Hastings"/>
    <x v="1"/>
    <s v="United States"/>
    <s v="Los Angeles"/>
    <x v="1"/>
    <n v="90032"/>
    <x v="1"/>
    <s v="TEC-PH-10001809"/>
    <x v="2"/>
    <x v="7"/>
    <s v="Panasonic KX T7736-B Digital phone"/>
    <n v="119.96"/>
    <n v="1"/>
    <n v="0.2"/>
    <n v="7.4974999999999987"/>
    <n v="6.2500000000000001E-4"/>
  </r>
  <r>
    <n v="7091"/>
    <x v="3519"/>
    <x v="1"/>
    <x v="1145"/>
    <d v="2012-01-13T00:00:00"/>
    <s v="Standard Class"/>
    <s v="CC-12685"/>
    <s v="Craig Carroll"/>
    <x v="0"/>
    <s v="United States"/>
    <s v="Henderson"/>
    <x v="0"/>
    <n v="42420"/>
    <x v="0"/>
    <s v="OFF-PA-10000474"/>
    <x v="1"/>
    <x v="10"/>
    <s v="Staples"/>
    <n v="106.32"/>
    <n v="3"/>
    <n v="0"/>
    <n v="49.970399999999991"/>
    <n v="4.7000000000000002E-3"/>
  </r>
  <r>
    <n v="7092"/>
    <x v="3519"/>
    <x v="1"/>
    <x v="1145"/>
    <d v="2012-01-13T00:00:00"/>
    <s v="Standard Class"/>
    <s v="CC-12685"/>
    <s v="Craig Carroll"/>
    <x v="0"/>
    <s v="United States"/>
    <s v="Henderson"/>
    <x v="0"/>
    <n v="42420"/>
    <x v="0"/>
    <s v="OFF-AP-10001205"/>
    <x v="1"/>
    <x v="9"/>
    <s v="Belkin 5 Outlet SurgeMaster Power Centers"/>
    <n v="163.44"/>
    <n v="3"/>
    <n v="0"/>
    <n v="45.763200000000012"/>
    <n v="2.8E-3"/>
  </r>
  <r>
    <n v="7093"/>
    <x v="3519"/>
    <x v="1"/>
    <x v="1145"/>
    <d v="2012-01-13T00:00:00"/>
    <s v="Standard Class"/>
    <s v="CC-12685"/>
    <s v="Craig Carroll"/>
    <x v="0"/>
    <s v="United States"/>
    <s v="Henderson"/>
    <x v="0"/>
    <n v="42420"/>
    <x v="0"/>
    <s v="OFF-AR-10004691"/>
    <x v="1"/>
    <x v="6"/>
    <s v="Boston 1730 StandUp Electric Pencil Sharpener"/>
    <n v="42.76"/>
    <n v="2"/>
    <n v="0"/>
    <n v="11.117599999999999"/>
    <n v="2.5999999999999999E-3"/>
  </r>
  <r>
    <n v="7094"/>
    <x v="3519"/>
    <x v="1"/>
    <x v="1145"/>
    <d v="2012-01-13T00:00:00"/>
    <s v="Standard Class"/>
    <s v="CC-12685"/>
    <s v="Craig Carroll"/>
    <x v="0"/>
    <s v="United States"/>
    <s v="Henderson"/>
    <x v="0"/>
    <n v="42420"/>
    <x v="0"/>
    <s v="OFF-PA-10004996"/>
    <x v="1"/>
    <x v="10"/>
    <s v="Speediset Carbonless Redi-Letter 7&quot; x 8 1/2&quot;"/>
    <n v="51.550000000000004"/>
    <n v="5"/>
    <n v="0"/>
    <n v="24.2285"/>
    <n v="4.7000000000000002E-3"/>
  </r>
  <r>
    <n v="7095"/>
    <x v="3520"/>
    <x v="1"/>
    <x v="97"/>
    <d v="2012-02-13T00:00:00"/>
    <s v="Second Class"/>
    <s v="JF-15565"/>
    <s v="Jill Fjeld"/>
    <x v="0"/>
    <s v="United States"/>
    <s v="Decatur"/>
    <x v="10"/>
    <n v="62521"/>
    <x v="2"/>
    <s v="TEC-AC-10001908"/>
    <x v="2"/>
    <x v="11"/>
    <s v="Logitech Wireless Headset h800"/>
    <n v="479.952"/>
    <n v="6"/>
    <n v="0.2"/>
    <n v="89.990999999999985"/>
    <n v="1.8749999999999999E-3"/>
  </r>
  <r>
    <n v="7096"/>
    <x v="3521"/>
    <x v="0"/>
    <x v="1146"/>
    <d v="2013-08-21T00:00:00"/>
    <s v="First Class"/>
    <s v="RP-19390"/>
    <s v="Resi Pölking"/>
    <x v="0"/>
    <s v="United States"/>
    <s v="New York City"/>
    <x v="15"/>
    <n v="10009"/>
    <x v="3"/>
    <s v="OFF-BI-10000666"/>
    <x v="1"/>
    <x v="8"/>
    <s v="Surelock Post Binders"/>
    <n v="146.68799999999999"/>
    <n v="6"/>
    <n v="0.2"/>
    <n v="55.007999999999996"/>
    <n v="3.7499999999999999E-3"/>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n v="3.2499999999999999E-3"/>
  </r>
  <r>
    <n v="7098"/>
    <x v="3521"/>
    <x v="0"/>
    <x v="1146"/>
    <d v="2013-08-21T00:00:00"/>
    <s v="First Class"/>
    <s v="RP-19390"/>
    <s v="Resi Pölking"/>
    <x v="0"/>
    <s v="United States"/>
    <s v="New York City"/>
    <x v="15"/>
    <n v="10009"/>
    <x v="3"/>
    <s v="OFF-BI-10003429"/>
    <x v="1"/>
    <x v="8"/>
    <s v="Cardinal HOLDit! Binder Insert Strips,Extra Strips"/>
    <n v="25.32"/>
    <n v="5"/>
    <n v="0.2"/>
    <n v="9.1785000000000014"/>
    <n v="3.6250000000000002E-3"/>
  </r>
  <r>
    <n v="7099"/>
    <x v="3522"/>
    <x v="3"/>
    <x v="44"/>
    <d v="2014-11-11T00:00:00"/>
    <s v="Standard Class"/>
    <s v="CD-11980"/>
    <s v="Carol Darley"/>
    <x v="0"/>
    <s v="United States"/>
    <s v="New York City"/>
    <x v="15"/>
    <n v="10011"/>
    <x v="3"/>
    <s v="OFF-PA-10003302"/>
    <x v="1"/>
    <x v="10"/>
    <s v="Xerox 1906"/>
    <n v="318.95999999999998"/>
    <n v="9"/>
    <n v="0"/>
    <n v="149.91119999999998"/>
    <n v="4.7000000000000002E-3"/>
  </r>
  <r>
    <n v="7100"/>
    <x v="3523"/>
    <x v="1"/>
    <x v="207"/>
    <d v="2012-12-30T00:00:00"/>
    <s v="Second Class"/>
    <s v="DF-13135"/>
    <s v="David Flashing"/>
    <x v="0"/>
    <s v="United States"/>
    <s v="New York City"/>
    <x v="15"/>
    <n v="10009"/>
    <x v="3"/>
    <s v="OFF-PA-10003302"/>
    <x v="1"/>
    <x v="10"/>
    <s v="Xerox 1906"/>
    <n v="212.64"/>
    <n v="6"/>
    <n v="0"/>
    <n v="99.940799999999982"/>
    <n v="4.7000000000000002E-3"/>
  </r>
  <r>
    <n v="7101"/>
    <x v="3524"/>
    <x v="2"/>
    <x v="533"/>
    <d v="2011-11-28T00:00:00"/>
    <s v="Standard Class"/>
    <s v="SM-20005"/>
    <s v="Sally Matthias"/>
    <x v="0"/>
    <s v="United States"/>
    <s v="Scottsdale"/>
    <x v="16"/>
    <n v="85254"/>
    <x v="1"/>
    <s v="OFF-EN-10002621"/>
    <x v="1"/>
    <x v="12"/>
    <s v="Staples"/>
    <n v="23.472000000000001"/>
    <n v="3"/>
    <n v="0.2"/>
    <n v="8.8019999999999978"/>
    <n v="3.7499999999999999E-3"/>
  </r>
  <r>
    <n v="7102"/>
    <x v="3525"/>
    <x v="0"/>
    <x v="1147"/>
    <d v="2013-08-06T00:00:00"/>
    <s v="Second Class"/>
    <s v="SG-20890"/>
    <s v="Susan Gilcrest"/>
    <x v="1"/>
    <s v="United States"/>
    <s v="Amarillo"/>
    <x v="5"/>
    <n v="79109"/>
    <x v="2"/>
    <s v="OFF-PA-10000249"/>
    <x v="1"/>
    <x v="10"/>
    <s v="Staples"/>
    <n v="19.648"/>
    <n v="2"/>
    <n v="0.2"/>
    <n v="6.6311999999999989"/>
    <n v="3.375E-3"/>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n v="-7.6666666666666602E-3"/>
  </r>
  <r>
    <n v="7104"/>
    <x v="3527"/>
    <x v="3"/>
    <x v="507"/>
    <d v="2014-09-09T00:00:00"/>
    <s v="Standard Class"/>
    <s v="EJ-14155"/>
    <s v="Eva Jacobs"/>
    <x v="0"/>
    <s v="United States"/>
    <s v="Santa Ana"/>
    <x v="1"/>
    <n v="92704"/>
    <x v="1"/>
    <s v="OFF-ST-10003805"/>
    <x v="1"/>
    <x v="4"/>
    <s v="24 Capacity Maxi Data Binder Racks, Pearl"/>
    <n v="421.1"/>
    <n v="2"/>
    <n v="0"/>
    <n v="105.27499999999998"/>
    <n v="2.5000000000000001E-3"/>
  </r>
  <r>
    <n v="7105"/>
    <x v="3528"/>
    <x v="3"/>
    <x v="249"/>
    <d v="2014-06-22T00:00:00"/>
    <s v="Second Class"/>
    <s v="KH-16330"/>
    <s v="Katharine Harms"/>
    <x v="1"/>
    <s v="United States"/>
    <s v="Newark"/>
    <x v="24"/>
    <n v="43055"/>
    <x v="3"/>
    <s v="FUR-CH-10000785"/>
    <x v="0"/>
    <x v="1"/>
    <s v="Global Ergonomic Managers Chair"/>
    <n v="760.11599999999987"/>
    <n v="6"/>
    <n v="0.3"/>
    <n v="-43.435200000000009"/>
    <n v="-5.7142857142857201E-4"/>
  </r>
  <r>
    <n v="7106"/>
    <x v="3528"/>
    <x v="3"/>
    <x v="249"/>
    <d v="2014-06-22T00:00:00"/>
    <s v="Second Class"/>
    <s v="KH-16330"/>
    <s v="Katharine Harms"/>
    <x v="1"/>
    <s v="United States"/>
    <s v="Newark"/>
    <x v="24"/>
    <n v="43055"/>
    <x v="3"/>
    <s v="FUR-FU-10004909"/>
    <x v="0"/>
    <x v="5"/>
    <s v="Contemporary Wood/Metal Frame"/>
    <n v="38.784000000000006"/>
    <n v="3"/>
    <n v="0.2"/>
    <n v="7.2719999999999949"/>
    <n v="1.8749999999999999E-3"/>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n v="1.25E-4"/>
  </r>
  <r>
    <n v="7108"/>
    <x v="3529"/>
    <x v="0"/>
    <x v="475"/>
    <d v="2013-04-27T00:00:00"/>
    <s v="Standard Class"/>
    <s v="KM-16720"/>
    <s v="Kunst Miller"/>
    <x v="0"/>
    <s v="United States"/>
    <s v="New York City"/>
    <x v="15"/>
    <n v="10035"/>
    <x v="3"/>
    <s v="TEC-PH-10004774"/>
    <x v="2"/>
    <x v="7"/>
    <s v="Gear Head AU3700S Headset"/>
    <n v="25.98"/>
    <n v="2"/>
    <n v="0"/>
    <n v="0.77939999999999898"/>
    <n v="2.9999999999999997E-4"/>
  </r>
  <r>
    <n v="7109"/>
    <x v="3529"/>
    <x v="0"/>
    <x v="475"/>
    <d v="2013-04-27T00:00:00"/>
    <s v="Standard Class"/>
    <s v="KM-16720"/>
    <s v="Kunst Miller"/>
    <x v="0"/>
    <s v="United States"/>
    <s v="New York City"/>
    <x v="15"/>
    <n v="10035"/>
    <x v="3"/>
    <s v="OFF-AR-10004582"/>
    <x v="1"/>
    <x v="6"/>
    <s v="BIC Brite Liner Grip Highlighters"/>
    <n v="3.28"/>
    <n v="2"/>
    <n v="0"/>
    <n v="1.4759999999999998"/>
    <n v="4.4999999999999997E-3"/>
  </r>
  <r>
    <n v="7110"/>
    <x v="3529"/>
    <x v="0"/>
    <x v="475"/>
    <d v="2013-04-27T00:00:00"/>
    <s v="Standard Class"/>
    <s v="KM-16720"/>
    <s v="Kunst Miller"/>
    <x v="0"/>
    <s v="United States"/>
    <s v="New York City"/>
    <x v="15"/>
    <n v="10035"/>
    <x v="3"/>
    <s v="OFF-ST-10000991"/>
    <x v="1"/>
    <x v="4"/>
    <s v="Space Solutions HD Industrial Steel Shelving."/>
    <n v="459.88"/>
    <n v="4"/>
    <n v="0"/>
    <n v="13.796400000000006"/>
    <n v="2.9999999999999997E-4"/>
  </r>
  <r>
    <n v="7111"/>
    <x v="3529"/>
    <x v="0"/>
    <x v="475"/>
    <d v="2013-04-27T00:00:00"/>
    <s v="Standard Class"/>
    <s v="KM-16720"/>
    <s v="Kunst Miller"/>
    <x v="0"/>
    <s v="United States"/>
    <s v="New York City"/>
    <x v="15"/>
    <n v="10035"/>
    <x v="3"/>
    <s v="OFF-SU-10002522"/>
    <x v="1"/>
    <x v="14"/>
    <s v="Acme Kleen Earth Office Shears"/>
    <n v="7.76"/>
    <n v="2"/>
    <n v="0"/>
    <n v="2.2503999999999991"/>
    <n v="2.8999999999999998E-3"/>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n v="2.5000000000000001E-3"/>
  </r>
  <r>
    <n v="7113"/>
    <x v="3529"/>
    <x v="0"/>
    <x v="475"/>
    <d v="2013-04-27T00:00:00"/>
    <s v="Standard Class"/>
    <s v="KM-16720"/>
    <s v="Kunst Miller"/>
    <x v="0"/>
    <s v="United States"/>
    <s v="New York City"/>
    <x v="15"/>
    <n v="10035"/>
    <x v="3"/>
    <s v="OFF-SU-10001218"/>
    <x v="1"/>
    <x v="14"/>
    <s v="Fiskars Softgrip Scissors"/>
    <n v="54.900000000000006"/>
    <n v="5"/>
    <n v="0"/>
    <n v="15.372000000000003"/>
    <n v="2.8E-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n v="3.5000000000000001E-3"/>
  </r>
  <r>
    <n v="7115"/>
    <x v="3530"/>
    <x v="0"/>
    <x v="465"/>
    <d v="2013-05-07T00:00:00"/>
    <s v="First Class"/>
    <s v="LW-16990"/>
    <s v="Lindsay Williams"/>
    <x v="1"/>
    <s v="United States"/>
    <s v="Henderson"/>
    <x v="33"/>
    <n v="89015"/>
    <x v="1"/>
    <s v="FUR-TA-10003392"/>
    <x v="0"/>
    <x v="3"/>
    <s v="Global Adaptabilities Conference Tables"/>
    <n v="1685.88"/>
    <n v="6"/>
    <n v="0"/>
    <n v="320.31720000000001"/>
    <n v="1.9E-3"/>
  </r>
  <r>
    <n v="7116"/>
    <x v="3530"/>
    <x v="0"/>
    <x v="465"/>
    <d v="2013-05-07T00:00:00"/>
    <s v="First Class"/>
    <s v="LW-16990"/>
    <s v="Lindsay Williams"/>
    <x v="1"/>
    <s v="United States"/>
    <s v="Henderson"/>
    <x v="33"/>
    <n v="89015"/>
    <x v="1"/>
    <s v="OFF-BI-10001890"/>
    <x v="1"/>
    <x v="8"/>
    <s v="Avery Poly Binder Pockets"/>
    <n v="5.7280000000000006"/>
    <n v="2"/>
    <n v="0.2"/>
    <n v="2.0047999999999995"/>
    <n v="3.5000000000000001E-3"/>
  </r>
  <r>
    <n v="7117"/>
    <x v="3531"/>
    <x v="2"/>
    <x v="638"/>
    <d v="2011-10-23T00:00:00"/>
    <s v="Second Class"/>
    <s v="IG-15085"/>
    <s v="Ivan Gibson"/>
    <x v="0"/>
    <s v="United States"/>
    <s v="Seattle"/>
    <x v="4"/>
    <n v="98103"/>
    <x v="1"/>
    <s v="OFF-PA-10000167"/>
    <x v="1"/>
    <x v="10"/>
    <s v="Xerox 1925"/>
    <n v="61.96"/>
    <n v="2"/>
    <n v="0"/>
    <n v="27.881999999999998"/>
    <n v="4.4999999999999997E-3"/>
  </r>
  <r>
    <n v="7118"/>
    <x v="3531"/>
    <x v="2"/>
    <x v="638"/>
    <d v="2011-10-23T00:00:00"/>
    <s v="Second Class"/>
    <s v="IG-15085"/>
    <s v="Ivan Gibson"/>
    <x v="0"/>
    <s v="United States"/>
    <s v="Seattle"/>
    <x v="4"/>
    <n v="98103"/>
    <x v="1"/>
    <s v="OFF-BI-10003784"/>
    <x v="1"/>
    <x v="8"/>
    <s v="Computer Printout Index Tabs"/>
    <n v="1.3440000000000001"/>
    <n v="1"/>
    <n v="0.2"/>
    <n v="0.47039999999999987"/>
    <n v="3.5000000000000001E-3"/>
  </r>
  <r>
    <n v="7119"/>
    <x v="3532"/>
    <x v="3"/>
    <x v="778"/>
    <d v="2014-02-18T00:00:00"/>
    <s v="Standard Class"/>
    <s v="JP-15460"/>
    <s v="Jennifer Patt"/>
    <x v="1"/>
    <s v="United States"/>
    <s v="New York City"/>
    <x v="15"/>
    <n v="10009"/>
    <x v="3"/>
    <s v="OFF-PA-10001184"/>
    <x v="1"/>
    <x v="10"/>
    <s v="Xerox 1903"/>
    <n v="17.940000000000001"/>
    <n v="3"/>
    <n v="0"/>
    <n v="8.7906000000000013"/>
    <n v="4.8999999999999998E-3"/>
  </r>
  <r>
    <n v="7120"/>
    <x v="3533"/>
    <x v="3"/>
    <x v="701"/>
    <d v="2014-11-25T00:00:00"/>
    <s v="Standard Class"/>
    <s v="GG-14650"/>
    <s v="Greg Guthrie"/>
    <x v="1"/>
    <s v="United States"/>
    <s v="Seattle"/>
    <x v="4"/>
    <n v="98103"/>
    <x v="1"/>
    <s v="OFF-BI-10002103"/>
    <x v="1"/>
    <x v="8"/>
    <s v="Cardinal Slant-D Ring Binder, Heavy Gauge Vinyl"/>
    <n v="13.904"/>
    <n v="2"/>
    <n v="0.2"/>
    <n v="4.5187999999999997"/>
    <n v="3.2499999999999999E-3"/>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n v="-7.6666666666666602E-3"/>
  </r>
  <r>
    <n v="7122"/>
    <x v="3535"/>
    <x v="3"/>
    <x v="96"/>
    <d v="2014-12-09T00:00:00"/>
    <s v="Standard Class"/>
    <s v="SO-20335"/>
    <s v="Sean O'Donnell"/>
    <x v="0"/>
    <s v="United States"/>
    <s v="Seattle"/>
    <x v="4"/>
    <n v="98105"/>
    <x v="1"/>
    <s v="OFF-PA-10001593"/>
    <x v="1"/>
    <x v="10"/>
    <s v="Xerox 1947"/>
    <n v="41.86"/>
    <n v="7"/>
    <n v="0"/>
    <n v="18.837"/>
    <n v="4.4999999999999997E-3"/>
  </r>
  <r>
    <n v="7123"/>
    <x v="3535"/>
    <x v="3"/>
    <x v="96"/>
    <d v="2014-12-09T00:00:00"/>
    <s v="Standard Class"/>
    <s v="SO-20335"/>
    <s v="Sean O'Donnell"/>
    <x v="0"/>
    <s v="United States"/>
    <s v="Seattle"/>
    <x v="4"/>
    <n v="98105"/>
    <x v="1"/>
    <s v="FUR-BO-10002598"/>
    <x v="0"/>
    <x v="0"/>
    <s v="Hon Metal Bookcases, Putty"/>
    <n v="141.96"/>
    <n v="2"/>
    <n v="0"/>
    <n v="41.168399999999991"/>
    <n v="2.8999999999999998E-3"/>
  </r>
  <r>
    <n v="7124"/>
    <x v="3536"/>
    <x v="1"/>
    <x v="101"/>
    <d v="2012-08-16T00:00:00"/>
    <s v="Standard Class"/>
    <s v="MF-18250"/>
    <s v="Monica Federle"/>
    <x v="1"/>
    <s v="United States"/>
    <s v="New York City"/>
    <x v="15"/>
    <n v="10035"/>
    <x v="3"/>
    <s v="FUR-FU-10000320"/>
    <x v="0"/>
    <x v="5"/>
    <s v="OIC Stacking Trays"/>
    <n v="10.02"/>
    <n v="3"/>
    <n v="0"/>
    <n v="4.4088000000000012"/>
    <n v="4.4000000000000003E-3"/>
  </r>
  <r>
    <n v="7125"/>
    <x v="3536"/>
    <x v="1"/>
    <x v="101"/>
    <d v="2012-08-16T00:00:00"/>
    <s v="Standard Class"/>
    <s v="MF-18250"/>
    <s v="Monica Federle"/>
    <x v="1"/>
    <s v="United States"/>
    <s v="New York City"/>
    <x v="15"/>
    <n v="10035"/>
    <x v="3"/>
    <s v="OFF-PA-10001815"/>
    <x v="1"/>
    <x v="10"/>
    <s v="Xerox 1885"/>
    <n v="144.12"/>
    <n v="3"/>
    <n v="0"/>
    <n v="69.177599999999984"/>
    <n v="4.7999999999999996E-3"/>
  </r>
  <r>
    <n v="7126"/>
    <x v="3537"/>
    <x v="0"/>
    <x v="720"/>
    <d v="2013-09-30T00:00:00"/>
    <s v="Second Class"/>
    <s v="JG-15160"/>
    <s v="James Galang"/>
    <x v="0"/>
    <s v="United States"/>
    <s v="Atlanta"/>
    <x v="32"/>
    <n v="30318"/>
    <x v="0"/>
    <s v="OFF-PA-10003971"/>
    <x v="1"/>
    <x v="10"/>
    <s v="Xerox 1965"/>
    <n v="17.940000000000001"/>
    <n v="3"/>
    <n v="0"/>
    <n v="8.7906000000000013"/>
    <n v="4.8999999999999998E-3"/>
  </r>
  <r>
    <n v="7127"/>
    <x v="3537"/>
    <x v="0"/>
    <x v="720"/>
    <d v="2013-09-30T00:00:00"/>
    <s v="Second Class"/>
    <s v="JG-15160"/>
    <s v="James Galang"/>
    <x v="0"/>
    <s v="United States"/>
    <s v="Atlanta"/>
    <x v="32"/>
    <n v="30318"/>
    <x v="0"/>
    <s v="OFF-AR-10004685"/>
    <x v="1"/>
    <x v="6"/>
    <s v="Binney &amp; Smith Crayola Metallic Colored Pencils, 8-Color Set"/>
    <n v="13.89"/>
    <n v="3"/>
    <n v="0"/>
    <n v="4.5836999999999994"/>
    <n v="3.3E-3"/>
  </r>
  <r>
    <n v="7128"/>
    <x v="3538"/>
    <x v="0"/>
    <x v="696"/>
    <d v="2013-11-21T00:00:00"/>
    <s v="Standard Class"/>
    <s v="JM-16195"/>
    <s v="Justin MacKendrick"/>
    <x v="0"/>
    <s v="United States"/>
    <s v="Newark"/>
    <x v="13"/>
    <n v="19711"/>
    <x v="3"/>
    <s v="OFF-PA-10001609"/>
    <x v="1"/>
    <x v="10"/>
    <s v="Tops Wirebound Message Log Books"/>
    <n v="16.45"/>
    <n v="5"/>
    <n v="0"/>
    <n v="7.5669999999999993"/>
    <n v="4.5999999999999999E-3"/>
  </r>
  <r>
    <n v="7129"/>
    <x v="3538"/>
    <x v="0"/>
    <x v="696"/>
    <d v="2013-11-21T00:00:00"/>
    <s v="Standard Class"/>
    <s v="JM-16195"/>
    <s v="Justin MacKendrick"/>
    <x v="0"/>
    <s v="United States"/>
    <s v="Newark"/>
    <x v="13"/>
    <n v="19711"/>
    <x v="3"/>
    <s v="FUR-FU-10000550"/>
    <x v="0"/>
    <x v="5"/>
    <s v="Stacking Trays by OIC"/>
    <n v="19.920000000000002"/>
    <n v="4"/>
    <n v="0"/>
    <n v="6.573599999999999"/>
    <n v="3.3E-3"/>
  </r>
  <r>
    <n v="7130"/>
    <x v="3539"/>
    <x v="0"/>
    <x v="947"/>
    <d v="2013-04-23T00:00:00"/>
    <s v="Standard Class"/>
    <s v="PK-19075"/>
    <s v="Pete Kriz"/>
    <x v="0"/>
    <s v="United States"/>
    <s v="Nashville"/>
    <x v="18"/>
    <n v="37211"/>
    <x v="0"/>
    <s v="TEC-AC-10004209"/>
    <x v="2"/>
    <x v="11"/>
    <s v="Memorex Froggy Flash Drive 4 GB"/>
    <n v="35.167999999999999"/>
    <n v="4"/>
    <n v="0.2"/>
    <n v="8.3524000000000012"/>
    <n v="2.3749999999999999E-3"/>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n v="3.2499999999999999E-3"/>
  </r>
  <r>
    <n v="7132"/>
    <x v="3540"/>
    <x v="3"/>
    <x v="200"/>
    <d v="2014-12-02T00:00:00"/>
    <s v="Standard Class"/>
    <s v="TT-21460"/>
    <s v="Tonja Turnell"/>
    <x v="2"/>
    <s v="United States"/>
    <s v="Richmond"/>
    <x v="14"/>
    <n v="47374"/>
    <x v="2"/>
    <s v="FUR-TA-10001039"/>
    <x v="0"/>
    <x v="3"/>
    <s v="KI Adjustable-Height Table"/>
    <n v="257.94"/>
    <n v="3"/>
    <n v="0"/>
    <n v="67.064400000000006"/>
    <n v="2.5999999999999999E-3"/>
  </r>
  <r>
    <n v="7133"/>
    <x v="3540"/>
    <x v="3"/>
    <x v="200"/>
    <d v="2014-12-02T00:00:00"/>
    <s v="Standard Class"/>
    <s v="TT-21460"/>
    <s v="Tonja Turnell"/>
    <x v="2"/>
    <s v="United States"/>
    <s v="Richmond"/>
    <x v="14"/>
    <n v="47374"/>
    <x v="2"/>
    <s v="TEC-PH-10002624"/>
    <x v="2"/>
    <x v="7"/>
    <s v="Samsung Galaxy S4 Mini"/>
    <n v="1879.96"/>
    <n v="4"/>
    <n v="0"/>
    <n v="545.18839999999977"/>
    <n v="2.8999999999999998E-3"/>
  </r>
  <r>
    <n v="7134"/>
    <x v="3540"/>
    <x v="3"/>
    <x v="200"/>
    <d v="2014-12-02T00:00:00"/>
    <s v="Standard Class"/>
    <s v="TT-21460"/>
    <s v="Tonja Turnell"/>
    <x v="2"/>
    <s v="United States"/>
    <s v="Richmond"/>
    <x v="14"/>
    <n v="47374"/>
    <x v="2"/>
    <s v="FUR-FU-10001473"/>
    <x v="0"/>
    <x v="5"/>
    <s v="DAX Wood Document Frame"/>
    <n v="27.46"/>
    <n v="2"/>
    <n v="0"/>
    <n v="9.8856000000000002"/>
    <n v="3.5999999999999999E-3"/>
  </r>
  <r>
    <n v="7135"/>
    <x v="3540"/>
    <x v="3"/>
    <x v="200"/>
    <d v="2014-12-02T00:00:00"/>
    <s v="Standard Class"/>
    <s v="TT-21460"/>
    <s v="Tonja Turnell"/>
    <x v="2"/>
    <s v="United States"/>
    <s v="Richmond"/>
    <x v="14"/>
    <n v="47374"/>
    <x v="2"/>
    <s v="TEC-PH-10001819"/>
    <x v="2"/>
    <x v="7"/>
    <s v="Innergie mMini Combo Duo USB Travel Charging Kit"/>
    <n v="89.98"/>
    <n v="2"/>
    <n v="0"/>
    <n v="43.190399999999997"/>
    <n v="4.7999999999999996E-3"/>
  </r>
  <r>
    <n v="7136"/>
    <x v="3540"/>
    <x v="3"/>
    <x v="200"/>
    <d v="2014-12-02T00:00:00"/>
    <s v="Standard Class"/>
    <s v="TT-21460"/>
    <s v="Tonja Turnell"/>
    <x v="2"/>
    <s v="United States"/>
    <s v="Richmond"/>
    <x v="14"/>
    <n v="47374"/>
    <x v="2"/>
    <s v="FUR-CH-10004287"/>
    <x v="0"/>
    <x v="1"/>
    <s v="SAFCO Arco Folding Chair"/>
    <n v="828.59999999999991"/>
    <n v="3"/>
    <n v="0"/>
    <n v="240.29399999999995"/>
    <n v="2.8999999999999998E-3"/>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n v="-8.0000000000000002E-3"/>
  </r>
  <r>
    <n v="7138"/>
    <x v="3541"/>
    <x v="1"/>
    <x v="312"/>
    <d v="2012-11-27T00:00:00"/>
    <s v="Standard Class"/>
    <s v="SS-20875"/>
    <s v="Sung Shariari"/>
    <x v="0"/>
    <s v="United States"/>
    <s v="Miami"/>
    <x v="2"/>
    <n v="33180"/>
    <x v="0"/>
    <s v="OFF-ST-10000918"/>
    <x v="1"/>
    <x v="4"/>
    <s v="Crate-A-Files"/>
    <n v="17.440000000000001"/>
    <n v="2"/>
    <n v="0.2"/>
    <n v="1.3079999999999989"/>
    <n v="7.4999999999999904E-4"/>
  </r>
  <r>
    <n v="7139"/>
    <x v="3541"/>
    <x v="1"/>
    <x v="312"/>
    <d v="2012-11-27T00:00:00"/>
    <s v="Standard Class"/>
    <s v="SS-20875"/>
    <s v="Sung Shariari"/>
    <x v="0"/>
    <s v="United States"/>
    <s v="Miami"/>
    <x v="2"/>
    <n v="33180"/>
    <x v="0"/>
    <s v="OFF-BI-10004593"/>
    <x v="1"/>
    <x v="8"/>
    <s v="Ibico Laser Imprintable Binding System Covers"/>
    <n v="62.88000000000001"/>
    <n v="4"/>
    <n v="0.7"/>
    <n v="-50.304000000000002"/>
    <n v="-8.0000000000000002E-3"/>
  </r>
  <r>
    <n v="7140"/>
    <x v="3541"/>
    <x v="1"/>
    <x v="312"/>
    <d v="2012-11-27T00:00:00"/>
    <s v="Standard Class"/>
    <s v="SS-20875"/>
    <s v="Sung Shariari"/>
    <x v="0"/>
    <s v="United States"/>
    <s v="Miami"/>
    <x v="2"/>
    <n v="33180"/>
    <x v="0"/>
    <s v="FUR-BO-10001337"/>
    <x v="0"/>
    <x v="0"/>
    <s v="O'Sullivan Living Dimensions 2-Shelf Bookcases"/>
    <n v="290.35200000000003"/>
    <n v="3"/>
    <n v="0.2"/>
    <n v="-36.294000000000011"/>
    <n v="-1.25E-3"/>
  </r>
  <r>
    <n v="7141"/>
    <x v="3542"/>
    <x v="3"/>
    <x v="210"/>
    <d v="2014-09-08T00:00:00"/>
    <s v="Same Day"/>
    <s v="TG-21640"/>
    <s v="Trudy Glocke"/>
    <x v="0"/>
    <s v="United States"/>
    <s v="Saint Charles"/>
    <x v="25"/>
    <n v="63301"/>
    <x v="2"/>
    <s v="TEC-AC-10002473"/>
    <x v="2"/>
    <x v="11"/>
    <s v="Maxell 4.7GB DVD-R"/>
    <n v="113.52"/>
    <n v="4"/>
    <n v="0"/>
    <n v="46.543199999999999"/>
    <n v="4.1000000000000003E-3"/>
  </r>
  <r>
    <n v="7142"/>
    <x v="3542"/>
    <x v="3"/>
    <x v="210"/>
    <d v="2014-09-08T00:00:00"/>
    <s v="Same Day"/>
    <s v="TG-21640"/>
    <s v="Trudy Glocke"/>
    <x v="0"/>
    <s v="United States"/>
    <s v="Saint Charles"/>
    <x v="25"/>
    <n v="63301"/>
    <x v="2"/>
    <s v="FUR-FU-10003623"/>
    <x v="0"/>
    <x v="5"/>
    <s v="DataProducts Ampli Magnifier Task Lamp, Black,"/>
    <n v="135.29999999999998"/>
    <n v="5"/>
    <n v="0"/>
    <n v="37.883999999999993"/>
    <n v="2.8E-3"/>
  </r>
  <r>
    <n v="7143"/>
    <x v="3543"/>
    <x v="2"/>
    <x v="156"/>
    <d v="2011-11-29T00:00:00"/>
    <s v="Standard Class"/>
    <s v="HP-14815"/>
    <s v="Harold Pawlan"/>
    <x v="2"/>
    <s v="United States"/>
    <s v="Virginia Beach"/>
    <x v="17"/>
    <n v="23464"/>
    <x v="0"/>
    <s v="FUR-FU-10002045"/>
    <x v="0"/>
    <x v="5"/>
    <s v="Executive Impressions 14&quot;"/>
    <n v="111.15"/>
    <n v="5"/>
    <n v="0"/>
    <n v="48.906000000000006"/>
    <n v="4.4000000000000003E-3"/>
  </r>
  <r>
    <n v="7144"/>
    <x v="3544"/>
    <x v="3"/>
    <x v="825"/>
    <d v="2014-03-17T00:00:00"/>
    <s v="Standard Class"/>
    <s v="MH-17290"/>
    <s v="Marc Harrigan"/>
    <x v="2"/>
    <s v="United States"/>
    <s v="Philadelphia"/>
    <x v="9"/>
    <n v="19140"/>
    <x v="3"/>
    <s v="TEC-PH-10002555"/>
    <x v="2"/>
    <x v="7"/>
    <s v="Nortel Meridian M5316 Digital phone"/>
    <n v="776.84999999999991"/>
    <n v="5"/>
    <n v="0.4"/>
    <n v="-181.26499999999999"/>
    <n v="-2.3333333333333301E-3"/>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n v="-7.0000000000000001E-3"/>
  </r>
  <r>
    <n v="7146"/>
    <x v="3544"/>
    <x v="3"/>
    <x v="825"/>
    <d v="2014-03-17T00:00:00"/>
    <s v="Standard Class"/>
    <s v="MH-17290"/>
    <s v="Marc Harrigan"/>
    <x v="2"/>
    <s v="United States"/>
    <s v="Philadelphia"/>
    <x v="9"/>
    <n v="19140"/>
    <x v="3"/>
    <s v="FUR-TA-10004086"/>
    <x v="0"/>
    <x v="3"/>
    <s v="KI Adjustable-Height Table"/>
    <n v="154.76400000000001"/>
    <n v="3"/>
    <n v="0.4"/>
    <n v="-46.429200000000023"/>
    <n v="-3.0000000000000001E-3"/>
  </r>
  <r>
    <n v="7147"/>
    <x v="3544"/>
    <x v="3"/>
    <x v="825"/>
    <d v="2014-03-17T00:00:00"/>
    <s v="Standard Class"/>
    <s v="MH-17290"/>
    <s v="Marc Harrigan"/>
    <x v="2"/>
    <s v="United States"/>
    <s v="Philadelphia"/>
    <x v="9"/>
    <n v="19140"/>
    <x v="3"/>
    <s v="OFF-ST-10004946"/>
    <x v="1"/>
    <x v="4"/>
    <s v="Desktop 3-Pocket Hot File"/>
    <n v="43.28"/>
    <n v="1"/>
    <n v="0.2"/>
    <n v="3.2460000000000022"/>
    <n v="7.5000000000000002E-4"/>
  </r>
  <r>
    <n v="7148"/>
    <x v="3545"/>
    <x v="0"/>
    <x v="1"/>
    <d v="2013-06-18T00:00:00"/>
    <s v="Standard Class"/>
    <s v="CB-12415"/>
    <s v="Christy Brittain"/>
    <x v="0"/>
    <s v="United States"/>
    <s v="Long Beach"/>
    <x v="15"/>
    <n v="11561"/>
    <x v="3"/>
    <s v="OFF-PA-10000241"/>
    <x v="1"/>
    <x v="10"/>
    <s v="IBM Multi-Purpose Copy Paper, 8 1/2 x 11&quot;, Case"/>
    <n v="92.94"/>
    <n v="3"/>
    <n v="0"/>
    <n v="41.822999999999993"/>
    <n v="4.4999999999999997E-3"/>
  </r>
  <r>
    <n v="7149"/>
    <x v="3545"/>
    <x v="0"/>
    <x v="1"/>
    <d v="2013-06-18T00:00:00"/>
    <s v="Standard Class"/>
    <s v="CB-12415"/>
    <s v="Christy Brittain"/>
    <x v="0"/>
    <s v="United States"/>
    <s v="Long Beach"/>
    <x v="15"/>
    <n v="11561"/>
    <x v="3"/>
    <s v="OFF-AP-10004036"/>
    <x v="1"/>
    <x v="9"/>
    <s v="Bionaire 99.97% HEPA Air Cleaner"/>
    <n v="52.56"/>
    <n v="3"/>
    <n v="0"/>
    <n v="18.396000000000001"/>
    <n v="3.5000000000000001E-3"/>
  </r>
  <r>
    <n v="7150"/>
    <x v="3546"/>
    <x v="1"/>
    <x v="153"/>
    <d v="2012-06-30T00:00:00"/>
    <s v="Standard Class"/>
    <s v="VD-21670"/>
    <s v="Valerie Dominguez"/>
    <x v="0"/>
    <s v="United States"/>
    <s v="Houston"/>
    <x v="5"/>
    <n v="77070"/>
    <x v="2"/>
    <s v="TEC-PH-10001578"/>
    <x v="2"/>
    <x v="7"/>
    <s v="Polycom SoundStation2 EX Conference phone"/>
    <n v="971.88000000000011"/>
    <n v="3"/>
    <n v="0.2"/>
    <n v="109.33649999999994"/>
    <n v="1.1249999999999999E-3"/>
  </r>
  <r>
    <n v="7151"/>
    <x v="3547"/>
    <x v="3"/>
    <x v="66"/>
    <d v="2014-12-27T00:00:00"/>
    <s v="Standard Class"/>
    <s v="SR-20425"/>
    <s v="Sharelle Roach"/>
    <x v="2"/>
    <s v="United States"/>
    <s v="Tuscaloosa"/>
    <x v="19"/>
    <n v="35401"/>
    <x v="0"/>
    <s v="FUR-CH-10002647"/>
    <x v="0"/>
    <x v="1"/>
    <s v="Situations Contoured Folding Chairs, 4/Set"/>
    <n v="141.96"/>
    <n v="2"/>
    <n v="0"/>
    <n v="35.490000000000009"/>
    <n v="2.5000000000000001E-3"/>
  </r>
  <r>
    <n v="7152"/>
    <x v="3548"/>
    <x v="3"/>
    <x v="66"/>
    <d v="2014-12-26T00:00:00"/>
    <s v="Second Class"/>
    <s v="AG-10330"/>
    <s v="Alex Grayson"/>
    <x v="0"/>
    <s v="United States"/>
    <s v="Mesa"/>
    <x v="16"/>
    <n v="85204"/>
    <x v="1"/>
    <s v="FUR-TA-10003008"/>
    <x v="0"/>
    <x v="3"/>
    <s v="Lesro Round Back Collection Coffee Table, End Table"/>
    <n v="182.55"/>
    <n v="2"/>
    <n v="0.5"/>
    <n v="-135.08699999999999"/>
    <n v="-7.4000000000000003E-3"/>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n v="3.5000000000000001E-3"/>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n v="-2.0500000000000001E-2"/>
  </r>
  <r>
    <n v="7155"/>
    <x v="3551"/>
    <x v="1"/>
    <x v="707"/>
    <d v="2012-12-27T00:00:00"/>
    <s v="Second Class"/>
    <s v="LH-16900"/>
    <s v="Lena Hernandez"/>
    <x v="0"/>
    <s v="United States"/>
    <s v="Columbus"/>
    <x v="32"/>
    <n v="31907"/>
    <x v="0"/>
    <s v="FUR-FU-10000747"/>
    <x v="0"/>
    <x v="5"/>
    <s v="Tenex B1-RE Series Chair Mats for Low Pile Carpets"/>
    <n v="275.88"/>
    <n v="6"/>
    <n v="0"/>
    <n v="46.899599999999964"/>
    <n v="1.6999999999999999E-3"/>
  </r>
  <r>
    <n v="7156"/>
    <x v="3551"/>
    <x v="1"/>
    <x v="707"/>
    <d v="2012-12-27T00:00:00"/>
    <s v="Second Class"/>
    <s v="LH-16900"/>
    <s v="Lena Hernandez"/>
    <x v="0"/>
    <s v="United States"/>
    <s v="Columbus"/>
    <x v="32"/>
    <n v="31907"/>
    <x v="0"/>
    <s v="OFF-BI-10004492"/>
    <x v="1"/>
    <x v="8"/>
    <s v="Tuf-Vin Binders"/>
    <n v="157.89999999999998"/>
    <n v="5"/>
    <n v="0"/>
    <n v="74.212999999999994"/>
    <n v="4.7000000000000002E-3"/>
  </r>
  <r>
    <n v="7157"/>
    <x v="3552"/>
    <x v="3"/>
    <x v="568"/>
    <d v="2014-05-05T00:00:00"/>
    <s v="Standard Class"/>
    <s v="KT-16480"/>
    <s v="Kean Thornton"/>
    <x v="0"/>
    <s v="United States"/>
    <s v="Orange"/>
    <x v="30"/>
    <n v="7050"/>
    <x v="3"/>
    <s v="OFF-LA-10004055"/>
    <x v="1"/>
    <x v="2"/>
    <s v="Color-Coded Legal Exhibit Labels"/>
    <n v="4.91"/>
    <n v="1"/>
    <n v="0"/>
    <n v="2.4058999999999999"/>
    <n v="4.8999999999999998E-3"/>
  </r>
  <r>
    <n v="7158"/>
    <x v="3553"/>
    <x v="0"/>
    <x v="463"/>
    <d v="2013-04-01T00:00:00"/>
    <s v="Second Class"/>
    <s v="CC-12220"/>
    <s v="Chris Cortes"/>
    <x v="0"/>
    <s v="United States"/>
    <s v="Los Angeles"/>
    <x v="1"/>
    <n v="90032"/>
    <x v="1"/>
    <s v="OFF-ST-10002485"/>
    <x v="1"/>
    <x v="4"/>
    <s v="Rogers Deluxe File Chest"/>
    <n v="87.92"/>
    <n v="4"/>
    <n v="0"/>
    <n v="0.87919999999999732"/>
    <n v="9.9999999999999707E-5"/>
  </r>
  <r>
    <n v="7159"/>
    <x v="3553"/>
    <x v="0"/>
    <x v="463"/>
    <d v="2013-04-01T00:00:00"/>
    <s v="Second Class"/>
    <s v="CC-12220"/>
    <s v="Chris Cortes"/>
    <x v="0"/>
    <s v="United States"/>
    <s v="Los Angeles"/>
    <x v="1"/>
    <n v="90032"/>
    <x v="1"/>
    <s v="OFF-PA-10001243"/>
    <x v="1"/>
    <x v="10"/>
    <s v="Xerox 1983"/>
    <n v="5.98"/>
    <n v="1"/>
    <n v="0"/>
    <n v="2.9302000000000001"/>
    <n v="4.8999999999999998E-3"/>
  </r>
  <r>
    <n v="7160"/>
    <x v="3554"/>
    <x v="1"/>
    <x v="1149"/>
    <d v="2012-05-18T00:00:00"/>
    <s v="Second Class"/>
    <s v="BF-11170"/>
    <s v="Ben Ferrer"/>
    <x v="2"/>
    <s v="United States"/>
    <s v="Chicago"/>
    <x v="10"/>
    <n v="60623"/>
    <x v="2"/>
    <s v="TEC-PH-10004447"/>
    <x v="2"/>
    <x v="7"/>
    <s v="Toshiba IPT2010-SD IP Telephone"/>
    <n v="222.38400000000001"/>
    <n v="2"/>
    <n v="0.2"/>
    <n v="16.678799999999995"/>
    <n v="7.5000000000000002E-4"/>
  </r>
  <r>
    <n v="7161"/>
    <x v="3554"/>
    <x v="1"/>
    <x v="1149"/>
    <d v="2012-05-18T00:00:00"/>
    <s v="Second Class"/>
    <s v="BF-11170"/>
    <s v="Ben Ferrer"/>
    <x v="2"/>
    <s v="United States"/>
    <s v="Chicago"/>
    <x v="10"/>
    <n v="60623"/>
    <x v="2"/>
    <s v="OFF-FA-10002280"/>
    <x v="1"/>
    <x v="13"/>
    <s v="Advantus Plastic Paper Clips"/>
    <n v="16"/>
    <n v="4"/>
    <n v="0.2"/>
    <n v="5.6"/>
    <n v="3.5000000000000001E-3"/>
  </r>
  <r>
    <n v="7162"/>
    <x v="3555"/>
    <x v="2"/>
    <x v="1129"/>
    <d v="2011-07-09T00:00:00"/>
    <s v="Standard Class"/>
    <s v="MS-17770"/>
    <s v="Maxwell Schwartz"/>
    <x v="0"/>
    <s v="United States"/>
    <s v="Richmond"/>
    <x v="17"/>
    <n v="23223"/>
    <x v="0"/>
    <s v="OFF-PA-10004734"/>
    <x v="1"/>
    <x v="10"/>
    <s v="Southworth Structures Collection"/>
    <n v="21.84"/>
    <n v="3"/>
    <n v="0"/>
    <n v="10.92"/>
    <n v="5.0000000000000001E-3"/>
  </r>
  <r>
    <n v="7163"/>
    <x v="3555"/>
    <x v="2"/>
    <x v="1129"/>
    <d v="2011-07-09T00:00:00"/>
    <s v="Standard Class"/>
    <s v="MS-17770"/>
    <s v="Maxwell Schwartz"/>
    <x v="0"/>
    <s v="United States"/>
    <s v="Richmond"/>
    <x v="17"/>
    <n v="23223"/>
    <x v="0"/>
    <s v="OFF-BI-10000145"/>
    <x v="1"/>
    <x v="8"/>
    <s v="Zipper Ring Binder Pockets"/>
    <n v="15.600000000000001"/>
    <n v="5"/>
    <n v="0"/>
    <n v="7.6440000000000001"/>
    <n v="4.8999999999999998E-3"/>
  </r>
  <r>
    <n v="7164"/>
    <x v="3556"/>
    <x v="2"/>
    <x v="1150"/>
    <d v="2011-04-24T00:00:00"/>
    <s v="Second Class"/>
    <s v="AH-10030"/>
    <s v="Aaron Hawkins"/>
    <x v="1"/>
    <s v="United States"/>
    <s v="Troy"/>
    <x v="15"/>
    <n v="12180"/>
    <x v="3"/>
    <s v="OFF-EN-10004773"/>
    <x v="1"/>
    <x v="12"/>
    <s v="Staples"/>
    <n v="247.84"/>
    <n v="8"/>
    <n v="0"/>
    <n v="121.44159999999999"/>
    <n v="4.8999999999999998E-3"/>
  </r>
  <r>
    <n v="7165"/>
    <x v="3556"/>
    <x v="2"/>
    <x v="1150"/>
    <d v="2011-04-24T00:00:00"/>
    <s v="Second Class"/>
    <s v="AH-10030"/>
    <s v="Aaron Hawkins"/>
    <x v="1"/>
    <s v="United States"/>
    <s v="Troy"/>
    <x v="15"/>
    <n v="12180"/>
    <x v="3"/>
    <s v="OFF-BI-10004970"/>
    <x v="1"/>
    <x v="8"/>
    <s v="ACCOHIDE 3-Ring Binder, Blue, 1&quot;"/>
    <n v="9.9120000000000008"/>
    <n v="3"/>
    <n v="0.2"/>
    <n v="3.3452999999999995"/>
    <n v="3.375E-3"/>
  </r>
  <r>
    <n v="7166"/>
    <x v="3557"/>
    <x v="0"/>
    <x v="251"/>
    <d v="2013-09-23T00:00:00"/>
    <s v="First Class"/>
    <s v="CK-12595"/>
    <s v="Clytie Kelty"/>
    <x v="0"/>
    <s v="United States"/>
    <s v="Providence"/>
    <x v="34"/>
    <n v="2908"/>
    <x v="3"/>
    <s v="OFF-ST-10000604"/>
    <x v="1"/>
    <x v="4"/>
    <s v="Home/Office Personal File Carts"/>
    <n v="69.52"/>
    <n v="2"/>
    <n v="0"/>
    <n v="17.379999999999995"/>
    <n v="2.5000000000000001E-3"/>
  </r>
  <r>
    <n v="7167"/>
    <x v="3558"/>
    <x v="2"/>
    <x v="192"/>
    <d v="2011-07-24T00:00:00"/>
    <s v="Second Class"/>
    <s v="NP-18325"/>
    <s v="Naresj Patel"/>
    <x v="0"/>
    <s v="United States"/>
    <s v="San Francisco"/>
    <x v="1"/>
    <n v="94122"/>
    <x v="1"/>
    <s v="OFF-AR-10003190"/>
    <x v="1"/>
    <x v="6"/>
    <s v="Newell 32"/>
    <n v="11.52"/>
    <n v="4"/>
    <n v="0"/>
    <n v="3.2256"/>
    <n v="2.8E-3"/>
  </r>
  <r>
    <n v="7168"/>
    <x v="3558"/>
    <x v="2"/>
    <x v="192"/>
    <d v="2011-07-24T00:00:00"/>
    <s v="Second Class"/>
    <s v="NP-18325"/>
    <s v="Naresj Patel"/>
    <x v="0"/>
    <s v="United States"/>
    <s v="San Francisco"/>
    <x v="1"/>
    <n v="94122"/>
    <x v="1"/>
    <s v="FUR-CH-10000155"/>
    <x v="0"/>
    <x v="1"/>
    <s v="Global Comet Stacking Armless Chair"/>
    <n v="717.72"/>
    <n v="3"/>
    <n v="0.2"/>
    <n v="71.77200000000002"/>
    <n v="1E-3"/>
  </r>
  <r>
    <n v="7169"/>
    <x v="3558"/>
    <x v="2"/>
    <x v="192"/>
    <d v="2011-07-24T00:00:00"/>
    <s v="Second Class"/>
    <s v="NP-18325"/>
    <s v="Naresj Patel"/>
    <x v="0"/>
    <s v="United States"/>
    <s v="San Francisco"/>
    <x v="1"/>
    <n v="94122"/>
    <x v="1"/>
    <s v="OFF-ST-10003058"/>
    <x v="1"/>
    <x v="4"/>
    <s v="Eldon Mobile Mega Data Cart  Mega Stackable  Add-On Trays"/>
    <n v="236.5"/>
    <n v="10"/>
    <n v="0"/>
    <n v="68.584999999999994"/>
    <n v="2.8999999999999998E-3"/>
  </r>
  <r>
    <n v="7170"/>
    <x v="3558"/>
    <x v="2"/>
    <x v="192"/>
    <d v="2011-07-24T00:00:00"/>
    <s v="Second Class"/>
    <s v="NP-18325"/>
    <s v="Naresj Patel"/>
    <x v="0"/>
    <s v="United States"/>
    <s v="San Francisco"/>
    <x v="1"/>
    <n v="94122"/>
    <x v="1"/>
    <s v="FUR-TA-10004767"/>
    <x v="0"/>
    <x v="3"/>
    <s v="Safco Drafting Table"/>
    <n v="170.35200000000003"/>
    <n v="3"/>
    <n v="0.2"/>
    <n v="19.164599999999979"/>
    <n v="1.1249999999999999E-3"/>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n v="2.2222222222222299E-4"/>
  </r>
  <r>
    <n v="7172"/>
    <x v="3560"/>
    <x v="3"/>
    <x v="1016"/>
    <d v="2014-04-28T00:00:00"/>
    <s v="Second Class"/>
    <s v="SG-20605"/>
    <s v="Speros Goranitis"/>
    <x v="0"/>
    <s v="United States"/>
    <s v="San Francisco"/>
    <x v="1"/>
    <n v="94109"/>
    <x v="1"/>
    <s v="TEC-AC-10000158"/>
    <x v="2"/>
    <x v="11"/>
    <s v="Sony 64GB Class 10 Micro SDHC R40 Memory Card"/>
    <n v="107.97"/>
    <n v="3"/>
    <n v="0"/>
    <n v="22.6737"/>
    <n v="2.0999999999999999E-3"/>
  </r>
  <r>
    <n v="7173"/>
    <x v="3561"/>
    <x v="3"/>
    <x v="606"/>
    <d v="2014-03-31T00:00:00"/>
    <s v="Standard Class"/>
    <s v="HK-14890"/>
    <s v="Heather Kirkland"/>
    <x v="1"/>
    <s v="United States"/>
    <s v="Houston"/>
    <x v="5"/>
    <n v="77070"/>
    <x v="2"/>
    <s v="TEC-AC-10000158"/>
    <x v="2"/>
    <x v="11"/>
    <s v="Sony 64GB Class 10 Micro SDHC R40 Memory Card"/>
    <n v="143.96"/>
    <n v="5"/>
    <n v="0.2"/>
    <n v="1.7995000000000019"/>
    <n v="1.25E-4"/>
  </r>
  <r>
    <n v="7174"/>
    <x v="3561"/>
    <x v="3"/>
    <x v="606"/>
    <d v="2014-03-31T00:00:00"/>
    <s v="Standard Class"/>
    <s v="HK-14890"/>
    <s v="Heather Kirkland"/>
    <x v="1"/>
    <s v="United States"/>
    <s v="Houston"/>
    <x v="5"/>
    <n v="77070"/>
    <x v="2"/>
    <s v="TEC-CO-10002313"/>
    <x v="2"/>
    <x v="16"/>
    <s v="Canon PC1080F Personal Copier"/>
    <n v="2399.96"/>
    <n v="5"/>
    <n v="0.2"/>
    <n v="569.99050000000011"/>
    <n v="2.3749999999999999E-3"/>
  </r>
  <r>
    <n v="7175"/>
    <x v="3561"/>
    <x v="3"/>
    <x v="606"/>
    <d v="2014-03-31T00:00:00"/>
    <s v="Standard Class"/>
    <s v="HK-14890"/>
    <s v="Heather Kirkland"/>
    <x v="1"/>
    <s v="United States"/>
    <s v="Houston"/>
    <x v="5"/>
    <n v="77070"/>
    <x v="2"/>
    <s v="OFF-PA-10002581"/>
    <x v="1"/>
    <x v="10"/>
    <s v="Xerox 1951"/>
    <n v="74.352000000000004"/>
    <n v="3"/>
    <n v="0.2"/>
    <n v="23.234999999999992"/>
    <n v="3.1250000000000002E-3"/>
  </r>
  <r>
    <n v="7176"/>
    <x v="3561"/>
    <x v="3"/>
    <x v="606"/>
    <d v="2014-03-31T00:00:00"/>
    <s v="Standard Class"/>
    <s v="HK-14890"/>
    <s v="Heather Kirkland"/>
    <x v="1"/>
    <s v="United States"/>
    <s v="Houston"/>
    <x v="5"/>
    <n v="77070"/>
    <x v="2"/>
    <s v="OFF-AP-10001205"/>
    <x v="1"/>
    <x v="9"/>
    <s v="Belkin 5 Outlet SurgeMaster Power Centers"/>
    <n v="87.167999999999978"/>
    <n v="8"/>
    <n v="0.8"/>
    <n v="-226.63679999999999"/>
    <n v="-2.5999999999999999E-2"/>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n v="7.5000000000000002E-4"/>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n v="-7.0000000000000001E-3"/>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n v="-8.0000000000000002E-3"/>
  </r>
  <r>
    <n v="7180"/>
    <x v="3563"/>
    <x v="0"/>
    <x v="696"/>
    <d v="2013-11-19T00:00:00"/>
    <s v="Standard Class"/>
    <s v="RC-19960"/>
    <s v="Ryan Crowe"/>
    <x v="0"/>
    <s v="United States"/>
    <s v="Baltimore"/>
    <x v="39"/>
    <n v="21215"/>
    <x v="3"/>
    <s v="TEC-PH-10001644"/>
    <x v="2"/>
    <x v="7"/>
    <s v="BlueLounge Milo Smartphone Stand, White/Metallic"/>
    <n v="89.97"/>
    <n v="3"/>
    <n v="0"/>
    <n v="25.191600000000005"/>
    <n v="2.8E-3"/>
  </r>
  <r>
    <n v="7181"/>
    <x v="3564"/>
    <x v="2"/>
    <x v="1037"/>
    <d v="2011-01-08T00:00:00"/>
    <s v="First Class"/>
    <s v="JO-15145"/>
    <s v="Jack O'Briant"/>
    <x v="1"/>
    <s v="United States"/>
    <s v="Athens"/>
    <x v="32"/>
    <n v="30605"/>
    <x v="0"/>
    <s v="OFF-AR-10002399"/>
    <x v="1"/>
    <x v="6"/>
    <s v="Dixon Prang Watercolor Pencils, 10-Color Set with Brush"/>
    <n v="12.78"/>
    <n v="3"/>
    <n v="0"/>
    <n v="5.2397999999999998"/>
    <n v="4.1000000000000003E-3"/>
  </r>
  <r>
    <n v="7182"/>
    <x v="3565"/>
    <x v="0"/>
    <x v="797"/>
    <d v="2013-12-31T00:00:00"/>
    <s v="Second Class"/>
    <s v="MW-18220"/>
    <s v="Mitch Webber"/>
    <x v="0"/>
    <s v="United States"/>
    <s v="Lancaster"/>
    <x v="24"/>
    <n v="43130"/>
    <x v="3"/>
    <s v="TEC-AC-10003063"/>
    <x v="2"/>
    <x v="11"/>
    <s v="Micro Innovations USB RF Wireless Keyboard with Mouse"/>
    <n v="40"/>
    <n v="2"/>
    <n v="0.2"/>
    <n v="0.5"/>
    <n v="1.25E-4"/>
  </r>
  <r>
    <n v="7183"/>
    <x v="3566"/>
    <x v="3"/>
    <x v="504"/>
    <d v="2014-05-05T00:00:00"/>
    <s v="Standard Class"/>
    <s v="NZ-18565"/>
    <s v="Nick Zandusky"/>
    <x v="2"/>
    <s v="United States"/>
    <s v="Los Angeles"/>
    <x v="1"/>
    <n v="90032"/>
    <x v="1"/>
    <s v="OFF-BI-10002071"/>
    <x v="1"/>
    <x v="8"/>
    <s v="Fellowes Black Plastic Comb Bindings"/>
    <n v="23.24"/>
    <n v="5"/>
    <n v="0.2"/>
    <n v="7.5529999999999982"/>
    <n v="3.2499999999999999E-3"/>
  </r>
  <r>
    <n v="7184"/>
    <x v="3567"/>
    <x v="3"/>
    <x v="81"/>
    <d v="2014-04-24T00:00:00"/>
    <s v="First Class"/>
    <s v="JM-15250"/>
    <s v="Janet Martin"/>
    <x v="0"/>
    <s v="United States"/>
    <s v="Baltimore"/>
    <x v="39"/>
    <n v="21215"/>
    <x v="3"/>
    <s v="FUR-CH-10004218"/>
    <x v="0"/>
    <x v="1"/>
    <s v="Global Fabric Manager's Chair, Dark Gray"/>
    <n v="908.82"/>
    <n v="9"/>
    <n v="0"/>
    <n v="227.20500000000004"/>
    <n v="2.5000000000000001E-3"/>
  </r>
  <r>
    <n v="7185"/>
    <x v="3568"/>
    <x v="3"/>
    <x v="629"/>
    <d v="2014-08-25T00:00:00"/>
    <s v="Standard Class"/>
    <s v="ED-13885"/>
    <s v="Emily Ducich"/>
    <x v="2"/>
    <s v="United States"/>
    <s v="Houston"/>
    <x v="5"/>
    <n v="77095"/>
    <x v="2"/>
    <s v="OFF-SU-10000432"/>
    <x v="1"/>
    <x v="14"/>
    <s v="Acco Side-Punched Conventional Columnar Pads"/>
    <n v="5.5520000000000005"/>
    <n v="2"/>
    <n v="0.2"/>
    <n v="-1.0410000000000006"/>
    <n v="-1.8749999999999999E-3"/>
  </r>
  <r>
    <n v="7186"/>
    <x v="3568"/>
    <x v="3"/>
    <x v="629"/>
    <d v="2014-08-25T00:00:00"/>
    <s v="Standard Class"/>
    <s v="ED-13885"/>
    <s v="Emily Ducich"/>
    <x v="2"/>
    <s v="United States"/>
    <s v="Houston"/>
    <x v="5"/>
    <n v="77095"/>
    <x v="2"/>
    <s v="OFF-AR-10003183"/>
    <x v="1"/>
    <x v="6"/>
    <s v="Avery Fluorescent Highlighter Four-Color Set"/>
    <n v="8.016"/>
    <n v="3"/>
    <n v="0.2"/>
    <n v="1.0019999999999993"/>
    <n v="1.25E-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n v="-2.8571428571428601E-4"/>
  </r>
  <r>
    <n v="7188"/>
    <x v="3568"/>
    <x v="3"/>
    <x v="629"/>
    <d v="2014-08-25T00:00:00"/>
    <s v="Standard Class"/>
    <s v="ED-13885"/>
    <s v="Emily Ducich"/>
    <x v="2"/>
    <s v="United States"/>
    <s v="Houston"/>
    <x v="5"/>
    <n v="77095"/>
    <x v="2"/>
    <s v="FUR-FU-10003247"/>
    <x v="0"/>
    <x v="5"/>
    <s v="36X48 HARDFLOOR CHAIRMAT"/>
    <n v="16.784000000000002"/>
    <n v="2"/>
    <n v="0.6"/>
    <n v="-22.238800000000001"/>
    <n v="-1.325E-2"/>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n v="-2.5499999999999998E-2"/>
  </r>
  <r>
    <n v="7190"/>
    <x v="3569"/>
    <x v="0"/>
    <x v="396"/>
    <d v="2013-11-16T00:00:00"/>
    <s v="First Class"/>
    <s v="DW-13480"/>
    <s v="Dianna Wilson"/>
    <x v="2"/>
    <s v="United States"/>
    <s v="San Diego"/>
    <x v="1"/>
    <n v="92024"/>
    <x v="1"/>
    <s v="TEC-PH-10004908"/>
    <x v="2"/>
    <x v="7"/>
    <s v="Panasonic KX TS3282W Corded phone"/>
    <n v="203.976"/>
    <n v="3"/>
    <n v="0.2"/>
    <n v="25.496999999999986"/>
    <n v="1.25E-3"/>
  </r>
  <r>
    <n v="7191"/>
    <x v="3569"/>
    <x v="0"/>
    <x v="396"/>
    <d v="2013-11-16T00:00:00"/>
    <s v="First Class"/>
    <s v="DW-13480"/>
    <s v="Dianna Wilson"/>
    <x v="2"/>
    <s v="United States"/>
    <s v="San Diego"/>
    <x v="1"/>
    <n v="92024"/>
    <x v="1"/>
    <s v="FUR-TA-10003392"/>
    <x v="0"/>
    <x v="3"/>
    <s v="Global Adaptabilities Conference Tables"/>
    <n v="674.35200000000009"/>
    <n v="3"/>
    <n v="0.2"/>
    <n v="-8.4294000000000153"/>
    <n v="-1.25E-4"/>
  </r>
  <r>
    <n v="7192"/>
    <x v="3570"/>
    <x v="0"/>
    <x v="393"/>
    <d v="2013-10-07T00:00:00"/>
    <s v="Second Class"/>
    <s v="JK-15205"/>
    <s v="Jamie Kunitz"/>
    <x v="0"/>
    <s v="United States"/>
    <s v="Hialeah"/>
    <x v="2"/>
    <n v="33012"/>
    <x v="0"/>
    <s v="OFF-BI-10004140"/>
    <x v="1"/>
    <x v="8"/>
    <s v="Avery Non-Stick Binders"/>
    <n v="5.3880000000000008"/>
    <n v="4"/>
    <n v="0.7"/>
    <n v="-4.49"/>
    <n v="-8.3333333333333297E-3"/>
  </r>
  <r>
    <n v="7193"/>
    <x v="3570"/>
    <x v="0"/>
    <x v="393"/>
    <d v="2013-10-07T00:00:00"/>
    <s v="Second Class"/>
    <s v="JK-15205"/>
    <s v="Jamie Kunitz"/>
    <x v="0"/>
    <s v="United States"/>
    <s v="Hialeah"/>
    <x v="2"/>
    <n v="33012"/>
    <x v="0"/>
    <s v="OFF-AR-10003631"/>
    <x v="1"/>
    <x v="6"/>
    <s v="Staples"/>
    <n v="30.975999999999999"/>
    <n v="8"/>
    <n v="0.2"/>
    <n v="5.0335999999999999"/>
    <n v="1.6249999999999999E-3"/>
  </r>
  <r>
    <n v="7194"/>
    <x v="3571"/>
    <x v="0"/>
    <x v="1151"/>
    <d v="2013-02-14T00:00:00"/>
    <s v="First Class"/>
    <s v="JS-15880"/>
    <s v="John Stevenson"/>
    <x v="0"/>
    <s v="United States"/>
    <s v="Atlanta"/>
    <x v="32"/>
    <n v="30318"/>
    <x v="0"/>
    <s v="OFF-ST-10003716"/>
    <x v="1"/>
    <x v="4"/>
    <s v="Tennsco Double-Tier Lockers"/>
    <n v="1350.1200000000001"/>
    <n v="6"/>
    <n v="0"/>
    <n v="175.51560000000001"/>
    <n v="1.2999999999999999E-3"/>
  </r>
  <r>
    <n v="7195"/>
    <x v="3571"/>
    <x v="0"/>
    <x v="1151"/>
    <d v="2013-02-14T00:00:00"/>
    <s v="First Class"/>
    <s v="JS-15880"/>
    <s v="John Stevenson"/>
    <x v="0"/>
    <s v="United States"/>
    <s v="Atlanta"/>
    <x v="32"/>
    <n v="30318"/>
    <x v="0"/>
    <s v="OFF-BI-10003274"/>
    <x v="1"/>
    <x v="8"/>
    <s v="Avery Durable Slant Ring Binders, No Labels"/>
    <n v="15.92"/>
    <n v="4"/>
    <n v="0"/>
    <n v="7.4824000000000002"/>
    <n v="4.7000000000000002E-3"/>
  </r>
  <r>
    <n v="7196"/>
    <x v="3572"/>
    <x v="0"/>
    <x v="373"/>
    <d v="2013-11-18T00:00:00"/>
    <s v="Standard Class"/>
    <s v="PO-19180"/>
    <s v="Philisse Overcash"/>
    <x v="2"/>
    <s v="United States"/>
    <s v="Seattle"/>
    <x v="4"/>
    <n v="98103"/>
    <x v="1"/>
    <s v="FUR-FU-10004848"/>
    <x v="0"/>
    <x v="5"/>
    <s v="DAX Solid Wood Frames"/>
    <n v="19.54"/>
    <n v="2"/>
    <n v="0"/>
    <n v="7.2297999999999991"/>
    <n v="3.7000000000000002E-3"/>
  </r>
  <r>
    <n v="7197"/>
    <x v="3573"/>
    <x v="2"/>
    <x v="759"/>
    <d v="2011-04-30T00:00:00"/>
    <s v="Standard Class"/>
    <s v="MH-17290"/>
    <s v="Marc Harrigan"/>
    <x v="2"/>
    <s v="United States"/>
    <s v="Los Angeles"/>
    <x v="1"/>
    <n v="90036"/>
    <x v="1"/>
    <s v="OFF-AR-10003504"/>
    <x v="1"/>
    <x v="6"/>
    <s v="Newell 347"/>
    <n v="21.400000000000002"/>
    <n v="5"/>
    <n v="0"/>
    <n v="6.2059999999999977"/>
    <n v="2.8999999999999998E-3"/>
  </r>
  <r>
    <n v="7198"/>
    <x v="3573"/>
    <x v="2"/>
    <x v="759"/>
    <d v="2011-04-30T00:00:00"/>
    <s v="Standard Class"/>
    <s v="MH-17290"/>
    <s v="Marc Harrigan"/>
    <x v="2"/>
    <s v="United States"/>
    <s v="Los Angeles"/>
    <x v="1"/>
    <n v="90036"/>
    <x v="1"/>
    <s v="OFF-LA-10000305"/>
    <x v="1"/>
    <x v="2"/>
    <s v="Avery 495"/>
    <n v="12.6"/>
    <n v="2"/>
    <n v="0"/>
    <n v="5.7959999999999994"/>
    <n v="4.5999999999999999E-3"/>
  </r>
  <r>
    <n v="7199"/>
    <x v="3574"/>
    <x v="1"/>
    <x v="1067"/>
    <d v="2012-08-15T00:00:00"/>
    <s v="Standard Class"/>
    <s v="PO-19180"/>
    <s v="Philisse Overcash"/>
    <x v="2"/>
    <s v="United States"/>
    <s v="New York City"/>
    <x v="15"/>
    <n v="10035"/>
    <x v="3"/>
    <s v="OFF-AR-10001427"/>
    <x v="1"/>
    <x v="6"/>
    <s v="Newell 330"/>
    <n v="11.96"/>
    <n v="2"/>
    <n v="0"/>
    <n v="3.1096000000000004"/>
    <n v="2.5999999999999999E-3"/>
  </r>
  <r>
    <n v="7200"/>
    <x v="3574"/>
    <x v="1"/>
    <x v="1067"/>
    <d v="2012-08-15T00:00:00"/>
    <s v="Standard Class"/>
    <s v="PO-19180"/>
    <s v="Philisse Overcash"/>
    <x v="2"/>
    <s v="United States"/>
    <s v="New York City"/>
    <x v="15"/>
    <n v="10035"/>
    <x v="3"/>
    <s v="TEC-PH-10004614"/>
    <x v="2"/>
    <x v="7"/>
    <s v="AT&amp;T 841000 Phone"/>
    <n v="138"/>
    <n v="2"/>
    <n v="0"/>
    <n v="34.5"/>
    <n v="2.5000000000000001E-3"/>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n v="1.25E-3"/>
  </r>
  <r>
    <n v="7202"/>
    <x v="3575"/>
    <x v="0"/>
    <x v="581"/>
    <d v="2013-12-04T00:00:00"/>
    <s v="Standard Class"/>
    <s v="HF-14995"/>
    <s v="Herbert Flentye"/>
    <x v="0"/>
    <s v="United States"/>
    <s v="Fort Lauderdale"/>
    <x v="2"/>
    <n v="33311"/>
    <x v="0"/>
    <s v="FUR-TA-10001039"/>
    <x v="0"/>
    <x v="3"/>
    <s v="KI Adjustable-Height Table"/>
    <n v="331.02300000000008"/>
    <n v="7"/>
    <n v="0.45"/>
    <n v="-114.35339999999997"/>
    <n v="-3.4545454545454502E-3"/>
  </r>
  <r>
    <n v="7203"/>
    <x v="3576"/>
    <x v="0"/>
    <x v="99"/>
    <d v="2013-10-29T00:00:00"/>
    <s v="Same Day"/>
    <s v="VB-21745"/>
    <s v="Victoria Brennan"/>
    <x v="1"/>
    <s v="United States"/>
    <s v="Rochester"/>
    <x v="15"/>
    <n v="14609"/>
    <x v="3"/>
    <s v="FUR-FU-10003806"/>
    <x v="0"/>
    <x v="5"/>
    <s v="Tenex Chairmat w/ Average Lip, 45&quot; x 53&quot;"/>
    <n v="756.80000000000007"/>
    <n v="5"/>
    <n v="0"/>
    <n v="75.679999999999978"/>
    <n v="1E-3"/>
  </r>
  <r>
    <n v="7204"/>
    <x v="3577"/>
    <x v="2"/>
    <x v="282"/>
    <d v="2012-01-02T00:00:00"/>
    <s v="Standard Class"/>
    <s v="MG-17890"/>
    <s v="Michael Granlund"/>
    <x v="2"/>
    <s v="United States"/>
    <s v="Saint Charles"/>
    <x v="10"/>
    <n v="60174"/>
    <x v="2"/>
    <s v="FUR-FU-10002111"/>
    <x v="0"/>
    <x v="5"/>
    <s v="Master Caster Door Stop, Large Brown"/>
    <n v="8.7360000000000007"/>
    <n v="3"/>
    <n v="0.6"/>
    <n v="-4.804800000000002"/>
    <n v="-5.4999999999999997E-3"/>
  </r>
  <r>
    <n v="7205"/>
    <x v="3578"/>
    <x v="1"/>
    <x v="229"/>
    <d v="2012-09-17T00:00:00"/>
    <s v="Standard Class"/>
    <s v="BO-11425"/>
    <s v="Bobby Odegard"/>
    <x v="0"/>
    <s v="United States"/>
    <s v="New York City"/>
    <x v="15"/>
    <n v="10024"/>
    <x v="3"/>
    <s v="OFF-AR-10000817"/>
    <x v="1"/>
    <x v="6"/>
    <s v="Manco Dry-Lighter Erasable Highlighter"/>
    <n v="6.08"/>
    <n v="2"/>
    <n v="0"/>
    <n v="2.0671999999999997"/>
    <n v="3.3999999999999998E-3"/>
  </r>
  <r>
    <n v="7206"/>
    <x v="3579"/>
    <x v="3"/>
    <x v="280"/>
    <d v="2014-10-07T00:00:00"/>
    <s v="Standard Class"/>
    <s v="CM-12115"/>
    <s v="Chad McGuire"/>
    <x v="0"/>
    <s v="United States"/>
    <s v="San Francisco"/>
    <x v="1"/>
    <n v="94109"/>
    <x v="1"/>
    <s v="FUR-FU-10001424"/>
    <x v="0"/>
    <x v="5"/>
    <s v="Dax Clear Box Frame"/>
    <n v="17.46"/>
    <n v="2"/>
    <n v="0"/>
    <n v="5.936399999999999"/>
    <n v="3.3999999999999998E-3"/>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n v="8.7500000000000002E-4"/>
  </r>
  <r>
    <n v="7208"/>
    <x v="3580"/>
    <x v="0"/>
    <x v="108"/>
    <d v="2013-09-14T00:00:00"/>
    <s v="First Class"/>
    <s v="LC-16930"/>
    <s v="Linda Cazamias"/>
    <x v="1"/>
    <s v="United States"/>
    <s v="Phoenix"/>
    <x v="16"/>
    <n v="85023"/>
    <x v="1"/>
    <s v="OFF-AR-10003759"/>
    <x v="1"/>
    <x v="6"/>
    <s v="Crayola Anti Dust Chalk, 12/Pack"/>
    <n v="2.9120000000000004"/>
    <n v="2"/>
    <n v="0.2"/>
    <n v="0.90999999999999981"/>
    <n v="3.1250000000000002E-3"/>
  </r>
  <r>
    <n v="7209"/>
    <x v="3580"/>
    <x v="0"/>
    <x v="108"/>
    <d v="2013-09-14T00:00:00"/>
    <s v="First Class"/>
    <s v="LC-16930"/>
    <s v="Linda Cazamias"/>
    <x v="1"/>
    <s v="United States"/>
    <s v="Phoenix"/>
    <x v="16"/>
    <n v="85023"/>
    <x v="1"/>
    <s v="OFF-PA-10001837"/>
    <x v="1"/>
    <x v="10"/>
    <s v="Xerox 1976"/>
    <n v="20.736000000000004"/>
    <n v="4"/>
    <n v="0.2"/>
    <n v="7.2576000000000001"/>
    <n v="3.5000000000000001E-3"/>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n v="3.1250000000000002E-3"/>
  </r>
  <r>
    <n v="7211"/>
    <x v="3581"/>
    <x v="0"/>
    <x v="799"/>
    <d v="2013-06-07T00:00:00"/>
    <s v="Standard Class"/>
    <s v="EH-13765"/>
    <s v="Edward Hooks"/>
    <x v="1"/>
    <s v="United States"/>
    <s v="Seattle"/>
    <x v="4"/>
    <n v="98115"/>
    <x v="1"/>
    <s v="OFF-PA-10000246"/>
    <x v="1"/>
    <x v="10"/>
    <s v="Riverleaf Stik-Withit Designer Note Cubes"/>
    <n v="30.18"/>
    <n v="3"/>
    <n v="0"/>
    <n v="13.8828"/>
    <n v="4.5999999999999999E-3"/>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n v="3.6250000000000002E-3"/>
  </r>
  <r>
    <n v="7213"/>
    <x v="3581"/>
    <x v="0"/>
    <x v="799"/>
    <d v="2013-06-07T00:00:00"/>
    <s v="Standard Class"/>
    <s v="EH-13765"/>
    <s v="Edward Hooks"/>
    <x v="1"/>
    <s v="United States"/>
    <s v="Seattle"/>
    <x v="4"/>
    <n v="98115"/>
    <x v="1"/>
    <s v="OFF-BI-10000138"/>
    <x v="1"/>
    <x v="8"/>
    <s v="Acco Translucent Poly Ring Binders"/>
    <n v="11.231999999999999"/>
    <n v="3"/>
    <n v="0.2"/>
    <n v="3.9312000000000005"/>
    <n v="3.5000000000000001E-3"/>
  </r>
  <r>
    <n v="7214"/>
    <x v="3582"/>
    <x v="3"/>
    <x v="453"/>
    <d v="2014-10-20T00:00:00"/>
    <s v="Standard Class"/>
    <s v="MC-17275"/>
    <s v="Marc Crier"/>
    <x v="0"/>
    <s v="United States"/>
    <s v="Camarillo"/>
    <x v="1"/>
    <n v="93010"/>
    <x v="1"/>
    <s v="OFF-LA-10002034"/>
    <x v="1"/>
    <x v="2"/>
    <s v="Avery 478"/>
    <n v="14.73"/>
    <n v="3"/>
    <n v="0"/>
    <n v="7.2176999999999998"/>
    <n v="4.8999999999999998E-3"/>
  </r>
  <r>
    <n v="7215"/>
    <x v="3583"/>
    <x v="1"/>
    <x v="874"/>
    <d v="2012-09-30T00:00:00"/>
    <s v="Second Class"/>
    <s v="HW-14935"/>
    <s v="Helen Wasserman"/>
    <x v="1"/>
    <s v="United States"/>
    <s v="Detroit"/>
    <x v="12"/>
    <n v="48205"/>
    <x v="2"/>
    <s v="OFF-AR-10000127"/>
    <x v="1"/>
    <x v="6"/>
    <s v="Newell 321"/>
    <n v="16.399999999999999"/>
    <n v="5"/>
    <n v="0"/>
    <n v="4.7559999999999985"/>
    <n v="2.8999999999999998E-3"/>
  </r>
  <r>
    <n v="7216"/>
    <x v="3583"/>
    <x v="1"/>
    <x v="874"/>
    <d v="2012-09-30T00:00:00"/>
    <s v="Second Class"/>
    <s v="HW-14935"/>
    <s v="Helen Wasserman"/>
    <x v="1"/>
    <s v="United States"/>
    <s v="Detroit"/>
    <x v="12"/>
    <n v="48205"/>
    <x v="2"/>
    <s v="OFF-PA-10003172"/>
    <x v="1"/>
    <x v="10"/>
    <s v="Xerox 1996"/>
    <n v="25.92"/>
    <n v="4"/>
    <n v="0"/>
    <n v="12.441600000000001"/>
    <n v="4.7999999999999996E-3"/>
  </r>
  <r>
    <n v="7217"/>
    <x v="3584"/>
    <x v="1"/>
    <x v="910"/>
    <d v="2012-05-06T00:00:00"/>
    <s v="First Class"/>
    <s v="LC-16870"/>
    <s v="Lena Cacioppo"/>
    <x v="0"/>
    <s v="United States"/>
    <s v="San Francisco"/>
    <x v="1"/>
    <n v="94109"/>
    <x v="1"/>
    <s v="OFF-AR-10001246"/>
    <x v="1"/>
    <x v="6"/>
    <s v="Newell 317"/>
    <n v="8.82"/>
    <n v="3"/>
    <n v="0"/>
    <n v="2.5577999999999994"/>
    <n v="2.8999999999999998E-3"/>
  </r>
  <r>
    <n v="7218"/>
    <x v="3584"/>
    <x v="1"/>
    <x v="910"/>
    <d v="2012-05-06T00:00:00"/>
    <s v="First Class"/>
    <s v="LC-16870"/>
    <s v="Lena Cacioppo"/>
    <x v="0"/>
    <s v="United States"/>
    <s v="San Francisco"/>
    <x v="1"/>
    <n v="94109"/>
    <x v="1"/>
    <s v="OFF-BI-10002026"/>
    <x v="1"/>
    <x v="8"/>
    <s v="Ibico Recycled Linen-Style Covers"/>
    <n v="62.496000000000009"/>
    <n v="2"/>
    <n v="0.2"/>
    <n v="21.873599999999996"/>
    <n v="3.5000000000000001E-3"/>
  </r>
  <r>
    <n v="7219"/>
    <x v="3584"/>
    <x v="1"/>
    <x v="910"/>
    <d v="2012-05-06T00:00:00"/>
    <s v="First Class"/>
    <s v="LC-16870"/>
    <s v="Lena Cacioppo"/>
    <x v="0"/>
    <s v="United States"/>
    <s v="San Francisco"/>
    <x v="1"/>
    <n v="94109"/>
    <x v="1"/>
    <s v="TEC-AC-10000844"/>
    <x v="2"/>
    <x v="11"/>
    <s v="Logitech Gaming G510s - Keyboard"/>
    <n v="339.96"/>
    <n v="4"/>
    <n v="0"/>
    <n v="122.38559999999998"/>
    <n v="3.5999999999999999E-3"/>
  </r>
  <r>
    <n v="7220"/>
    <x v="3584"/>
    <x v="1"/>
    <x v="910"/>
    <d v="2012-05-06T00:00:00"/>
    <s v="First Class"/>
    <s v="LC-16870"/>
    <s v="Lena Cacioppo"/>
    <x v="0"/>
    <s v="United States"/>
    <s v="San Francisco"/>
    <x v="1"/>
    <n v="94109"/>
    <x v="1"/>
    <s v="OFF-BI-10001575"/>
    <x v="1"/>
    <x v="8"/>
    <s v="GBC Linen Binding Covers"/>
    <n v="49.568000000000005"/>
    <n v="2"/>
    <n v="0.2"/>
    <n v="17.348799999999997"/>
    <n v="3.5000000000000001E-3"/>
  </r>
  <r>
    <n v="7221"/>
    <x v="3585"/>
    <x v="3"/>
    <x v="1152"/>
    <d v="2014-01-14T00:00:00"/>
    <s v="Standard Class"/>
    <s v="BP-11290"/>
    <s v="Beth Paige"/>
    <x v="0"/>
    <s v="United States"/>
    <s v="Philadelphia"/>
    <x v="9"/>
    <n v="19140"/>
    <x v="3"/>
    <s v="OFF-BI-10004632"/>
    <x v="1"/>
    <x v="8"/>
    <s v="Ibico Hi-Tech Manual Binding System"/>
    <n v="274.49100000000004"/>
    <n v="3"/>
    <n v="0.7"/>
    <n v="-228.74250000000006"/>
    <n v="-8.3333333333333402E-3"/>
  </r>
  <r>
    <n v="7222"/>
    <x v="3586"/>
    <x v="3"/>
    <x v="678"/>
    <d v="2014-02-01T00:00:00"/>
    <s v="Standard Class"/>
    <s v="TG-21310"/>
    <s v="Toby Gnade"/>
    <x v="0"/>
    <s v="United States"/>
    <s v="New York City"/>
    <x v="15"/>
    <n v="10035"/>
    <x v="3"/>
    <s v="TEC-PH-10000193"/>
    <x v="2"/>
    <x v="7"/>
    <s v="Jensen SMPS-640 - speaker phone"/>
    <n v="137.94"/>
    <n v="3"/>
    <n v="0"/>
    <n v="35.864399999999996"/>
    <n v="2.5999999999999999E-3"/>
  </r>
  <r>
    <n v="7223"/>
    <x v="3587"/>
    <x v="3"/>
    <x v="264"/>
    <d v="2014-09-07T00:00:00"/>
    <s v="Standard Class"/>
    <s v="MC-18100"/>
    <s v="Mick Crebagga"/>
    <x v="0"/>
    <s v="United States"/>
    <s v="Chicago"/>
    <x v="10"/>
    <n v="60623"/>
    <x v="2"/>
    <s v="TEC-AC-10003441"/>
    <x v="2"/>
    <x v="11"/>
    <s v="Kingston Digital DataTraveler 32GB USB 2.0"/>
    <n v="40.68"/>
    <n v="3"/>
    <n v="0.2"/>
    <n v="-7.1190000000000015"/>
    <n v="-1.75E-3"/>
  </r>
  <r>
    <n v="7224"/>
    <x v="3588"/>
    <x v="0"/>
    <x v="216"/>
    <d v="2013-07-19T00:00:00"/>
    <s v="Standard Class"/>
    <s v="RB-19360"/>
    <s v="Raymond Buch"/>
    <x v="0"/>
    <s v="United States"/>
    <s v="San Francisco"/>
    <x v="1"/>
    <n v="94122"/>
    <x v="1"/>
    <s v="TEC-PH-10004093"/>
    <x v="2"/>
    <x v="7"/>
    <s v="Panasonic Kx-TS550"/>
    <n v="110.376"/>
    <n v="3"/>
    <n v="0.2"/>
    <n v="12.417299999999997"/>
    <n v="1.1249999999999999E-3"/>
  </r>
  <r>
    <n v="7225"/>
    <x v="3588"/>
    <x v="0"/>
    <x v="216"/>
    <d v="2013-07-19T00:00:00"/>
    <s v="Standard Class"/>
    <s v="RB-19360"/>
    <s v="Raymond Buch"/>
    <x v="0"/>
    <s v="United States"/>
    <s v="San Francisco"/>
    <x v="1"/>
    <n v="94122"/>
    <x v="1"/>
    <s v="OFF-AP-10002998"/>
    <x v="1"/>
    <x v="9"/>
    <s v="Holmes 99% HEPA Air Purifier"/>
    <n v="151.62"/>
    <n v="7"/>
    <n v="0"/>
    <n v="50.03459999999999"/>
    <n v="3.3E-3"/>
  </r>
  <r>
    <n v="7226"/>
    <x v="3588"/>
    <x v="0"/>
    <x v="216"/>
    <d v="2013-07-19T00:00:00"/>
    <s v="Standard Class"/>
    <s v="RB-19360"/>
    <s v="Raymond Buch"/>
    <x v="0"/>
    <s v="United States"/>
    <s v="San Francisco"/>
    <x v="1"/>
    <n v="94122"/>
    <x v="1"/>
    <s v="FUR-FU-10000073"/>
    <x v="0"/>
    <x v="5"/>
    <s v="Deflect-O Glasstique Clear Desk Accessories"/>
    <n v="30.8"/>
    <n v="4"/>
    <n v="0"/>
    <n v="10.163999999999998"/>
    <n v="3.3E-3"/>
  </r>
  <r>
    <n v="7227"/>
    <x v="3589"/>
    <x v="3"/>
    <x v="642"/>
    <d v="2014-03-01T00:00:00"/>
    <s v="Standard Class"/>
    <s v="ES-14080"/>
    <s v="Erin Smith"/>
    <x v="1"/>
    <s v="United States"/>
    <s v="Philadelphia"/>
    <x v="9"/>
    <n v="19134"/>
    <x v="3"/>
    <s v="OFF-PA-10001125"/>
    <x v="1"/>
    <x v="10"/>
    <s v="Xerox 1988"/>
    <n v="123.92000000000002"/>
    <n v="5"/>
    <n v="0.2"/>
    <n v="38.724999999999994"/>
    <n v="3.1250000000000002E-3"/>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n v="1.6249999999999999E-3"/>
  </r>
  <r>
    <n v="7229"/>
    <x v="3590"/>
    <x v="2"/>
    <x v="836"/>
    <d v="2011-07-22T00:00:00"/>
    <s v="First Class"/>
    <s v="RD-19720"/>
    <s v="Roger Demir"/>
    <x v="0"/>
    <s v="United States"/>
    <s v="San Francisco"/>
    <x v="1"/>
    <n v="94122"/>
    <x v="1"/>
    <s v="OFF-BI-10002498"/>
    <x v="1"/>
    <x v="8"/>
    <s v="Clear Mylar Reinforcing Strips"/>
    <n v="89.712000000000018"/>
    <n v="6"/>
    <n v="0.2"/>
    <n v="30.277799999999992"/>
    <n v="3.375E-3"/>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n v="4.7000000000000002E-3"/>
  </r>
  <r>
    <n v="7231"/>
    <x v="3591"/>
    <x v="3"/>
    <x v="677"/>
    <d v="2014-03-16T00:00:00"/>
    <s v="First Class"/>
    <s v="SC-20380"/>
    <s v="Shahid Collister"/>
    <x v="0"/>
    <s v="United States"/>
    <s v="Fairfield"/>
    <x v="29"/>
    <n v="6824"/>
    <x v="3"/>
    <s v="OFF-BI-10002353"/>
    <x v="1"/>
    <x v="8"/>
    <s v="GBC VeloBind Cover Sets"/>
    <n v="30.88"/>
    <n v="2"/>
    <n v="0"/>
    <n v="15.44"/>
    <n v="5.0000000000000001E-3"/>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n v="2.5999999999999999E-3"/>
  </r>
  <r>
    <n v="7233"/>
    <x v="3591"/>
    <x v="3"/>
    <x v="677"/>
    <d v="2014-03-16T00:00:00"/>
    <s v="First Class"/>
    <s v="SC-20380"/>
    <s v="Shahid Collister"/>
    <x v="0"/>
    <s v="United States"/>
    <s v="Fairfield"/>
    <x v="29"/>
    <n v="6824"/>
    <x v="3"/>
    <s v="OFF-PA-10003673"/>
    <x v="1"/>
    <x v="10"/>
    <s v="Strathmore Photo Mount Cards"/>
    <n v="27.12"/>
    <n v="4"/>
    <n v="0"/>
    <n v="12.475199999999999"/>
    <n v="4.5999999999999999E-3"/>
  </r>
  <r>
    <n v="7234"/>
    <x v="3592"/>
    <x v="0"/>
    <x v="387"/>
    <d v="2013-03-13T00:00:00"/>
    <s v="Standard Class"/>
    <s v="GB-14575"/>
    <s v="Giulietta Baptist"/>
    <x v="0"/>
    <s v="United States"/>
    <s v="New York City"/>
    <x v="15"/>
    <n v="10011"/>
    <x v="3"/>
    <s v="FUR-FU-10003347"/>
    <x v="0"/>
    <x v="5"/>
    <s v="Coloredge Poster Frame"/>
    <n v="113.6"/>
    <n v="8"/>
    <n v="0"/>
    <n v="44.304000000000002"/>
    <n v="3.8999999999999998E-3"/>
  </r>
  <r>
    <n v="7235"/>
    <x v="3592"/>
    <x v="0"/>
    <x v="387"/>
    <d v="2013-03-13T00:00:00"/>
    <s v="Standard Class"/>
    <s v="GB-14575"/>
    <s v="Giulietta Baptist"/>
    <x v="0"/>
    <s v="United States"/>
    <s v="New York City"/>
    <x v="15"/>
    <n v="10011"/>
    <x v="3"/>
    <s v="OFF-PA-10001934"/>
    <x v="1"/>
    <x v="10"/>
    <s v="Xerox 1993"/>
    <n v="12.96"/>
    <n v="2"/>
    <n v="0"/>
    <n v="6.3504000000000005"/>
    <n v="4.8999999999999998E-3"/>
  </r>
  <r>
    <n v="7236"/>
    <x v="3592"/>
    <x v="0"/>
    <x v="387"/>
    <d v="2013-03-13T00:00:00"/>
    <s v="Standard Class"/>
    <s v="GB-14575"/>
    <s v="Giulietta Baptist"/>
    <x v="0"/>
    <s v="United States"/>
    <s v="New York City"/>
    <x v="15"/>
    <n v="10011"/>
    <x v="3"/>
    <s v="OFF-BI-10000632"/>
    <x v="1"/>
    <x v="8"/>
    <s v="Satellite Sectional Post Binders"/>
    <n v="69.456000000000003"/>
    <n v="2"/>
    <n v="0.2"/>
    <n v="22.573199999999996"/>
    <n v="3.2499999999999999E-3"/>
  </r>
  <r>
    <n v="7237"/>
    <x v="3593"/>
    <x v="2"/>
    <x v="1035"/>
    <d v="2011-12-10T00:00:00"/>
    <s v="First Class"/>
    <s v="FP-14320"/>
    <s v="Frank Preis"/>
    <x v="0"/>
    <s v="United States"/>
    <s v="Los Angeles"/>
    <x v="1"/>
    <n v="90049"/>
    <x v="1"/>
    <s v="OFF-AR-10003190"/>
    <x v="1"/>
    <x v="6"/>
    <s v="Newell 32"/>
    <n v="8.64"/>
    <n v="3"/>
    <n v="0"/>
    <n v="2.4192"/>
    <n v="2.8E-3"/>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n v="-9.3333333333333306E-3"/>
  </r>
  <r>
    <n v="7239"/>
    <x v="3595"/>
    <x v="0"/>
    <x v="435"/>
    <d v="2013-12-31T00:00:00"/>
    <s v="Standard Class"/>
    <s v="SC-20305"/>
    <s v="Sean Christensen"/>
    <x v="0"/>
    <s v="United States"/>
    <s v="San Jose"/>
    <x v="1"/>
    <n v="95123"/>
    <x v="1"/>
    <s v="FUR-FU-10000771"/>
    <x v="0"/>
    <x v="5"/>
    <s v="Eldon 200 Class Desk Accessories, Smoke"/>
    <n v="43.96"/>
    <n v="7"/>
    <n v="0"/>
    <n v="18.463200000000004"/>
    <n v="4.1999999999999997E-3"/>
  </r>
  <r>
    <n v="7240"/>
    <x v="3595"/>
    <x v="0"/>
    <x v="435"/>
    <d v="2013-12-31T00:00:00"/>
    <s v="Standard Class"/>
    <s v="SC-20305"/>
    <s v="Sean Christensen"/>
    <x v="0"/>
    <s v="United States"/>
    <s v="San Jose"/>
    <x v="1"/>
    <n v="95123"/>
    <x v="1"/>
    <s v="OFF-EN-10001990"/>
    <x v="1"/>
    <x v="12"/>
    <s v="Staples"/>
    <n v="39.76"/>
    <n v="7"/>
    <n v="0"/>
    <n v="18.687199999999997"/>
    <n v="4.7000000000000002E-3"/>
  </r>
  <r>
    <n v="7241"/>
    <x v="3596"/>
    <x v="3"/>
    <x v="756"/>
    <d v="2014-04-26T00:00:00"/>
    <s v="Second Class"/>
    <s v="JF-15355"/>
    <s v="Jay Fein"/>
    <x v="0"/>
    <s v="United States"/>
    <s v="Pasadena"/>
    <x v="1"/>
    <n v="91104"/>
    <x v="1"/>
    <s v="FUR-FU-10002445"/>
    <x v="0"/>
    <x v="5"/>
    <s v="DAX Two-Tone Rosewood/Black Document Frame, Desktop, 5 x 7"/>
    <n v="66.36"/>
    <n v="7"/>
    <n v="0"/>
    <n v="26.544000000000004"/>
    <n v="4.0000000000000001E-3"/>
  </r>
  <r>
    <n v="7242"/>
    <x v="3596"/>
    <x v="3"/>
    <x v="756"/>
    <d v="2014-04-26T00:00:00"/>
    <s v="Second Class"/>
    <s v="JF-15355"/>
    <s v="Jay Fein"/>
    <x v="0"/>
    <s v="United States"/>
    <s v="Pasadena"/>
    <x v="1"/>
    <n v="91104"/>
    <x v="1"/>
    <s v="OFF-BI-10003638"/>
    <x v="1"/>
    <x v="8"/>
    <s v="GBC Durable Plastic Covers"/>
    <n v="92.88000000000001"/>
    <n v="6"/>
    <n v="0.2"/>
    <n v="30.185999999999996"/>
    <n v="3.2499999999999999E-3"/>
  </r>
  <r>
    <n v="7243"/>
    <x v="3596"/>
    <x v="3"/>
    <x v="756"/>
    <d v="2014-04-26T00:00:00"/>
    <s v="Second Class"/>
    <s v="JF-15355"/>
    <s v="Jay Fein"/>
    <x v="0"/>
    <s v="United States"/>
    <s v="Pasadena"/>
    <x v="1"/>
    <n v="91104"/>
    <x v="1"/>
    <s v="FUR-FU-10004864"/>
    <x v="0"/>
    <x v="5"/>
    <s v="Eldon 500 Class Desk Accessories"/>
    <n v="24.14"/>
    <n v="2"/>
    <n v="0"/>
    <n v="7.9662000000000006"/>
    <n v="3.3E-3"/>
  </r>
  <r>
    <n v="7244"/>
    <x v="3597"/>
    <x v="3"/>
    <x v="629"/>
    <d v="2014-08-23T00:00:00"/>
    <s v="Second Class"/>
    <s v="TP-21415"/>
    <s v="Tom Prescott"/>
    <x v="0"/>
    <s v="United States"/>
    <s v="Philadelphia"/>
    <x v="9"/>
    <n v="19134"/>
    <x v="3"/>
    <s v="FUR-CH-10002024"/>
    <x v="0"/>
    <x v="1"/>
    <s v="HON 5400 Series Task Chairs for Big and Tall"/>
    <n v="4416.174"/>
    <n v="9"/>
    <n v="0.3"/>
    <n v="-630.88200000000006"/>
    <n v="-1.4285714285714301E-3"/>
  </r>
  <r>
    <n v="7245"/>
    <x v="3598"/>
    <x v="3"/>
    <x v="1053"/>
    <d v="2014-05-26T00:00:00"/>
    <s v="First Class"/>
    <s v="RL-19615"/>
    <s v="Rob Lucas"/>
    <x v="0"/>
    <s v="United States"/>
    <s v="Los Angeles"/>
    <x v="1"/>
    <n v="90049"/>
    <x v="1"/>
    <s v="OFF-AR-10002445"/>
    <x v="1"/>
    <x v="6"/>
    <s v="SANFORD Major Accent Highlighters"/>
    <n v="49.56"/>
    <n v="7"/>
    <n v="0"/>
    <n v="18.832800000000002"/>
    <n v="3.8E-3"/>
  </r>
  <r>
    <n v="7246"/>
    <x v="3599"/>
    <x v="3"/>
    <x v="839"/>
    <d v="2014-02-14T00:00:00"/>
    <s v="Standard Class"/>
    <s v="SB-20170"/>
    <s v="Sarah Bern"/>
    <x v="0"/>
    <s v="United States"/>
    <s v="Los Angeles"/>
    <x v="1"/>
    <n v="90032"/>
    <x v="1"/>
    <s v="OFF-ST-10001370"/>
    <x v="1"/>
    <x v="4"/>
    <s v="Sensible Storage WireTech Storage Systems"/>
    <n v="354.90000000000003"/>
    <n v="5"/>
    <n v="0"/>
    <n v="17.744999999999962"/>
    <n v="4.9999999999999903E-4"/>
  </r>
  <r>
    <n v="7247"/>
    <x v="3600"/>
    <x v="2"/>
    <x v="223"/>
    <d v="2011-03-08T00:00:00"/>
    <s v="Standard Class"/>
    <s v="JS-15595"/>
    <s v="Jill Stevenson"/>
    <x v="1"/>
    <s v="United States"/>
    <s v="Columbus"/>
    <x v="24"/>
    <n v="43229"/>
    <x v="3"/>
    <s v="OFF-LA-10000305"/>
    <x v="1"/>
    <x v="2"/>
    <s v="Avery 495"/>
    <n v="15.120000000000001"/>
    <n v="3"/>
    <n v="0.2"/>
    <n v="4.9139999999999988"/>
    <n v="3.2499999999999999E-3"/>
  </r>
  <r>
    <n v="7248"/>
    <x v="3600"/>
    <x v="2"/>
    <x v="223"/>
    <d v="2011-03-08T00:00:00"/>
    <s v="Standard Class"/>
    <s v="JS-15595"/>
    <s v="Jill Stevenson"/>
    <x v="1"/>
    <s v="United States"/>
    <s v="Columbus"/>
    <x v="24"/>
    <n v="43229"/>
    <x v="3"/>
    <s v="FUR-BO-10001972"/>
    <x v="0"/>
    <x v="0"/>
    <s v="O'Sullivan 4-Shelf Bookcase in Odessa Pine"/>
    <n v="302.45"/>
    <n v="5"/>
    <n v="0.5"/>
    <n v="-199.61700000000002"/>
    <n v="-6.6E-3"/>
  </r>
  <r>
    <n v="7249"/>
    <x v="3600"/>
    <x v="2"/>
    <x v="223"/>
    <d v="2011-03-08T00:00:00"/>
    <s v="Standard Class"/>
    <s v="JS-15595"/>
    <s v="Jill Stevenson"/>
    <x v="1"/>
    <s v="United States"/>
    <s v="Columbus"/>
    <x v="24"/>
    <n v="43229"/>
    <x v="3"/>
    <s v="OFF-ST-10002486"/>
    <x v="1"/>
    <x v="4"/>
    <s v="Eldon Shelf Savers Cubes and Bins"/>
    <n v="44.672000000000004"/>
    <n v="8"/>
    <n v="0.2"/>
    <n v="-10.051200000000003"/>
    <n v="-2.2499999999999998E-3"/>
  </r>
  <r>
    <n v="7250"/>
    <x v="3601"/>
    <x v="1"/>
    <x v="593"/>
    <d v="2012-06-09T00:00:00"/>
    <s v="Second Class"/>
    <s v="BP-11155"/>
    <s v="Becky Pak"/>
    <x v="0"/>
    <s v="United States"/>
    <s v="Los Angeles"/>
    <x v="1"/>
    <n v="90008"/>
    <x v="1"/>
    <s v="TEC-AC-10001874"/>
    <x v="2"/>
    <x v="11"/>
    <s v="Logitech Wireless Anywhere Mouse MX for PC and Mac"/>
    <n v="119.98"/>
    <n v="2"/>
    <n v="0"/>
    <n v="35.994"/>
    <n v="3.0000000000000001E-3"/>
  </r>
  <r>
    <n v="7251"/>
    <x v="3601"/>
    <x v="1"/>
    <x v="593"/>
    <d v="2012-06-09T00:00:00"/>
    <s v="Second Class"/>
    <s v="BP-11155"/>
    <s v="Becky Pak"/>
    <x v="0"/>
    <s v="United States"/>
    <s v="Los Angeles"/>
    <x v="1"/>
    <n v="90008"/>
    <x v="1"/>
    <s v="TEC-AC-10003870"/>
    <x v="2"/>
    <x v="11"/>
    <s v="Logitech Z-906 Speaker sys - home theater - 5.1-CH"/>
    <n v="989.97"/>
    <n v="3"/>
    <n v="0"/>
    <n v="395.98800000000006"/>
    <n v="4.0000000000000001E-3"/>
  </r>
  <r>
    <n v="7252"/>
    <x v="3602"/>
    <x v="0"/>
    <x v="278"/>
    <d v="2013-09-03T00:00:00"/>
    <s v="Standard Class"/>
    <s v="EM-13825"/>
    <s v="Elizabeth Moffitt"/>
    <x v="1"/>
    <s v="United States"/>
    <s v="Hollywood"/>
    <x v="2"/>
    <n v="33021"/>
    <x v="0"/>
    <s v="OFF-LA-10002473"/>
    <x v="1"/>
    <x v="2"/>
    <s v="Avery 484"/>
    <n v="9.2159999999999993"/>
    <n v="4"/>
    <n v="0.2"/>
    <n v="3.3408000000000002"/>
    <n v="3.6250000000000002E-3"/>
  </r>
  <r>
    <n v="7253"/>
    <x v="3603"/>
    <x v="0"/>
    <x v="126"/>
    <d v="2013-09-19T00:00:00"/>
    <s v="Standard Class"/>
    <s v="SC-20695"/>
    <s v="Steve Chapman"/>
    <x v="1"/>
    <s v="United States"/>
    <s v="Roseville"/>
    <x v="12"/>
    <n v="48066"/>
    <x v="2"/>
    <s v="OFF-PA-10003790"/>
    <x v="1"/>
    <x v="10"/>
    <s v="Xerox 1991"/>
    <n v="68.52"/>
    <n v="3"/>
    <n v="0"/>
    <n v="31.519199999999998"/>
    <n v="4.5999999999999999E-3"/>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n v="3.0000000000000001E-3"/>
  </r>
  <r>
    <n v="7255"/>
    <x v="3604"/>
    <x v="0"/>
    <x v="198"/>
    <d v="2013-06-05T00:00:00"/>
    <s v="Standard Class"/>
    <s v="EM-14140"/>
    <s v="Eugene Moren"/>
    <x v="2"/>
    <s v="United States"/>
    <s v="Superior"/>
    <x v="6"/>
    <n v="54880"/>
    <x v="2"/>
    <s v="FUR-FU-10001037"/>
    <x v="0"/>
    <x v="5"/>
    <s v="DAX Charcoal/Nickel-Tone Document Frame, 5 x 7"/>
    <n v="47.400000000000006"/>
    <n v="5"/>
    <n v="0"/>
    <n v="21.33"/>
    <n v="4.4999999999999997E-3"/>
  </r>
  <r>
    <n v="7256"/>
    <x v="3604"/>
    <x v="0"/>
    <x v="198"/>
    <d v="2013-06-05T00:00:00"/>
    <s v="Standard Class"/>
    <s v="EM-14140"/>
    <s v="Eugene Moren"/>
    <x v="2"/>
    <s v="United States"/>
    <s v="Superior"/>
    <x v="6"/>
    <n v="54880"/>
    <x v="2"/>
    <s v="OFF-ST-10000876"/>
    <x v="1"/>
    <x v="4"/>
    <s v="Eldon Simplefile Box Office"/>
    <n v="49.76"/>
    <n v="4"/>
    <n v="0"/>
    <n v="13.9328"/>
    <n v="2.8E-3"/>
  </r>
  <r>
    <n v="7257"/>
    <x v="3604"/>
    <x v="0"/>
    <x v="198"/>
    <d v="2013-06-05T00:00:00"/>
    <s v="Standard Class"/>
    <s v="EM-14140"/>
    <s v="Eugene Moren"/>
    <x v="2"/>
    <s v="United States"/>
    <s v="Superior"/>
    <x v="6"/>
    <n v="54880"/>
    <x v="2"/>
    <s v="OFF-AR-10003732"/>
    <x v="1"/>
    <x v="6"/>
    <s v="Newell 333"/>
    <n v="5.56"/>
    <n v="2"/>
    <n v="0"/>
    <n v="1.4455999999999998"/>
    <n v="2.5999999999999999E-3"/>
  </r>
  <r>
    <n v="7258"/>
    <x v="3604"/>
    <x v="0"/>
    <x v="198"/>
    <d v="2013-06-05T00:00:00"/>
    <s v="Standard Class"/>
    <s v="EM-14140"/>
    <s v="Eugene Moren"/>
    <x v="2"/>
    <s v="United States"/>
    <s v="Superior"/>
    <x v="6"/>
    <n v="54880"/>
    <x v="2"/>
    <s v="OFF-PA-10000994"/>
    <x v="1"/>
    <x v="10"/>
    <s v="Xerox 1915"/>
    <n v="629.09999999999991"/>
    <n v="6"/>
    <n v="0"/>
    <n v="301.96799999999996"/>
    <n v="4.7999999999999996E-3"/>
  </r>
  <r>
    <n v="7259"/>
    <x v="3604"/>
    <x v="0"/>
    <x v="198"/>
    <d v="2013-06-05T00:00:00"/>
    <s v="Standard Class"/>
    <s v="EM-14140"/>
    <s v="Eugene Moren"/>
    <x v="2"/>
    <s v="United States"/>
    <s v="Superior"/>
    <x v="6"/>
    <n v="54880"/>
    <x v="2"/>
    <s v="OFF-AR-10000940"/>
    <x v="1"/>
    <x v="6"/>
    <s v="Newell 343"/>
    <n v="14.7"/>
    <n v="5"/>
    <n v="0"/>
    <n v="3.9690000000000003"/>
    <n v="2.7000000000000001E-3"/>
  </r>
  <r>
    <n v="7260"/>
    <x v="3604"/>
    <x v="0"/>
    <x v="198"/>
    <d v="2013-06-05T00:00:00"/>
    <s v="Standard Class"/>
    <s v="EM-14140"/>
    <s v="Eugene Moren"/>
    <x v="2"/>
    <s v="United States"/>
    <s v="Superior"/>
    <x v="6"/>
    <n v="54880"/>
    <x v="2"/>
    <s v="OFF-PA-10004888"/>
    <x v="1"/>
    <x v="10"/>
    <s v="Xerox 217"/>
    <n v="45.36"/>
    <n v="7"/>
    <n v="0"/>
    <n v="21.772800000000004"/>
    <n v="4.7999999999999996E-3"/>
  </r>
  <r>
    <n v="7261"/>
    <x v="3604"/>
    <x v="0"/>
    <x v="198"/>
    <d v="2013-06-05T00:00:00"/>
    <s v="Standard Class"/>
    <s v="EM-14140"/>
    <s v="Eugene Moren"/>
    <x v="2"/>
    <s v="United States"/>
    <s v="Superior"/>
    <x v="6"/>
    <n v="54880"/>
    <x v="2"/>
    <s v="TEC-PH-10000441"/>
    <x v="2"/>
    <x v="7"/>
    <s v="VTech DS6151"/>
    <n v="125.99"/>
    <n v="1"/>
    <n v="0"/>
    <n v="35.277200000000008"/>
    <n v="2.8E-3"/>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n v="2.8E-3"/>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n v="-2E-3"/>
  </r>
  <r>
    <n v="7264"/>
    <x v="3606"/>
    <x v="3"/>
    <x v="760"/>
    <d v="2014-10-29T00:00:00"/>
    <s v="Standard Class"/>
    <s v="ML-17395"/>
    <s v="Marina Lichtenstein"/>
    <x v="1"/>
    <s v="United States"/>
    <s v="Philadelphia"/>
    <x v="9"/>
    <n v="19134"/>
    <x v="3"/>
    <s v="OFF-EN-10003068"/>
    <x v="1"/>
    <x v="12"/>
    <s v="#6 3/4 Gummed Flap White Envelopes"/>
    <n v="31.680000000000003"/>
    <n v="4"/>
    <n v="0.2"/>
    <n v="11.087999999999997"/>
    <n v="3.5000000000000001E-3"/>
  </r>
  <r>
    <n v="7265"/>
    <x v="3607"/>
    <x v="3"/>
    <x v="487"/>
    <d v="2014-06-18T00:00:00"/>
    <s v="Standard Class"/>
    <s v="PG-18895"/>
    <s v="Paul Gonzalez"/>
    <x v="0"/>
    <s v="United States"/>
    <s v="Springfield"/>
    <x v="17"/>
    <n v="22153"/>
    <x v="0"/>
    <s v="OFF-AR-10004260"/>
    <x v="1"/>
    <x v="6"/>
    <s v="Boston 1799 Powerhouse Electric Pencil Sharpener"/>
    <n v="181.86"/>
    <n v="7"/>
    <n v="0"/>
    <n v="50.9208"/>
    <n v="2.8E-3"/>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n v="-2.2857142857142898E-3"/>
  </r>
  <r>
    <n v="7267"/>
    <x v="3609"/>
    <x v="3"/>
    <x v="1153"/>
    <d v="2014-08-17T00:00:00"/>
    <s v="Same Day"/>
    <s v="SJ-20215"/>
    <s v="Sarah Jordon"/>
    <x v="0"/>
    <s v="United States"/>
    <s v="Columbia"/>
    <x v="18"/>
    <n v="38401"/>
    <x v="0"/>
    <s v="OFF-BI-10002824"/>
    <x v="1"/>
    <x v="8"/>
    <s v="Recycled Easel Ring Binders"/>
    <n v="13.428000000000003"/>
    <n v="3"/>
    <n v="0.7"/>
    <n v="-11.190000000000001"/>
    <n v="-8.3333333333333297E-3"/>
  </r>
  <r>
    <n v="7268"/>
    <x v="3609"/>
    <x v="3"/>
    <x v="1153"/>
    <d v="2014-08-17T00:00:00"/>
    <s v="Same Day"/>
    <s v="SJ-20215"/>
    <s v="Sarah Jordon"/>
    <x v="0"/>
    <s v="United States"/>
    <s v="Columbia"/>
    <x v="18"/>
    <n v="38401"/>
    <x v="0"/>
    <s v="OFF-ST-10004950"/>
    <x v="1"/>
    <x v="4"/>
    <s v="Acco Perma 3000 Stacking Storage Drawers"/>
    <n v="67.13600000000001"/>
    <n v="4"/>
    <n v="0.2"/>
    <n v="-0.83920000000000172"/>
    <n v="-1.25E-4"/>
  </r>
  <r>
    <n v="7269"/>
    <x v="3610"/>
    <x v="0"/>
    <x v="1154"/>
    <d v="2013-01-20T00:00:00"/>
    <s v="Standard Class"/>
    <s v="AG-10675"/>
    <s v="Anna Gayman"/>
    <x v="0"/>
    <s v="United States"/>
    <s v="Concord"/>
    <x v="3"/>
    <n v="28027"/>
    <x v="0"/>
    <s v="OFF-PA-10004039"/>
    <x v="1"/>
    <x v="10"/>
    <s v="Xerox 1882"/>
    <n v="89.567999999999998"/>
    <n v="2"/>
    <n v="0.2"/>
    <n v="32.468400000000003"/>
    <n v="3.6250000000000002E-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n v="1E-3"/>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n v="-4.7058823529411799E-4"/>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n v="2.5999999999999999E-3"/>
  </r>
  <r>
    <n v="7273"/>
    <x v="3612"/>
    <x v="0"/>
    <x v="1155"/>
    <d v="2013-10-15T00:00:00"/>
    <s v="Standard Class"/>
    <s v="EB-13975"/>
    <s v="Erica Bern"/>
    <x v="1"/>
    <s v="United States"/>
    <s v="Greensboro"/>
    <x v="3"/>
    <n v="27405"/>
    <x v="0"/>
    <s v="OFF-SU-10004498"/>
    <x v="1"/>
    <x v="14"/>
    <s v="Martin-Yale Premier Letter Opener"/>
    <n v="20.608000000000004"/>
    <n v="2"/>
    <n v="0.2"/>
    <n v="-4.3792000000000009"/>
    <n v="-2.1250000000000002E-3"/>
  </r>
  <r>
    <n v="7274"/>
    <x v="3612"/>
    <x v="0"/>
    <x v="1155"/>
    <d v="2013-10-15T00:00:00"/>
    <s v="Standard Class"/>
    <s v="EB-13975"/>
    <s v="Erica Bern"/>
    <x v="1"/>
    <s v="United States"/>
    <s v="Greensboro"/>
    <x v="3"/>
    <n v="27405"/>
    <x v="0"/>
    <s v="OFF-BI-10002557"/>
    <x v="1"/>
    <x v="8"/>
    <s v="Presstex Flexible Ring Binders"/>
    <n v="4.0950000000000006"/>
    <n v="3"/>
    <n v="0.7"/>
    <n v="-2.7300000000000004"/>
    <n v="-6.6666666666666697E-3"/>
  </r>
  <r>
    <n v="7275"/>
    <x v="3613"/>
    <x v="1"/>
    <x v="50"/>
    <d v="2012-11-17T00:00:00"/>
    <s v="Standard Class"/>
    <s v="AW-10930"/>
    <s v="Arthur Wiediger"/>
    <x v="2"/>
    <s v="United States"/>
    <s v="Helena"/>
    <x v="37"/>
    <n v="59601"/>
    <x v="1"/>
    <s v="TEC-PH-10004908"/>
    <x v="2"/>
    <x v="7"/>
    <s v="Panasonic KX TS3282W Corded phone"/>
    <n v="339.96000000000004"/>
    <n v="5"/>
    <n v="0.2"/>
    <n v="42.494999999999948"/>
    <n v="1.25E-3"/>
  </r>
  <r>
    <n v="7276"/>
    <x v="3613"/>
    <x v="1"/>
    <x v="50"/>
    <d v="2012-11-17T00:00:00"/>
    <s v="Standard Class"/>
    <s v="AW-10930"/>
    <s v="Arthur Wiediger"/>
    <x v="2"/>
    <s v="United States"/>
    <s v="Helena"/>
    <x v="37"/>
    <n v="59601"/>
    <x v="1"/>
    <s v="FUR-FU-10000794"/>
    <x v="0"/>
    <x v="5"/>
    <s v="Eldon Stackable Tray, Side-Load, Legal, Smoke"/>
    <n v="63.980000000000004"/>
    <n v="7"/>
    <n v="0"/>
    <n v="21.7532"/>
    <n v="3.3999999999999998E-3"/>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n v="3.0000000000000001E-3"/>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n v="1.25E-3"/>
  </r>
  <r>
    <n v="7279"/>
    <x v="3615"/>
    <x v="0"/>
    <x v="1080"/>
    <d v="2013-07-22T00:00:00"/>
    <s v="First Class"/>
    <s v="TC-21535"/>
    <s v="Tracy Collins"/>
    <x v="2"/>
    <s v="United States"/>
    <s v="San Francisco"/>
    <x v="1"/>
    <n v="94110"/>
    <x v="1"/>
    <s v="TEC-AC-10003095"/>
    <x v="2"/>
    <x v="11"/>
    <s v="Logitech G35 7.1-Channel Surround Sound Headset"/>
    <n v="389.97"/>
    <n v="3"/>
    <n v="0"/>
    <n v="132.58980000000003"/>
    <n v="3.3999999999999998E-3"/>
  </r>
  <r>
    <n v="7280"/>
    <x v="3616"/>
    <x v="0"/>
    <x v="675"/>
    <d v="2013-05-15T00:00:00"/>
    <s v="Same Day"/>
    <s v="TH-21235"/>
    <s v="Tiffany House"/>
    <x v="1"/>
    <s v="United States"/>
    <s v="Yuma"/>
    <x v="16"/>
    <n v="85364"/>
    <x v="1"/>
    <s v="TEC-AC-10003832"/>
    <x v="2"/>
    <x v="11"/>
    <s v="Imation 16GB Mini TravelDrive USB 2.0 Flash Drive"/>
    <n v="185.52800000000002"/>
    <n v="7"/>
    <n v="0.2"/>
    <n v="48.701099999999997"/>
    <n v="2.6250000000000002E-3"/>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n v="5.0000000000000001E-3"/>
  </r>
  <r>
    <n v="7282"/>
    <x v="3618"/>
    <x v="3"/>
    <x v="524"/>
    <d v="2014-10-22T00:00:00"/>
    <s v="Standard Class"/>
    <s v="GH-14410"/>
    <s v="Gary Hansen"/>
    <x v="2"/>
    <s v="United States"/>
    <s v="Yuma"/>
    <x v="16"/>
    <n v="85364"/>
    <x v="1"/>
    <s v="TEC-MA-10001148"/>
    <x v="2"/>
    <x v="15"/>
    <s v="Swingline SM12-08 MicroCut Jam Free Shredder"/>
    <n v="599.98500000000013"/>
    <n v="5"/>
    <n v="0.7"/>
    <n v="-479.98799999999994"/>
    <n v="-8.0000000000000002E-3"/>
  </r>
  <r>
    <n v="7283"/>
    <x v="3619"/>
    <x v="3"/>
    <x v="738"/>
    <d v="2014-06-30T00:00:00"/>
    <s v="Standard Class"/>
    <s v="JK-15730"/>
    <s v="Joe Kamberova"/>
    <x v="0"/>
    <s v="United States"/>
    <s v="Chicago"/>
    <x v="10"/>
    <n v="60653"/>
    <x v="2"/>
    <s v="OFF-BI-10002432"/>
    <x v="1"/>
    <x v="8"/>
    <s v="Wilson Jones Standard D-Ring Binders"/>
    <n v="3.0359999999999996"/>
    <n v="3"/>
    <n v="0.8"/>
    <n v="-5.0094000000000012"/>
    <n v="-1.6500000000000001E-2"/>
  </r>
  <r>
    <n v="7284"/>
    <x v="3620"/>
    <x v="3"/>
    <x v="428"/>
    <d v="2014-09-14T00:00:00"/>
    <s v="Standard Class"/>
    <s v="LC-17140"/>
    <s v="Logan Currie"/>
    <x v="0"/>
    <s v="United States"/>
    <s v="Cleveland"/>
    <x v="24"/>
    <n v="44105"/>
    <x v="3"/>
    <s v="OFF-AR-10001374"/>
    <x v="1"/>
    <x v="6"/>
    <s v="BIC Brite Liner Highlighters, Chisel Tip"/>
    <n v="25.920000000000005"/>
    <n v="5"/>
    <n v="0.2"/>
    <n v="3.8879999999999972"/>
    <n v="1.5E-3"/>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n v="-1.3749999999999999E-3"/>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n v="3.3E-3"/>
  </r>
  <r>
    <n v="7287"/>
    <x v="3622"/>
    <x v="0"/>
    <x v="23"/>
    <d v="2013-06-26T00:00:00"/>
    <s v="Standard Class"/>
    <s v="BS-11365"/>
    <s v="Bill Shonely"/>
    <x v="1"/>
    <s v="United States"/>
    <s v="Oklahoma City"/>
    <x v="26"/>
    <n v="73120"/>
    <x v="2"/>
    <s v="TEC-AC-10004877"/>
    <x v="2"/>
    <x v="11"/>
    <s v="Imation 30456 USB Flash Drive 8GB"/>
    <n v="6.9"/>
    <n v="1"/>
    <n v="0"/>
    <n v="0.5519999999999996"/>
    <n v="7.9999999999999895E-4"/>
  </r>
  <r>
    <n v="7288"/>
    <x v="3622"/>
    <x v="0"/>
    <x v="23"/>
    <d v="2013-06-26T00:00:00"/>
    <s v="Standard Class"/>
    <s v="BS-11365"/>
    <s v="Bill Shonely"/>
    <x v="1"/>
    <s v="United States"/>
    <s v="Oklahoma City"/>
    <x v="26"/>
    <n v="73120"/>
    <x v="2"/>
    <s v="FUR-FU-10004270"/>
    <x v="0"/>
    <x v="5"/>
    <s v="Executive Impressions 13&quot; Clairmont Wall Clock"/>
    <n v="57.69"/>
    <n v="3"/>
    <n v="0"/>
    <n v="23.652900000000002"/>
    <n v="4.1000000000000003E-3"/>
  </r>
  <r>
    <n v="7289"/>
    <x v="3623"/>
    <x v="2"/>
    <x v="814"/>
    <d v="2011-09-07T00:00:00"/>
    <s v="Standard Class"/>
    <s v="AG-10525"/>
    <s v="Andy Gerbode"/>
    <x v="1"/>
    <s v="United States"/>
    <s v="Houston"/>
    <x v="5"/>
    <n v="77095"/>
    <x v="2"/>
    <s v="TEC-MA-10002210"/>
    <x v="2"/>
    <x v="15"/>
    <s v="Epson TM-T88V Direct Thermal Printer - Monochrome - Desktop"/>
    <n v="559.71"/>
    <n v="3"/>
    <n v="0.4"/>
    <n v="-121.27049999999997"/>
    <n v="-2.16666666666667E-3"/>
  </r>
  <r>
    <n v="7290"/>
    <x v="3624"/>
    <x v="0"/>
    <x v="806"/>
    <d v="2013-01-31T00:00:00"/>
    <s v="First Class"/>
    <s v="SC-20725"/>
    <s v="Steven Cartwright"/>
    <x v="0"/>
    <s v="United States"/>
    <s v="San Francisco"/>
    <x v="1"/>
    <n v="94122"/>
    <x v="1"/>
    <s v="OFF-ST-10000675"/>
    <x v="1"/>
    <x v="4"/>
    <s v="File Shuttle II and Handi-File, Black"/>
    <n v="305.01"/>
    <n v="9"/>
    <n v="0"/>
    <n v="76.252499999999998"/>
    <n v="2.5000000000000001E-3"/>
  </r>
  <r>
    <n v="7291"/>
    <x v="3624"/>
    <x v="0"/>
    <x v="806"/>
    <d v="2013-01-31T00:00:00"/>
    <s v="First Class"/>
    <s v="SC-20725"/>
    <s v="Steven Cartwright"/>
    <x v="0"/>
    <s v="United States"/>
    <s v="San Francisco"/>
    <x v="1"/>
    <n v="94122"/>
    <x v="1"/>
    <s v="OFF-BI-10004781"/>
    <x v="1"/>
    <x v="8"/>
    <s v="GBC Wire Binding Strips"/>
    <n v="50.783999999999999"/>
    <n v="2"/>
    <n v="0.2"/>
    <n v="17.7744"/>
    <n v="3.5000000000000001E-3"/>
  </r>
  <r>
    <n v="7292"/>
    <x v="3624"/>
    <x v="0"/>
    <x v="806"/>
    <d v="2013-01-31T00:00:00"/>
    <s v="First Class"/>
    <s v="SC-20725"/>
    <s v="Steven Cartwright"/>
    <x v="0"/>
    <s v="United States"/>
    <s v="San Francisco"/>
    <x v="1"/>
    <n v="94122"/>
    <x v="1"/>
    <s v="OFF-LA-10004689"/>
    <x v="1"/>
    <x v="2"/>
    <s v="Avery 512"/>
    <n v="26.01"/>
    <n v="9"/>
    <n v="0"/>
    <n v="12.2247"/>
    <n v="4.7000000000000002E-3"/>
  </r>
  <r>
    <n v="7293"/>
    <x v="3625"/>
    <x v="3"/>
    <x v="769"/>
    <d v="2014-12-10T00:00:00"/>
    <s v="Standard Class"/>
    <s v="LR-16915"/>
    <s v="Lena Radford"/>
    <x v="0"/>
    <s v="United States"/>
    <s v="Nashville"/>
    <x v="18"/>
    <n v="37211"/>
    <x v="0"/>
    <s v="TEC-MA-10001856"/>
    <x v="2"/>
    <x v="15"/>
    <s v="Okidata C610n Printer"/>
    <n v="649"/>
    <n v="2"/>
    <n v="0.5"/>
    <n v="-272.58000000000015"/>
    <n v="-4.1999999999999997E-3"/>
  </r>
  <r>
    <n v="7294"/>
    <x v="3626"/>
    <x v="0"/>
    <x v="1156"/>
    <d v="2013-01-29T00:00:00"/>
    <s v="Standard Class"/>
    <s v="CB-12415"/>
    <s v="Christy Brittain"/>
    <x v="0"/>
    <s v="United States"/>
    <s v="Los Angeles"/>
    <x v="1"/>
    <n v="90036"/>
    <x v="1"/>
    <s v="FUR-FU-10000719"/>
    <x v="0"/>
    <x v="5"/>
    <s v="DAX Cubicle Frames, 8-1/2 x 11"/>
    <n v="59.99"/>
    <n v="7"/>
    <n v="0"/>
    <n v="21.596400000000003"/>
    <n v="3.5999999999999999E-3"/>
  </r>
  <r>
    <n v="7295"/>
    <x v="3627"/>
    <x v="1"/>
    <x v="989"/>
    <d v="2012-05-31T00:00:00"/>
    <s v="Standard Class"/>
    <s v="RD-19900"/>
    <s v="Ruben Dartt"/>
    <x v="0"/>
    <s v="United States"/>
    <s v="Bellevue"/>
    <x v="4"/>
    <n v="98006"/>
    <x v="1"/>
    <s v="FUR-FU-10003849"/>
    <x v="0"/>
    <x v="5"/>
    <s v="DAX Metal Frame, Desktop, Stepped-Edge"/>
    <n v="20.239999999999998"/>
    <n v="1"/>
    <n v="0"/>
    <n v="7.8935999999999993"/>
    <n v="3.8999999999999998E-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n v="7.5000000000000099E-4"/>
  </r>
  <r>
    <n v="7297"/>
    <x v="3628"/>
    <x v="2"/>
    <x v="417"/>
    <d v="2011-05-05T00:00:00"/>
    <s v="First Class"/>
    <s v="NC-18340"/>
    <s v="Nat Carroll"/>
    <x v="0"/>
    <s v="United States"/>
    <s v="Houston"/>
    <x v="5"/>
    <n v="77036"/>
    <x v="2"/>
    <s v="OFF-FA-10000840"/>
    <x v="1"/>
    <x v="13"/>
    <s v="OIC Thumb-Tacks"/>
    <n v="5.4719999999999995"/>
    <n v="6"/>
    <n v="0.2"/>
    <n v="1.8467999999999996"/>
    <n v="3.375E-3"/>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n v="1E-3"/>
  </r>
  <r>
    <n v="7299"/>
    <x v="3630"/>
    <x v="2"/>
    <x v="728"/>
    <d v="2011-11-21T00:00:00"/>
    <s v="First Class"/>
    <s v="JK-15730"/>
    <s v="Joe Kamberova"/>
    <x v="0"/>
    <s v="United States"/>
    <s v="Des Plaines"/>
    <x v="10"/>
    <n v="60016"/>
    <x v="2"/>
    <s v="FUR-TA-10002533"/>
    <x v="0"/>
    <x v="3"/>
    <s v="BPI Conference Tables"/>
    <n v="292.10000000000002"/>
    <n v="4"/>
    <n v="0.5"/>
    <n v="-175.26000000000005"/>
    <n v="-6.0000000000000001E-3"/>
  </r>
  <r>
    <n v="7300"/>
    <x v="3630"/>
    <x v="2"/>
    <x v="728"/>
    <d v="2011-11-21T00:00:00"/>
    <s v="First Class"/>
    <s v="JK-15730"/>
    <s v="Joe Kamberova"/>
    <x v="0"/>
    <s v="United States"/>
    <s v="Des Plaines"/>
    <x v="10"/>
    <n v="60016"/>
    <x v="2"/>
    <s v="FUR-FU-10001546"/>
    <x v="0"/>
    <x v="5"/>
    <s v="Dana Swing-Arm Lamps"/>
    <n v="8.5440000000000005"/>
    <n v="2"/>
    <n v="0.6"/>
    <n v="-7.4759999999999991"/>
    <n v="-8.7500000000000008E-3"/>
  </r>
  <r>
    <n v="7301"/>
    <x v="3630"/>
    <x v="2"/>
    <x v="728"/>
    <d v="2011-11-21T00:00:00"/>
    <s v="First Class"/>
    <s v="JK-15730"/>
    <s v="Joe Kamberova"/>
    <x v="0"/>
    <s v="United States"/>
    <s v="Des Plaines"/>
    <x v="10"/>
    <n v="60016"/>
    <x v="2"/>
    <s v="FUR-BO-10003546"/>
    <x v="0"/>
    <x v="0"/>
    <s v="Hon 4-Shelf Metal Bookcases"/>
    <n v="424.11599999999999"/>
    <n v="6"/>
    <n v="0.3"/>
    <n v="-30.293999999999983"/>
    <n v="-7.1428571428571396E-4"/>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n v="-1.7000000000000001E-2"/>
  </r>
  <r>
    <n v="7303"/>
    <x v="3630"/>
    <x v="2"/>
    <x v="728"/>
    <d v="2011-11-21T00:00:00"/>
    <s v="First Class"/>
    <s v="JK-15730"/>
    <s v="Joe Kamberova"/>
    <x v="0"/>
    <s v="United States"/>
    <s v="Des Plaines"/>
    <x v="10"/>
    <n v="60016"/>
    <x v="2"/>
    <s v="OFF-ST-10000025"/>
    <x v="1"/>
    <x v="4"/>
    <s v="Fellowes Stor/Drawer Steel Plus Storage Drawers"/>
    <n v="381.72"/>
    <n v="5"/>
    <n v="0.2"/>
    <n v="-66.801000000000045"/>
    <n v="-1.75E-3"/>
  </r>
  <r>
    <n v="7304"/>
    <x v="3631"/>
    <x v="3"/>
    <x v="507"/>
    <d v="2014-09-09T00:00:00"/>
    <s v="Standard Class"/>
    <s v="DO-13645"/>
    <s v="Doug O'Connell"/>
    <x v="0"/>
    <s v="United States"/>
    <s v="Boynton Beach"/>
    <x v="2"/>
    <n v="33437"/>
    <x v="0"/>
    <s v="FUR-CH-10003817"/>
    <x v="0"/>
    <x v="1"/>
    <s v="Global Value Steno Chair, Gray"/>
    <n v="97.184000000000012"/>
    <n v="2"/>
    <n v="0.2"/>
    <n v="6.0740000000000016"/>
    <n v="6.2500000000000001E-4"/>
  </r>
  <r>
    <n v="7305"/>
    <x v="3631"/>
    <x v="3"/>
    <x v="507"/>
    <d v="2014-09-09T00:00:00"/>
    <s v="Standard Class"/>
    <s v="DO-13645"/>
    <s v="Doug O'Connell"/>
    <x v="0"/>
    <s v="United States"/>
    <s v="Boynton Beach"/>
    <x v="2"/>
    <n v="33437"/>
    <x v="0"/>
    <s v="OFF-PA-10000289"/>
    <x v="1"/>
    <x v="10"/>
    <s v="Xerox 213"/>
    <n v="10.368000000000002"/>
    <n v="2"/>
    <n v="0.2"/>
    <n v="3.6288"/>
    <n v="3.5000000000000001E-3"/>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n v="-1.7142857142857101E-3"/>
  </r>
  <r>
    <n v="7307"/>
    <x v="3633"/>
    <x v="0"/>
    <x v="732"/>
    <d v="2013-11-08T00:00:00"/>
    <s v="Second Class"/>
    <s v="LH-17155"/>
    <s v="Logan Haushalter"/>
    <x v="0"/>
    <s v="United States"/>
    <s v="San Jose"/>
    <x v="1"/>
    <n v="95123"/>
    <x v="1"/>
    <s v="TEC-AC-10002305"/>
    <x v="2"/>
    <x v="11"/>
    <s v="KeyTronic E03601U1 - Keyboard - Beige"/>
    <n v="72"/>
    <n v="4"/>
    <n v="0"/>
    <n v="12.959999999999994"/>
    <n v="1.8E-3"/>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n v="8.7500000000000002E-4"/>
  </r>
  <r>
    <n v="7309"/>
    <x v="3633"/>
    <x v="0"/>
    <x v="732"/>
    <d v="2013-11-08T00:00:00"/>
    <s v="Second Class"/>
    <s v="LH-17155"/>
    <s v="Logan Haushalter"/>
    <x v="0"/>
    <s v="United States"/>
    <s v="San Jose"/>
    <x v="1"/>
    <n v="95123"/>
    <x v="1"/>
    <s v="OFF-EN-10001434"/>
    <x v="1"/>
    <x v="12"/>
    <s v="Strathmore #10 Envelopes, Ultimate White"/>
    <n v="158.13"/>
    <n v="3"/>
    <n v="0"/>
    <n v="77.483699999999999"/>
    <n v="4.8999999999999998E-3"/>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n v="5.0000000000000001E-4"/>
  </r>
  <r>
    <n v="7311"/>
    <x v="3635"/>
    <x v="1"/>
    <x v="544"/>
    <d v="2012-08-14T00:00:00"/>
    <s v="Standard Class"/>
    <s v="BD-11320"/>
    <s v="Bill Donatelli"/>
    <x v="0"/>
    <s v="United States"/>
    <s v="Detroit"/>
    <x v="12"/>
    <n v="48227"/>
    <x v="2"/>
    <s v="OFF-BI-10004632"/>
    <x v="1"/>
    <x v="8"/>
    <s v="GBC Binding covers"/>
    <n v="64.75"/>
    <n v="5"/>
    <n v="0"/>
    <n v="29.137499999999996"/>
    <n v="4.4999999999999997E-3"/>
  </r>
  <r>
    <n v="7312"/>
    <x v="3636"/>
    <x v="1"/>
    <x v="330"/>
    <d v="2012-10-13T00:00:00"/>
    <s v="Standard Class"/>
    <s v="SC-20575"/>
    <s v="Sonia Cooley"/>
    <x v="0"/>
    <s v="United States"/>
    <s v="Miami"/>
    <x v="2"/>
    <n v="33178"/>
    <x v="0"/>
    <s v="OFF-BI-10000145"/>
    <x v="1"/>
    <x v="8"/>
    <s v="Zipper Ring Binder Pockets"/>
    <n v="1.8720000000000003"/>
    <n v="2"/>
    <n v="0.7"/>
    <n v="-1.3103999999999996"/>
    <n v="-7.0000000000000001E-3"/>
  </r>
  <r>
    <n v="7313"/>
    <x v="3636"/>
    <x v="1"/>
    <x v="330"/>
    <d v="2012-10-13T00:00:00"/>
    <s v="Standard Class"/>
    <s v="SC-20575"/>
    <s v="Sonia Cooley"/>
    <x v="0"/>
    <s v="United States"/>
    <s v="Miami"/>
    <x v="2"/>
    <n v="33178"/>
    <x v="0"/>
    <s v="OFF-BI-10002498"/>
    <x v="1"/>
    <x v="8"/>
    <s v="Clear Mylar Reinforcing Strips"/>
    <n v="11.214000000000002"/>
    <n v="2"/>
    <n v="0.7"/>
    <n v="-8.5974000000000004"/>
    <n v="-7.6666666666666602E-3"/>
  </r>
  <r>
    <n v="7314"/>
    <x v="3636"/>
    <x v="1"/>
    <x v="330"/>
    <d v="2012-10-13T00:00:00"/>
    <s v="Standard Class"/>
    <s v="SC-20575"/>
    <s v="Sonia Cooley"/>
    <x v="0"/>
    <s v="United States"/>
    <s v="Miami"/>
    <x v="2"/>
    <n v="33178"/>
    <x v="0"/>
    <s v="OFF-AR-10001761"/>
    <x v="1"/>
    <x v="6"/>
    <s v="Avery Hi-Liter Smear-Safe Highlighters"/>
    <n v="37.375999999999998"/>
    <n v="8"/>
    <n v="0.2"/>
    <n v="7.4751999999999992"/>
    <n v="2E-3"/>
  </r>
  <r>
    <n v="7315"/>
    <x v="3637"/>
    <x v="0"/>
    <x v="316"/>
    <d v="2013-06-03T00:00:00"/>
    <s v="Standard Class"/>
    <s v="TN-21040"/>
    <s v="Tanja Norvell"/>
    <x v="2"/>
    <s v="United States"/>
    <s v="Park Ridge"/>
    <x v="10"/>
    <n v="60068"/>
    <x v="2"/>
    <s v="TEC-PH-10001817"/>
    <x v="2"/>
    <x v="7"/>
    <s v="Wilson Electronics DB Pro Signal Booster"/>
    <n v="286.40000000000003"/>
    <n v="1"/>
    <n v="0.2"/>
    <n v="25.060000000000016"/>
    <n v="8.7500000000000002E-4"/>
  </r>
  <r>
    <n v="7316"/>
    <x v="3638"/>
    <x v="3"/>
    <x v="943"/>
    <d v="2014-05-17T00:00:00"/>
    <s v="Second Class"/>
    <s v="ZC-21910"/>
    <s v="Zuschuss Carroll"/>
    <x v="0"/>
    <s v="United States"/>
    <s v="New York City"/>
    <x v="15"/>
    <n v="10024"/>
    <x v="3"/>
    <s v="OFF-AR-10004456"/>
    <x v="1"/>
    <x v="6"/>
    <s v="Panasonic KP-4ABK Battery-Operated Pencil Sharpener"/>
    <n v="43.92"/>
    <n v="3"/>
    <n v="0"/>
    <n v="12.736799999999999"/>
    <n v="2.8999999999999998E-3"/>
  </r>
  <r>
    <n v="7317"/>
    <x v="3639"/>
    <x v="0"/>
    <x v="1159"/>
    <d v="2013-10-21T00:00:00"/>
    <s v="Standard Class"/>
    <s v="NB-18655"/>
    <s v="Nona Balk"/>
    <x v="1"/>
    <s v="United States"/>
    <s v="New York City"/>
    <x v="15"/>
    <n v="10011"/>
    <x v="3"/>
    <s v="FUR-TA-10001539"/>
    <x v="0"/>
    <x v="3"/>
    <s v="Chromcraft Rectangular Conference Tables"/>
    <n v="142.18199999999999"/>
    <n v="1"/>
    <n v="0.4"/>
    <n v="-37.915200000000027"/>
    <n v="-2.66666666666667E-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n v="3.375E-3"/>
  </r>
  <r>
    <n v="7319"/>
    <x v="3640"/>
    <x v="3"/>
    <x v="701"/>
    <d v="2014-11-22T00:00:00"/>
    <s v="Standard Class"/>
    <s v="KH-16330"/>
    <s v="Katharine Harms"/>
    <x v="1"/>
    <s v="United States"/>
    <s v="Hillsboro"/>
    <x v="21"/>
    <n v="97123"/>
    <x v="1"/>
    <s v="OFF-BI-10002813"/>
    <x v="1"/>
    <x v="8"/>
    <s v="Avery Reinforcements for Hole-Punch Pages"/>
    <n v="4.1580000000000004"/>
    <n v="7"/>
    <n v="0.7"/>
    <n v="-3.4649999999999999"/>
    <n v="-8.3333333333333297E-3"/>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n v="2.7000000000000001E-3"/>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n v="2.8E-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n v="3.7499999999999999E-3"/>
  </r>
  <r>
    <n v="7323"/>
    <x v="3642"/>
    <x v="3"/>
    <x v="213"/>
    <d v="2014-09-08T00:00:00"/>
    <s v="Standard Class"/>
    <s v="MY-18295"/>
    <s v="Muhammed Yedwab"/>
    <x v="1"/>
    <s v="United States"/>
    <s v="Chicago"/>
    <x v="10"/>
    <n v="60623"/>
    <x v="2"/>
    <s v="TEC-AC-10004353"/>
    <x v="2"/>
    <x v="11"/>
    <s v="Hypercom P1300 Pinpad"/>
    <n v="100.80000000000001"/>
    <n v="2"/>
    <n v="0.2"/>
    <n v="21.42"/>
    <n v="2.1250000000000002E-3"/>
  </r>
  <r>
    <n v="7324"/>
    <x v="3643"/>
    <x v="3"/>
    <x v="256"/>
    <d v="2014-12-09T00:00:00"/>
    <s v="First Class"/>
    <s v="CS-11950"/>
    <s v="Carlos Soltero"/>
    <x v="0"/>
    <s v="United States"/>
    <s v="New York City"/>
    <x v="15"/>
    <n v="10024"/>
    <x v="3"/>
    <s v="FUR-FU-10001934"/>
    <x v="0"/>
    <x v="5"/>
    <s v="Magnifier Swing Arm Lamp"/>
    <n v="41.96"/>
    <n v="2"/>
    <n v="0"/>
    <n v="10.909600000000001"/>
    <n v="2.5999999999999999E-3"/>
  </r>
  <r>
    <n v="7325"/>
    <x v="3643"/>
    <x v="3"/>
    <x v="256"/>
    <d v="2014-12-09T00:00:00"/>
    <s v="First Class"/>
    <s v="CS-11950"/>
    <s v="Carlos Soltero"/>
    <x v="0"/>
    <s v="United States"/>
    <s v="New York City"/>
    <x v="15"/>
    <n v="10024"/>
    <x v="3"/>
    <s v="OFF-LA-10003766"/>
    <x v="1"/>
    <x v="2"/>
    <s v="Self-Adhesive Removable Labels"/>
    <n v="9.4499999999999993"/>
    <n v="3"/>
    <n v="0"/>
    <n v="4.5359999999999996"/>
    <n v="4.7999999999999996E-3"/>
  </r>
  <r>
    <n v="7326"/>
    <x v="3644"/>
    <x v="3"/>
    <x v="468"/>
    <d v="2014-11-18T00:00:00"/>
    <s v="Standard Class"/>
    <s v="MC-17845"/>
    <s v="Michael Chen"/>
    <x v="0"/>
    <s v="United States"/>
    <s v="Pasco"/>
    <x v="4"/>
    <n v="99301"/>
    <x v="1"/>
    <s v="OFF-AP-10004540"/>
    <x v="1"/>
    <x v="9"/>
    <s v="Eureka The Boss Lite 10-Amp Upright Vacuum, Blue"/>
    <n v="400.79999999999995"/>
    <n v="5"/>
    <n v="0"/>
    <n v="112.224"/>
    <n v="2.8E-3"/>
  </r>
  <r>
    <n v="7327"/>
    <x v="3644"/>
    <x v="3"/>
    <x v="468"/>
    <d v="2014-11-18T00:00:00"/>
    <s v="Standard Class"/>
    <s v="MC-17845"/>
    <s v="Michael Chen"/>
    <x v="0"/>
    <s v="United States"/>
    <s v="Pasco"/>
    <x v="4"/>
    <n v="99301"/>
    <x v="1"/>
    <s v="OFF-BI-10001543"/>
    <x v="1"/>
    <x v="8"/>
    <s v="GBC VeloBinder Manual Binding System"/>
    <n v="28.792000000000002"/>
    <n v="1"/>
    <n v="0.2"/>
    <n v="10.077200000000001"/>
    <n v="3.5000000000000001E-3"/>
  </r>
  <r>
    <n v="7328"/>
    <x v="3645"/>
    <x v="2"/>
    <x v="772"/>
    <d v="2011-03-24T00:00:00"/>
    <s v="Standard Class"/>
    <s v="SC-20050"/>
    <s v="Sample Company A"/>
    <x v="2"/>
    <s v="United States"/>
    <s v="Burbank"/>
    <x v="1"/>
    <n v="91505"/>
    <x v="1"/>
    <s v="FUR-FU-10004597"/>
    <x v="0"/>
    <x v="5"/>
    <s v="Eldon Cleatmat Chair Mats for Medium Pile Carpets"/>
    <n v="111"/>
    <n v="2"/>
    <n v="0"/>
    <n v="14.430000000000007"/>
    <n v="1.2999999999999999E-3"/>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n v="3.2499999999999999E-3"/>
  </r>
  <r>
    <n v="7330"/>
    <x v="3645"/>
    <x v="2"/>
    <x v="772"/>
    <d v="2011-03-24T00:00:00"/>
    <s v="Standard Class"/>
    <s v="SC-20050"/>
    <s v="Sample Company A"/>
    <x v="2"/>
    <s v="United States"/>
    <s v="Burbank"/>
    <x v="1"/>
    <n v="91505"/>
    <x v="1"/>
    <s v="OFF-ST-10000078"/>
    <x v="1"/>
    <x v="4"/>
    <s v="Tennsco 6- and 18-Compartment Lockers"/>
    <n v="1856.19"/>
    <n v="7"/>
    <n v="0"/>
    <n v="334.11419999999987"/>
    <n v="1.8E-3"/>
  </r>
  <r>
    <n v="7331"/>
    <x v="3646"/>
    <x v="0"/>
    <x v="396"/>
    <d v="2013-11-14T00:00:00"/>
    <s v="First Class"/>
    <s v="SP-20650"/>
    <s v="Stephanie Phelps"/>
    <x v="1"/>
    <s v="United States"/>
    <s v="Chicago"/>
    <x v="10"/>
    <n v="60623"/>
    <x v="2"/>
    <s v="FUR-FU-10001037"/>
    <x v="0"/>
    <x v="5"/>
    <s v="DAX Charcoal/Nickel-Tone Document Frame, 5 x 7"/>
    <n v="22.752000000000002"/>
    <n v="6"/>
    <n v="0.6"/>
    <n v="-8.532"/>
    <n v="-3.7499999999999999E-3"/>
  </r>
  <r>
    <n v="7332"/>
    <x v="3647"/>
    <x v="3"/>
    <x v="40"/>
    <d v="2014-10-31T00:00:00"/>
    <s v="Standard Class"/>
    <s v="SC-20440"/>
    <s v="Shaun Chance"/>
    <x v="1"/>
    <s v="United States"/>
    <s v="Lancaster"/>
    <x v="9"/>
    <n v="17602"/>
    <x v="3"/>
    <s v="TEC-PH-10001433"/>
    <x v="2"/>
    <x v="7"/>
    <s v="Cisco Small Business SPA 502G VoIP phone"/>
    <n v="61.541999999999994"/>
    <n v="1"/>
    <n v="0.4"/>
    <n v="-13.334099999999999"/>
    <n v="-2.16666666666667E-3"/>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n v="-8.0000000000000002E-3"/>
  </r>
  <r>
    <n v="7334"/>
    <x v="3648"/>
    <x v="1"/>
    <x v="347"/>
    <d v="2012-04-17T00:00:00"/>
    <s v="Standard Class"/>
    <s v="PR-18880"/>
    <s v="Patrick Ryan"/>
    <x v="0"/>
    <s v="United States"/>
    <s v="Tampa"/>
    <x v="2"/>
    <n v="33614"/>
    <x v="0"/>
    <s v="FUR-FU-10001290"/>
    <x v="0"/>
    <x v="5"/>
    <s v="Executive Impressions Supervisor Wall Clock"/>
    <n v="67.36"/>
    <n v="2"/>
    <n v="0.2"/>
    <n v="10.103999999999996"/>
    <n v="1.5E-3"/>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n v="2.6250000000000002E-3"/>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n v="4.4000000000000003E-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n v="1.25E-3"/>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n v="2.5000000000000001E-3"/>
  </r>
  <r>
    <n v="7339"/>
    <x v="3651"/>
    <x v="2"/>
    <x v="414"/>
    <d v="2011-12-23T00:00:00"/>
    <s v="Second Class"/>
    <s v="SM-20950"/>
    <s v="Suzanne McNair"/>
    <x v="1"/>
    <s v="United States"/>
    <s v="New York City"/>
    <x v="15"/>
    <n v="10035"/>
    <x v="3"/>
    <s v="FUR-CH-10004875"/>
    <x v="0"/>
    <x v="1"/>
    <s v="Harbour Creations 67200 Series Stacking Chairs"/>
    <n v="192.18600000000004"/>
    <n v="3"/>
    <n v="0.1"/>
    <n v="36.3018"/>
    <n v="1.88888888888889E-3"/>
  </r>
  <r>
    <n v="7340"/>
    <x v="3652"/>
    <x v="1"/>
    <x v="1074"/>
    <d v="2012-07-21T00:00:00"/>
    <s v="First Class"/>
    <s v="KC-16255"/>
    <s v="Karen Carlisle"/>
    <x v="1"/>
    <s v="United States"/>
    <s v="New York City"/>
    <x v="15"/>
    <n v="10009"/>
    <x v="3"/>
    <s v="OFF-AR-10003190"/>
    <x v="1"/>
    <x v="6"/>
    <s v="Newell 32"/>
    <n v="5.76"/>
    <n v="2"/>
    <n v="0"/>
    <n v="1.6128"/>
    <n v="2.8E-3"/>
  </r>
  <r>
    <n v="7341"/>
    <x v="3653"/>
    <x v="2"/>
    <x v="711"/>
    <d v="2011-08-01T00:00:00"/>
    <s v="Standard Class"/>
    <s v="SG-20470"/>
    <s v="Sheri Gordon"/>
    <x v="0"/>
    <s v="United States"/>
    <s v="Atlanta"/>
    <x v="32"/>
    <n v="30318"/>
    <x v="0"/>
    <s v="FUR-CH-10000553"/>
    <x v="0"/>
    <x v="1"/>
    <s v="Metal Folding Chairs, Beige, 4/Carton"/>
    <n v="67.88"/>
    <n v="2"/>
    <n v="0"/>
    <n v="18.327599999999997"/>
    <n v="2.7000000000000001E-3"/>
  </r>
  <r>
    <n v="7342"/>
    <x v="3653"/>
    <x v="2"/>
    <x v="711"/>
    <d v="2011-08-01T00:00:00"/>
    <s v="Standard Class"/>
    <s v="SG-20470"/>
    <s v="Sheri Gordon"/>
    <x v="0"/>
    <s v="United States"/>
    <s v="Atlanta"/>
    <x v="32"/>
    <n v="30318"/>
    <x v="0"/>
    <s v="OFF-LA-10002762"/>
    <x v="1"/>
    <x v="2"/>
    <s v="Avery 485"/>
    <n v="162.88999999999999"/>
    <n v="13"/>
    <n v="0"/>
    <n v="76.558299999999988"/>
    <n v="4.7000000000000002E-3"/>
  </r>
  <r>
    <n v="7343"/>
    <x v="3653"/>
    <x v="2"/>
    <x v="711"/>
    <d v="2011-08-01T00:00:00"/>
    <s v="Standard Class"/>
    <s v="SG-20470"/>
    <s v="Sheri Gordon"/>
    <x v="0"/>
    <s v="United States"/>
    <s v="Atlanta"/>
    <x v="32"/>
    <n v="30318"/>
    <x v="0"/>
    <s v="FUR-FU-10000719"/>
    <x v="0"/>
    <x v="5"/>
    <s v="DAX Cubicle Frames, 8-1/2 x 11"/>
    <n v="25.71"/>
    <n v="3"/>
    <n v="0"/>
    <n v="9.2556000000000012"/>
    <n v="3.5999999999999999E-3"/>
  </r>
  <r>
    <n v="7344"/>
    <x v="3654"/>
    <x v="2"/>
    <x v="58"/>
    <d v="2012-01-01T00:00:00"/>
    <s v="Standard Class"/>
    <s v="TB-21520"/>
    <s v="Tracy Blumstein"/>
    <x v="0"/>
    <s v="United States"/>
    <s v="New York City"/>
    <x v="15"/>
    <n v="10009"/>
    <x v="3"/>
    <s v="OFF-ST-10000563"/>
    <x v="1"/>
    <x v="4"/>
    <s v="Fellowes Bankers Box Stor/Drawer Steel Plus"/>
    <n v="191.88"/>
    <n v="6"/>
    <n v="0"/>
    <n v="19.188000000000002"/>
    <n v="1E-3"/>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n v="-5.8181818181818204E-3"/>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n v="-2.2499999999999998E-3"/>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n v="1E-3"/>
  </r>
  <r>
    <n v="7348"/>
    <x v="3655"/>
    <x v="3"/>
    <x v="157"/>
    <d v="2014-12-18T00:00:00"/>
    <s v="Standard Class"/>
    <s v="DV-13045"/>
    <s v="Darrin Van Huff"/>
    <x v="1"/>
    <s v="United States"/>
    <s v="Jacksonville"/>
    <x v="2"/>
    <n v="32216"/>
    <x v="0"/>
    <s v="FUR-CH-10000225"/>
    <x v="0"/>
    <x v="1"/>
    <s v="Global Geo Office Task Chair, Gray"/>
    <n v="64.784000000000006"/>
    <n v="1"/>
    <n v="0.2"/>
    <n v="-12.147000000000009"/>
    <n v="-1.8749999999999999E-3"/>
  </r>
  <r>
    <n v="7349"/>
    <x v="3656"/>
    <x v="2"/>
    <x v="223"/>
    <d v="2011-03-07T00:00:00"/>
    <s v="Standard Class"/>
    <s v="SC-20020"/>
    <s v="Sam Craven"/>
    <x v="0"/>
    <s v="United States"/>
    <s v="Houston"/>
    <x v="5"/>
    <n v="77095"/>
    <x v="2"/>
    <s v="OFF-AP-10002534"/>
    <x v="1"/>
    <x v="9"/>
    <s v="3.6 Cubic Foot Counter Height Office Refrigerator"/>
    <n v="176.77199999999996"/>
    <n v="3"/>
    <n v="0.8"/>
    <n v="-459.60720000000003"/>
    <n v="-2.5999999999999999E-2"/>
  </r>
  <r>
    <n v="7350"/>
    <x v="3657"/>
    <x v="3"/>
    <x v="208"/>
    <d v="2014-10-28T00:00:00"/>
    <s v="Standard Class"/>
    <s v="JB-15400"/>
    <s v="Jennifer Braxton"/>
    <x v="1"/>
    <s v="United States"/>
    <s v="Milwaukee"/>
    <x v="6"/>
    <n v="53209"/>
    <x v="2"/>
    <s v="OFF-BI-10000301"/>
    <x v="1"/>
    <x v="8"/>
    <s v="GBC Instant Report Kit"/>
    <n v="38.82"/>
    <n v="6"/>
    <n v="0"/>
    <n v="19.41"/>
    <n v="5.0000000000000001E-3"/>
  </r>
  <r>
    <n v="7351"/>
    <x v="3657"/>
    <x v="3"/>
    <x v="208"/>
    <d v="2014-10-28T00:00:00"/>
    <s v="Standard Class"/>
    <s v="JB-15400"/>
    <s v="Jennifer Braxton"/>
    <x v="1"/>
    <s v="United States"/>
    <s v="Milwaukee"/>
    <x v="6"/>
    <n v="53209"/>
    <x v="2"/>
    <s v="OFF-BI-10003460"/>
    <x v="1"/>
    <x v="8"/>
    <s v="Acco 3-Hole Punch"/>
    <n v="21.9"/>
    <n v="5"/>
    <n v="0"/>
    <n v="10.511999999999999"/>
    <n v="4.7999999999999996E-3"/>
  </r>
  <r>
    <n v="7352"/>
    <x v="3658"/>
    <x v="3"/>
    <x v="468"/>
    <d v="2014-11-17T00:00:00"/>
    <s v="Standard Class"/>
    <s v="GH-14425"/>
    <s v="Gary Hwang"/>
    <x v="0"/>
    <s v="United States"/>
    <s v="Modesto"/>
    <x v="1"/>
    <n v="95351"/>
    <x v="1"/>
    <s v="TEC-AC-10001772"/>
    <x v="2"/>
    <x v="11"/>
    <s v="Memorex Mini Travel Drive 16 GB USB 2.0 Flash Drive"/>
    <n v="111.79"/>
    <n v="7"/>
    <n v="0"/>
    <n v="43.598100000000002"/>
    <n v="3.8999999999999998E-3"/>
  </r>
  <r>
    <n v="7353"/>
    <x v="3659"/>
    <x v="3"/>
    <x v="633"/>
    <d v="2014-03-19T00:00:00"/>
    <s v="Second Class"/>
    <s v="MG-17650"/>
    <s v="Matthew Grinstein"/>
    <x v="2"/>
    <s v="United States"/>
    <s v="Lakewood"/>
    <x v="24"/>
    <n v="44107"/>
    <x v="3"/>
    <s v="TEC-PH-10003505"/>
    <x v="2"/>
    <x v="7"/>
    <s v="Geemarc AmpliPOWER60"/>
    <n v="445.44"/>
    <n v="8"/>
    <n v="0.4"/>
    <n v="-81.664000000000044"/>
    <n v="-1.83333333333333E-3"/>
  </r>
  <r>
    <n v="7354"/>
    <x v="3660"/>
    <x v="0"/>
    <x v="897"/>
    <d v="2013-09-30T00:00:00"/>
    <s v="Standard Class"/>
    <s v="RD-19660"/>
    <s v="Robert Dilbeck"/>
    <x v="2"/>
    <s v="United States"/>
    <s v="Philadelphia"/>
    <x v="9"/>
    <n v="19134"/>
    <x v="3"/>
    <s v="OFF-LA-10004484"/>
    <x v="1"/>
    <x v="2"/>
    <s v="Avery 476"/>
    <n v="16.520000000000003"/>
    <n v="5"/>
    <n v="0.2"/>
    <n v="5.368999999999998"/>
    <n v="3.2499999999999999E-3"/>
  </r>
  <r>
    <n v="7355"/>
    <x v="3661"/>
    <x v="3"/>
    <x v="695"/>
    <d v="2014-02-14T00:00:00"/>
    <s v="Standard Class"/>
    <s v="SN-20560"/>
    <s v="Skye Norling"/>
    <x v="2"/>
    <s v="United States"/>
    <s v="San Francisco"/>
    <x v="1"/>
    <n v="94109"/>
    <x v="1"/>
    <s v="OFF-PA-10001593"/>
    <x v="1"/>
    <x v="10"/>
    <s v="Xerox 1947"/>
    <n v="29.900000000000002"/>
    <n v="5"/>
    <n v="0"/>
    <n v="13.454999999999998"/>
    <n v="4.4999999999999997E-3"/>
  </r>
  <r>
    <n v="7356"/>
    <x v="3662"/>
    <x v="1"/>
    <x v="620"/>
    <d v="2013-01-02T00:00:00"/>
    <s v="Second Class"/>
    <s v="AH-10690"/>
    <s v="Anna Häberlin"/>
    <x v="1"/>
    <s v="United States"/>
    <s v="Detroit"/>
    <x v="12"/>
    <n v="48205"/>
    <x v="2"/>
    <s v="OFF-BI-10004139"/>
    <x v="1"/>
    <x v="8"/>
    <s v="Fellowes Presentation Covers for Comb Binding Machines"/>
    <n v="116.4"/>
    <n v="8"/>
    <n v="0"/>
    <n v="52.379999999999995"/>
    <n v="4.4999999999999997E-3"/>
  </r>
  <r>
    <n v="7357"/>
    <x v="3663"/>
    <x v="0"/>
    <x v="790"/>
    <d v="2013-10-15T00:00:00"/>
    <s v="Standard Class"/>
    <s v="MZ-17335"/>
    <s v="Maria Zettner"/>
    <x v="2"/>
    <s v="United States"/>
    <s v="Phoenix"/>
    <x v="16"/>
    <n v="85023"/>
    <x v="1"/>
    <s v="OFF-AR-10001315"/>
    <x v="1"/>
    <x v="6"/>
    <s v="Newell 310"/>
    <n v="1.4080000000000001"/>
    <n v="1"/>
    <n v="0.2"/>
    <n v="0.15839999999999993"/>
    <n v="1.1249999999999999E-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n v="-2E-3"/>
  </r>
  <r>
    <n v="7360"/>
    <x v="3664"/>
    <x v="2"/>
    <x v="125"/>
    <d v="2012-01-03T00:00:00"/>
    <s v="Second Class"/>
    <s v="AR-10345"/>
    <s v="Alex Russell"/>
    <x v="1"/>
    <s v="United States"/>
    <s v="Philadelphia"/>
    <x v="9"/>
    <n v="19143"/>
    <x v="3"/>
    <s v="FUR-TA-10004575"/>
    <x v="0"/>
    <x v="3"/>
    <s v="Hon 5100 Series Wood Tables"/>
    <n v="523.76400000000001"/>
    <n v="3"/>
    <n v="0.4"/>
    <n v="-192.04680000000008"/>
    <n v="-3.6666666666666701E-3"/>
  </r>
  <r>
    <n v="7361"/>
    <x v="3665"/>
    <x v="0"/>
    <x v="408"/>
    <d v="2013-04-15T00:00:00"/>
    <s v="First Class"/>
    <s v="JF-15295"/>
    <s v="Jason Fortune-"/>
    <x v="0"/>
    <s v="United States"/>
    <s v="Los Angeles"/>
    <x v="1"/>
    <n v="90036"/>
    <x v="1"/>
    <s v="OFF-PA-10000809"/>
    <x v="1"/>
    <x v="10"/>
    <s v="Xerox 206"/>
    <n v="19.440000000000001"/>
    <n v="3"/>
    <n v="0"/>
    <n v="9.3312000000000008"/>
    <n v="4.7999999999999996E-3"/>
  </r>
  <r>
    <n v="7362"/>
    <x v="3665"/>
    <x v="0"/>
    <x v="408"/>
    <d v="2013-04-15T00:00:00"/>
    <s v="First Class"/>
    <s v="JF-15295"/>
    <s v="Jason Fortune-"/>
    <x v="0"/>
    <s v="United States"/>
    <s v="Los Angeles"/>
    <x v="1"/>
    <n v="90036"/>
    <x v="1"/>
    <s v="FUR-CH-10000225"/>
    <x v="0"/>
    <x v="1"/>
    <s v="Global Geo Office Task Chair, Gray"/>
    <n v="194.35200000000003"/>
    <n v="3"/>
    <n v="0.2"/>
    <n v="-36.441000000000031"/>
    <n v="-1.8749999999999999E-3"/>
  </r>
  <r>
    <n v="7363"/>
    <x v="3665"/>
    <x v="0"/>
    <x v="408"/>
    <d v="2013-04-15T00:00:00"/>
    <s v="First Class"/>
    <s v="JF-15295"/>
    <s v="Jason Fortune-"/>
    <x v="0"/>
    <s v="United States"/>
    <s v="Los Angeles"/>
    <x v="1"/>
    <n v="90036"/>
    <x v="1"/>
    <s v="OFF-BI-10003707"/>
    <x v="1"/>
    <x v="8"/>
    <s v="Aluminum Screw Posts"/>
    <n v="36.624000000000002"/>
    <n v="3"/>
    <n v="0.2"/>
    <n v="13.734"/>
    <n v="3.7499999999999999E-3"/>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n v="-2.16666666666667E-3"/>
  </r>
  <r>
    <n v="7365"/>
    <x v="3666"/>
    <x v="0"/>
    <x v="85"/>
    <d v="2013-12-05T00:00:00"/>
    <s v="Standard Class"/>
    <s v="DS-13180"/>
    <s v="David Smith"/>
    <x v="1"/>
    <s v="United States"/>
    <s v="Philadelphia"/>
    <x v="9"/>
    <n v="19140"/>
    <x v="3"/>
    <s v="OFF-FA-10004076"/>
    <x v="1"/>
    <x v="13"/>
    <s v="Translucent Push Pins by OIC"/>
    <n v="12.672000000000001"/>
    <n v="8"/>
    <n v="0.2"/>
    <n v="2.6927999999999992"/>
    <n v="2.1250000000000002E-3"/>
  </r>
  <r>
    <n v="7366"/>
    <x v="3666"/>
    <x v="0"/>
    <x v="85"/>
    <d v="2013-12-05T00:00:00"/>
    <s v="Standard Class"/>
    <s v="DS-13180"/>
    <s v="David Smith"/>
    <x v="1"/>
    <s v="United States"/>
    <s v="Philadelphia"/>
    <x v="9"/>
    <n v="19140"/>
    <x v="3"/>
    <s v="OFF-BI-10003166"/>
    <x v="1"/>
    <x v="8"/>
    <s v="GBC Plasticlear Binding Covers"/>
    <n v="6.8880000000000017"/>
    <n v="2"/>
    <n v="0.7"/>
    <n v="-5.0511999999999997"/>
    <n v="-7.3333333333333297E-3"/>
  </r>
  <r>
    <n v="7367"/>
    <x v="3666"/>
    <x v="0"/>
    <x v="85"/>
    <d v="2013-12-05T00:00:00"/>
    <s v="Standard Class"/>
    <s v="DS-13180"/>
    <s v="David Smith"/>
    <x v="1"/>
    <s v="United States"/>
    <s v="Philadelphia"/>
    <x v="9"/>
    <n v="19140"/>
    <x v="3"/>
    <s v="OFF-ST-10002301"/>
    <x v="1"/>
    <x v="4"/>
    <s v="Tennsco Commercial Shelving"/>
    <n v="32.544000000000004"/>
    <n v="2"/>
    <n v="0.2"/>
    <n v="-7.7292000000000041"/>
    <n v="-2.3749999999999999E-3"/>
  </r>
  <r>
    <n v="7368"/>
    <x v="3666"/>
    <x v="0"/>
    <x v="85"/>
    <d v="2013-12-05T00:00:00"/>
    <s v="Standard Class"/>
    <s v="DS-13180"/>
    <s v="David Smith"/>
    <x v="1"/>
    <s v="United States"/>
    <s v="Philadelphia"/>
    <x v="9"/>
    <n v="19140"/>
    <x v="3"/>
    <s v="FUR-CH-10002647"/>
    <x v="0"/>
    <x v="1"/>
    <s v="Situations Contoured Folding Chairs, 4/Set"/>
    <n v="347.80200000000002"/>
    <n v="7"/>
    <n v="0.3"/>
    <n v="-24.842999999999961"/>
    <n v="-7.1428571428571298E-4"/>
  </r>
  <r>
    <n v="7369"/>
    <x v="3667"/>
    <x v="3"/>
    <x v="4"/>
    <d v="2014-04-18T00:00:00"/>
    <s v="First Class"/>
    <s v="BP-11095"/>
    <s v="Bart Pistole"/>
    <x v="1"/>
    <s v="United States"/>
    <s v="Miami"/>
    <x v="2"/>
    <n v="33180"/>
    <x v="0"/>
    <s v="OFF-BI-10004654"/>
    <x v="1"/>
    <x v="8"/>
    <s v="VariCap6 Expandable Binder"/>
    <n v="15.570000000000004"/>
    <n v="3"/>
    <n v="0.7"/>
    <n v="-11.936999999999998"/>
    <n v="-7.6666666666666602E-3"/>
  </r>
  <r>
    <n v="7370"/>
    <x v="3668"/>
    <x v="1"/>
    <x v="1000"/>
    <d v="2012-03-11T00:00:00"/>
    <s v="Second Class"/>
    <s v="TG-21310"/>
    <s v="Toby Gnade"/>
    <x v="0"/>
    <s v="United States"/>
    <s v="Raleigh"/>
    <x v="3"/>
    <n v="27604"/>
    <x v="0"/>
    <s v="OFF-LA-10001175"/>
    <x v="1"/>
    <x v="2"/>
    <s v="Avery 514"/>
    <n v="4.6079999999999997"/>
    <n v="2"/>
    <n v="0.2"/>
    <n v="1.6704000000000001"/>
    <n v="3.6250000000000002E-3"/>
  </r>
  <r>
    <n v="7371"/>
    <x v="3669"/>
    <x v="2"/>
    <x v="919"/>
    <d v="2011-11-01T00:00:00"/>
    <s v="Standard Class"/>
    <s v="BT-11395"/>
    <s v="Bill Tyler"/>
    <x v="1"/>
    <s v="United States"/>
    <s v="Garden City"/>
    <x v="41"/>
    <n v="67846"/>
    <x v="2"/>
    <s v="TEC-PH-10001336"/>
    <x v="2"/>
    <x v="7"/>
    <s v="Digium D40 VoIP phone"/>
    <n v="257.98"/>
    <n v="2"/>
    <n v="0"/>
    <n v="74.8142"/>
    <n v="2.8999999999999998E-3"/>
  </r>
  <r>
    <n v="7372"/>
    <x v="3670"/>
    <x v="3"/>
    <x v="363"/>
    <d v="2014-01-10T00:00:00"/>
    <s v="Second Class"/>
    <s v="JF-15190"/>
    <s v="Jamie Frazer"/>
    <x v="0"/>
    <s v="United States"/>
    <s v="Long Beach"/>
    <x v="1"/>
    <n v="90805"/>
    <x v="1"/>
    <s v="OFF-ST-10000760"/>
    <x v="1"/>
    <x v="4"/>
    <s v="Eldon Fold 'N Roll Cart System"/>
    <n v="153.78"/>
    <n v="11"/>
    <n v="0"/>
    <n v="44.596199999999996"/>
    <n v="2.8999999999999998E-3"/>
  </r>
  <r>
    <n v="7373"/>
    <x v="3670"/>
    <x v="3"/>
    <x v="363"/>
    <d v="2014-01-10T00:00:00"/>
    <s v="Second Class"/>
    <s v="JF-15190"/>
    <s v="Jamie Frazer"/>
    <x v="0"/>
    <s v="United States"/>
    <s v="Long Beach"/>
    <x v="1"/>
    <n v="90805"/>
    <x v="1"/>
    <s v="OFF-ST-10002301"/>
    <x v="1"/>
    <x v="4"/>
    <s v="Tennsco Commercial Shelving"/>
    <n v="61.019999999999996"/>
    <n v="3"/>
    <n v="0"/>
    <n v="0.61019999999999541"/>
    <n v="9.9999999999999205E-5"/>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n v="2.8999999999999998E-3"/>
  </r>
  <r>
    <n v="7375"/>
    <x v="3670"/>
    <x v="3"/>
    <x v="363"/>
    <d v="2014-01-10T00:00:00"/>
    <s v="Second Class"/>
    <s v="JF-15190"/>
    <s v="Jamie Frazer"/>
    <x v="0"/>
    <s v="United States"/>
    <s v="Long Beach"/>
    <x v="1"/>
    <n v="90805"/>
    <x v="1"/>
    <s v="OFF-FA-10003112"/>
    <x v="1"/>
    <x v="13"/>
    <s v="Staples"/>
    <n v="7.89"/>
    <n v="1"/>
    <n v="0"/>
    <n v="3.5504999999999995"/>
    <n v="4.4999999999999997E-3"/>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n v="3.2499999999999999E-3"/>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n v="1E-3"/>
  </r>
  <r>
    <n v="7378"/>
    <x v="3673"/>
    <x v="2"/>
    <x v="111"/>
    <d v="2011-09-23T00:00:00"/>
    <s v="Standard Class"/>
    <s v="MC-18130"/>
    <s v="Mike Caudle"/>
    <x v="1"/>
    <s v="United States"/>
    <s v="Seattle"/>
    <x v="4"/>
    <n v="98115"/>
    <x v="1"/>
    <s v="OFF-ST-10001321"/>
    <x v="1"/>
    <x v="4"/>
    <s v="Decoflex Hanging Personal Folder File, Blue"/>
    <n v="92.52"/>
    <n v="6"/>
    <n v="0"/>
    <n v="24.980400000000007"/>
    <n v="2.7000000000000001E-3"/>
  </r>
  <r>
    <n v="7379"/>
    <x v="3674"/>
    <x v="1"/>
    <x v="70"/>
    <d v="2012-05-31T00:00:00"/>
    <s v="Same Day"/>
    <s v="ML-18265"/>
    <s v="Muhammed Lee"/>
    <x v="0"/>
    <s v="United States"/>
    <s v="Fayetteville"/>
    <x v="3"/>
    <n v="28314"/>
    <x v="0"/>
    <s v="OFF-AR-10003504"/>
    <x v="1"/>
    <x v="6"/>
    <s v="Newell 347"/>
    <n v="10.272000000000002"/>
    <n v="3"/>
    <n v="0.2"/>
    <n v="1.1555999999999984"/>
    <n v="1.1249999999999999E-3"/>
  </r>
  <r>
    <n v="7380"/>
    <x v="3675"/>
    <x v="0"/>
    <x v="1160"/>
    <d v="2013-09-19T00:00:00"/>
    <s v="Standard Class"/>
    <s v="AG-10270"/>
    <s v="Alejandro Grove"/>
    <x v="0"/>
    <s v="United States"/>
    <s v="Omaha"/>
    <x v="8"/>
    <n v="68104"/>
    <x v="2"/>
    <s v="OFF-ST-10000419"/>
    <x v="1"/>
    <x v="4"/>
    <s v="Rogers Jumbo File, Granite"/>
    <n v="40.74"/>
    <n v="3"/>
    <n v="0"/>
    <n v="0.4073999999999991"/>
    <n v="9.9999999999999802E-5"/>
  </r>
  <r>
    <n v="7381"/>
    <x v="3675"/>
    <x v="0"/>
    <x v="1160"/>
    <d v="2013-09-19T00:00:00"/>
    <s v="Standard Class"/>
    <s v="AG-10270"/>
    <s v="Alejandro Grove"/>
    <x v="0"/>
    <s v="United States"/>
    <s v="Omaha"/>
    <x v="8"/>
    <n v="68104"/>
    <x v="2"/>
    <s v="OFF-LA-10004559"/>
    <x v="1"/>
    <x v="2"/>
    <s v="Avery 49"/>
    <n v="14.399999999999999"/>
    <n v="5"/>
    <n v="0"/>
    <n v="7.056"/>
    <n v="4.8999999999999998E-3"/>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n v="2.8E-3"/>
  </r>
  <r>
    <n v="7383"/>
    <x v="3675"/>
    <x v="0"/>
    <x v="1160"/>
    <d v="2013-09-19T00:00:00"/>
    <s v="Standard Class"/>
    <s v="AG-10270"/>
    <s v="Alejandro Grove"/>
    <x v="0"/>
    <s v="United States"/>
    <s v="Omaha"/>
    <x v="8"/>
    <n v="68104"/>
    <x v="2"/>
    <s v="OFF-SU-10004782"/>
    <x v="1"/>
    <x v="14"/>
    <s v="Elite 5&quot; Scissors"/>
    <n v="16.899999999999999"/>
    <n v="2"/>
    <n v="0"/>
    <n v="5.0699999999999985"/>
    <n v="3.0000000000000001E-3"/>
  </r>
  <r>
    <n v="7384"/>
    <x v="3675"/>
    <x v="0"/>
    <x v="1160"/>
    <d v="2013-09-19T00:00:00"/>
    <s v="Standard Class"/>
    <s v="AG-10270"/>
    <s v="Alejandro Grove"/>
    <x v="0"/>
    <s v="United States"/>
    <s v="Omaha"/>
    <x v="8"/>
    <n v="68104"/>
    <x v="2"/>
    <s v="OFF-PA-10002250"/>
    <x v="1"/>
    <x v="10"/>
    <s v="Things To Do Today Pad"/>
    <n v="17.61"/>
    <n v="3"/>
    <n v="0"/>
    <n v="8.4527999999999999"/>
    <n v="4.7999999999999996E-3"/>
  </r>
  <r>
    <n v="7385"/>
    <x v="3675"/>
    <x v="0"/>
    <x v="1160"/>
    <d v="2013-09-19T00:00:00"/>
    <s v="Standard Class"/>
    <s v="AG-10270"/>
    <s v="Alejandro Grove"/>
    <x v="0"/>
    <s v="United States"/>
    <s v="Omaha"/>
    <x v="8"/>
    <n v="68104"/>
    <x v="2"/>
    <s v="OFF-AP-10001394"/>
    <x v="1"/>
    <x v="9"/>
    <s v="Harmony Air Purifier"/>
    <n v="378"/>
    <n v="2"/>
    <n v="0"/>
    <n v="136.07999999999998"/>
    <n v="3.5999999999999999E-3"/>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n v="4.8999999999999998E-3"/>
  </r>
  <r>
    <n v="7387"/>
    <x v="3675"/>
    <x v="0"/>
    <x v="1160"/>
    <d v="2013-09-19T00:00:00"/>
    <s v="Standard Class"/>
    <s v="AG-10270"/>
    <s v="Alejandro Grove"/>
    <x v="0"/>
    <s v="United States"/>
    <s v="Omaha"/>
    <x v="8"/>
    <n v="68104"/>
    <x v="2"/>
    <s v="OFF-ST-10004340"/>
    <x v="1"/>
    <x v="4"/>
    <s v="Fellowes Mobile File Cart, Black"/>
    <n v="373.08"/>
    <n v="6"/>
    <n v="0"/>
    <n v="100.73160000000001"/>
    <n v="2.7000000000000001E-3"/>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n v="2.8999999999999998E-3"/>
  </r>
  <r>
    <n v="7389"/>
    <x v="3675"/>
    <x v="0"/>
    <x v="1160"/>
    <d v="2013-09-19T00:00:00"/>
    <s v="Standard Class"/>
    <s v="AG-10270"/>
    <s v="Alejandro Grove"/>
    <x v="0"/>
    <s v="United States"/>
    <s v="Omaha"/>
    <x v="8"/>
    <n v="68104"/>
    <x v="2"/>
    <s v="TEC-PH-10004897"/>
    <x v="2"/>
    <x v="7"/>
    <s v="Mediabridge Sport Armband iPhone 5s"/>
    <n v="29.97"/>
    <n v="3"/>
    <n v="0"/>
    <n v="0.29969999999999963"/>
    <n v="9.9999999999999896E-5"/>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n v="1.25E-3"/>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n v="1.8749999999999999E-3"/>
  </r>
  <r>
    <n v="7392"/>
    <x v="3677"/>
    <x v="3"/>
    <x v="769"/>
    <d v="2014-12-08T00:00:00"/>
    <s v="Second Class"/>
    <s v="LT-16765"/>
    <s v="Larry Tron"/>
    <x v="0"/>
    <s v="United States"/>
    <s v="Fairfield"/>
    <x v="24"/>
    <n v="45014"/>
    <x v="3"/>
    <s v="OFF-PA-10000241"/>
    <x v="1"/>
    <x v="10"/>
    <s v="IBM Multi-Purpose Copy Paper, 8 1/2 x 11&quot;, Case"/>
    <n v="74.352000000000004"/>
    <n v="3"/>
    <n v="0.2"/>
    <n v="23.234999999999992"/>
    <n v="3.1250000000000002E-3"/>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n v="4.4999999999999997E-3"/>
  </r>
  <r>
    <n v="7394"/>
    <x v="3678"/>
    <x v="3"/>
    <x v="743"/>
    <d v="2014-05-07T00:00:00"/>
    <s v="Standard Class"/>
    <s v="DD-13570"/>
    <s v="Dorothy Dickinson"/>
    <x v="0"/>
    <s v="United States"/>
    <s v="Los Angeles"/>
    <x v="1"/>
    <n v="90049"/>
    <x v="1"/>
    <s v="OFF-AR-10001615"/>
    <x v="1"/>
    <x v="6"/>
    <s v="Newell 34"/>
    <n v="59.519999999999996"/>
    <n v="3"/>
    <n v="0"/>
    <n v="15.475200000000001"/>
    <n v="2.5999999999999999E-3"/>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n v="4.5999999999999999E-3"/>
  </r>
  <r>
    <n v="7396"/>
    <x v="3679"/>
    <x v="0"/>
    <x v="591"/>
    <d v="2013-12-31T00:00:00"/>
    <s v="Standard Class"/>
    <s v="DB-12970"/>
    <s v="Darren Budd"/>
    <x v="1"/>
    <s v="United States"/>
    <s v="New York City"/>
    <x v="15"/>
    <n v="10024"/>
    <x v="3"/>
    <s v="FUR-TA-10002958"/>
    <x v="0"/>
    <x v="3"/>
    <s v="Bevis Oval Conference Table, Walnut"/>
    <n v="313.17599999999999"/>
    <n v="2"/>
    <n v="0.4"/>
    <n v="-120.05080000000007"/>
    <n v="-3.8333333333333401E-3"/>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n v="2E-3"/>
  </r>
  <r>
    <n v="7398"/>
    <x v="3680"/>
    <x v="2"/>
    <x v="587"/>
    <d v="2011-09-30T00:00:00"/>
    <s v="Same Day"/>
    <s v="DM-12955"/>
    <s v="Dario Medina"/>
    <x v="1"/>
    <s v="United States"/>
    <s v="Fairfield"/>
    <x v="24"/>
    <n v="45014"/>
    <x v="3"/>
    <s v="OFF-AP-10003217"/>
    <x v="1"/>
    <x v="9"/>
    <s v="Eureka Sanitaire  Commercial Upright"/>
    <n v="795.40800000000013"/>
    <n v="6"/>
    <n v="0.2"/>
    <n v="59.655599999999993"/>
    <n v="7.5000000000000002E-4"/>
  </r>
  <r>
    <n v="7399"/>
    <x v="3681"/>
    <x v="2"/>
    <x v="136"/>
    <d v="2011-07-15T00:00:00"/>
    <s v="Second Class"/>
    <s v="ME-17725"/>
    <s v="Max Engle"/>
    <x v="0"/>
    <s v="United States"/>
    <s v="Chicago"/>
    <x v="10"/>
    <n v="60610"/>
    <x v="2"/>
    <s v="OFF-PA-10001526"/>
    <x v="1"/>
    <x v="10"/>
    <s v="Xerox 1949"/>
    <n v="35.856000000000002"/>
    <n v="9"/>
    <n v="0.2"/>
    <n v="12.997800000000003"/>
    <n v="3.6250000000000002E-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n v="1.3749999999999999E-3"/>
  </r>
  <r>
    <n v="7401"/>
    <x v="3682"/>
    <x v="0"/>
    <x v="162"/>
    <d v="2013-09-14T00:00:00"/>
    <s v="Standard Class"/>
    <s v="TR-21325"/>
    <s v="Toby Ritter"/>
    <x v="0"/>
    <s v="United States"/>
    <s v="Seattle"/>
    <x v="4"/>
    <n v="98103"/>
    <x v="1"/>
    <s v="FUR-FU-10003039"/>
    <x v="0"/>
    <x v="5"/>
    <s v="Howard Miller 11-1/2&quot; Diameter Grantwood Wall Clock"/>
    <n v="43.13"/>
    <n v="1"/>
    <n v="0"/>
    <n v="14.664200000000001"/>
    <n v="3.3999999999999998E-3"/>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n v="4.5999999999999999E-3"/>
  </r>
  <r>
    <n v="7403"/>
    <x v="3683"/>
    <x v="3"/>
    <x v="634"/>
    <d v="2014-08-11T00:00:00"/>
    <s v="Standard Class"/>
    <s v="SH-20395"/>
    <s v="Shahid Hopkins"/>
    <x v="0"/>
    <s v="United States"/>
    <s v="New York City"/>
    <x v="15"/>
    <n v="10011"/>
    <x v="3"/>
    <s v="OFF-SU-10002573"/>
    <x v="1"/>
    <x v="14"/>
    <s v="Acme 10&quot; Easy Grip Assistive Scissors"/>
    <n v="70.12"/>
    <n v="4"/>
    <n v="0"/>
    <n v="21.035999999999994"/>
    <n v="3.0000000000000001E-3"/>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n v="8.2352941176470505E-4"/>
  </r>
  <r>
    <n v="7405"/>
    <x v="3684"/>
    <x v="1"/>
    <x v="263"/>
    <d v="2012-05-19T00:00:00"/>
    <s v="Standard Class"/>
    <s v="CB-12535"/>
    <s v="Claudia Bergmann"/>
    <x v="1"/>
    <s v="United States"/>
    <s v="Camarillo"/>
    <x v="1"/>
    <n v="93010"/>
    <x v="1"/>
    <s v="FUR-FU-10001979"/>
    <x v="0"/>
    <x v="5"/>
    <s v="Dana Halogen Swing-Arm Architect Lamp"/>
    <n v="122.91"/>
    <n v="3"/>
    <n v="0"/>
    <n v="34.414800000000007"/>
    <n v="2.8E-3"/>
  </r>
  <r>
    <n v="7406"/>
    <x v="3684"/>
    <x v="1"/>
    <x v="263"/>
    <d v="2012-05-19T00:00:00"/>
    <s v="Standard Class"/>
    <s v="CB-12535"/>
    <s v="Claudia Bergmann"/>
    <x v="1"/>
    <s v="United States"/>
    <s v="Camarillo"/>
    <x v="1"/>
    <n v="93010"/>
    <x v="1"/>
    <s v="FUR-CH-10003833"/>
    <x v="0"/>
    <x v="1"/>
    <s v="Novimex Fabric Task Chair"/>
    <n v="97.567999999999998"/>
    <n v="2"/>
    <n v="0.2"/>
    <n v="-6.0980000000000025"/>
    <n v="-6.2500000000000001E-4"/>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n v="1.1249999999999999E-3"/>
  </r>
  <r>
    <n v="7408"/>
    <x v="3685"/>
    <x v="3"/>
    <x v="176"/>
    <d v="2014-01-22T00:00:00"/>
    <s v="First Class"/>
    <s v="ML-17410"/>
    <s v="Maris LaWare"/>
    <x v="0"/>
    <s v="United States"/>
    <s v="Chicago"/>
    <x v="10"/>
    <n v="60653"/>
    <x v="2"/>
    <s v="OFF-LA-10001613"/>
    <x v="1"/>
    <x v="2"/>
    <s v="Avery File Folder Labels"/>
    <n v="11.52"/>
    <n v="5"/>
    <n v="0.2"/>
    <n v="4.1760000000000002"/>
    <n v="3.6250000000000002E-3"/>
  </r>
  <r>
    <n v="7409"/>
    <x v="3686"/>
    <x v="0"/>
    <x v="198"/>
    <d v="2013-06-07T00:00:00"/>
    <s v="Standard Class"/>
    <s v="JG-15310"/>
    <s v="Jason Gross"/>
    <x v="1"/>
    <s v="United States"/>
    <s v="Los Angeles"/>
    <x v="1"/>
    <n v="90032"/>
    <x v="1"/>
    <s v="FUR-FU-10003247"/>
    <x v="0"/>
    <x v="5"/>
    <s v="36X48 HARDFLOOR CHAIRMAT"/>
    <n v="167.84"/>
    <n v="8"/>
    <n v="0"/>
    <n v="11.748799999999989"/>
    <n v="6.9999999999999902E-4"/>
  </r>
  <r>
    <n v="7410"/>
    <x v="3687"/>
    <x v="2"/>
    <x v="918"/>
    <d v="2011-04-12T00:00:00"/>
    <s v="Standard Class"/>
    <s v="JS-15880"/>
    <s v="John Stevenson"/>
    <x v="0"/>
    <s v="United States"/>
    <s v="Toledo"/>
    <x v="24"/>
    <n v="43615"/>
    <x v="3"/>
    <s v="FUR-TA-10004442"/>
    <x v="0"/>
    <x v="3"/>
    <s v="Riverside Furniture Stanwyck Manor Table Series"/>
    <n v="172.11"/>
    <n v="1"/>
    <n v="0.4"/>
    <n v="-94.660500000000013"/>
    <n v="-5.4999999999999997E-3"/>
  </r>
  <r>
    <n v="7411"/>
    <x v="3688"/>
    <x v="2"/>
    <x v="149"/>
    <d v="2011-07-24T00:00:00"/>
    <s v="First Class"/>
    <s v="AG-10270"/>
    <s v="Alejandro Grove"/>
    <x v="0"/>
    <s v="United States"/>
    <s v="New York City"/>
    <x v="15"/>
    <n v="10011"/>
    <x v="3"/>
    <s v="TEC-AC-10001314"/>
    <x v="2"/>
    <x v="11"/>
    <s v="Case Logic 2.4GHz Wireless Keyboard"/>
    <n v="99.98"/>
    <n v="2"/>
    <n v="0"/>
    <n v="7.9983999999999895"/>
    <n v="7.9999999999999895E-4"/>
  </r>
  <r>
    <n v="7412"/>
    <x v="3689"/>
    <x v="3"/>
    <x v="1109"/>
    <d v="2014-06-04T00:00:00"/>
    <s v="Standard Class"/>
    <s v="MG-17890"/>
    <s v="Michael Granlund"/>
    <x v="2"/>
    <s v="United States"/>
    <s v="Tigard"/>
    <x v="21"/>
    <n v="97224"/>
    <x v="1"/>
    <s v="TEC-PH-10001619"/>
    <x v="2"/>
    <x v="7"/>
    <s v="LG G3"/>
    <n v="156.79200000000003"/>
    <n v="1"/>
    <n v="0.2"/>
    <n v="17.639099999999985"/>
    <n v="1.1249999999999999E-3"/>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n v="-8.7500000000000002E-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n v="-2.5000000000000001E-4"/>
  </r>
  <r>
    <n v="7415"/>
    <x v="3690"/>
    <x v="0"/>
    <x v="69"/>
    <d v="2013-03-16T00:00:00"/>
    <s v="Second Class"/>
    <s v="SC-20770"/>
    <s v="Stewart Carmichael"/>
    <x v="1"/>
    <s v="United States"/>
    <s v="Philadelphia"/>
    <x v="9"/>
    <n v="19134"/>
    <x v="3"/>
    <s v="FUR-CH-10004287"/>
    <x v="0"/>
    <x v="1"/>
    <s v="SAFCO Arco Folding Chair"/>
    <n v="386.67999999999995"/>
    <n v="2"/>
    <n v="0.3"/>
    <n v="-5.5240000000000293"/>
    <n v="-1.4285714285714401E-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n v="1.25E-3"/>
  </r>
  <r>
    <n v="7417"/>
    <x v="3690"/>
    <x v="0"/>
    <x v="69"/>
    <d v="2013-03-16T00:00:00"/>
    <s v="Second Class"/>
    <s v="SC-20770"/>
    <s v="Stewart Carmichael"/>
    <x v="1"/>
    <s v="United States"/>
    <s v="Philadelphia"/>
    <x v="9"/>
    <n v="19134"/>
    <x v="3"/>
    <s v="TEC-PH-10001494"/>
    <x v="2"/>
    <x v="7"/>
    <s v="Polycom CX600 IP Phone VoIP phone"/>
    <n v="539.91"/>
    <n v="3"/>
    <n v="0.4"/>
    <n v="-116.98049999999998"/>
    <n v="-2.16666666666667E-3"/>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n v="3.375E-3"/>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n v="-8.0000000000000002E-3"/>
  </r>
  <r>
    <n v="7420"/>
    <x v="3690"/>
    <x v="0"/>
    <x v="69"/>
    <d v="2013-03-16T00:00:00"/>
    <s v="Second Class"/>
    <s v="SC-20770"/>
    <s v="Stewart Carmichael"/>
    <x v="1"/>
    <s v="United States"/>
    <s v="Philadelphia"/>
    <x v="9"/>
    <n v="19134"/>
    <x v="3"/>
    <s v="OFF-ST-10002574"/>
    <x v="1"/>
    <x v="4"/>
    <s v="SAFCO Commercial Wire Shelving, Black"/>
    <n v="552.55999999999995"/>
    <n v="5"/>
    <n v="0.2"/>
    <n v="-138.13999999999999"/>
    <n v="-2.5000000000000001E-3"/>
  </r>
  <r>
    <n v="7421"/>
    <x v="3690"/>
    <x v="0"/>
    <x v="69"/>
    <d v="2013-03-16T00:00:00"/>
    <s v="Second Class"/>
    <s v="SC-20770"/>
    <s v="Stewart Carmichael"/>
    <x v="1"/>
    <s v="United States"/>
    <s v="Philadelphia"/>
    <x v="9"/>
    <n v="19134"/>
    <x v="3"/>
    <s v="OFF-BI-10002353"/>
    <x v="1"/>
    <x v="8"/>
    <s v="GBC VeloBind Cover Sets"/>
    <n v="23.160000000000004"/>
    <n v="5"/>
    <n v="0.7"/>
    <n v="-15.439999999999998"/>
    <n v="-6.6666666666666602E-3"/>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n v="-2.2499999999999998E-3"/>
  </r>
  <r>
    <n v="7423"/>
    <x v="3690"/>
    <x v="0"/>
    <x v="69"/>
    <d v="2013-03-16T00:00:00"/>
    <s v="Second Class"/>
    <s v="SC-20770"/>
    <s v="Stewart Carmichael"/>
    <x v="1"/>
    <s v="United States"/>
    <s v="Philadelphia"/>
    <x v="9"/>
    <n v="19134"/>
    <x v="3"/>
    <s v="TEC-MA-10001148"/>
    <x v="2"/>
    <x v="15"/>
    <s v="Okidata MB491 Multifunction Printer"/>
    <n v="449.1"/>
    <n v="3"/>
    <n v="0.7"/>
    <n v="-643.70999999999981"/>
    <n v="-1.43333333333333E-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n v="1.1249999999999999E-3"/>
  </r>
  <r>
    <n v="7425"/>
    <x v="3691"/>
    <x v="3"/>
    <x v="318"/>
    <d v="2014-04-15T00:00:00"/>
    <s v="Standard Class"/>
    <s v="BS-11755"/>
    <s v="Bruce Stewart"/>
    <x v="0"/>
    <s v="United States"/>
    <s v="Philadelphia"/>
    <x v="9"/>
    <n v="19143"/>
    <x v="3"/>
    <s v="FUR-FU-10003878"/>
    <x v="0"/>
    <x v="5"/>
    <s v="Linden 10&quot; Round Wall Clock, Black"/>
    <n v="36.671999999999997"/>
    <n v="3"/>
    <n v="0.2"/>
    <n v="6.4176000000000002"/>
    <n v="1.75E-3"/>
  </r>
  <r>
    <n v="7426"/>
    <x v="3692"/>
    <x v="0"/>
    <x v="674"/>
    <d v="2013-06-28T00:00:00"/>
    <s v="Second Class"/>
    <s v="LC-17140"/>
    <s v="Logan Currie"/>
    <x v="0"/>
    <s v="United States"/>
    <s v="Houston"/>
    <x v="5"/>
    <n v="77070"/>
    <x v="2"/>
    <s v="FUR-CH-10001146"/>
    <x v="0"/>
    <x v="1"/>
    <s v="Global Value Mid-Back Manager's Chair, Gray"/>
    <n v="85.245999999999995"/>
    <n v="2"/>
    <n v="0.3"/>
    <n v="-6.0890000000000057"/>
    <n v="-7.1428571428571504E-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n v="-8.0000000000000002E-3"/>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n v="4.7000000000000002E-3"/>
  </r>
  <r>
    <n v="7429"/>
    <x v="3693"/>
    <x v="2"/>
    <x v="461"/>
    <d v="2011-03-21T00:00:00"/>
    <s v="Standard Class"/>
    <s v="MH-17440"/>
    <s v="Mark Haberlin"/>
    <x v="1"/>
    <s v="United States"/>
    <s v="Jackson"/>
    <x v="35"/>
    <n v="39212"/>
    <x v="0"/>
    <s v="OFF-BI-10000309"/>
    <x v="1"/>
    <x v="8"/>
    <s v="GBC Twin Loop Wire Binding Elements, 9/16&quot; Spine, Black"/>
    <n v="30.44"/>
    <n v="2"/>
    <n v="0"/>
    <n v="14.9156"/>
    <n v="4.8999999999999998E-3"/>
  </r>
  <r>
    <n v="7430"/>
    <x v="3693"/>
    <x v="2"/>
    <x v="461"/>
    <d v="2011-03-21T00:00:00"/>
    <s v="Standard Class"/>
    <s v="MH-17440"/>
    <s v="Mark Haberlin"/>
    <x v="1"/>
    <s v="United States"/>
    <s v="Jackson"/>
    <x v="35"/>
    <n v="39212"/>
    <x v="0"/>
    <s v="OFF-PA-10003349"/>
    <x v="1"/>
    <x v="10"/>
    <s v="Xerox 1957"/>
    <n v="12.96"/>
    <n v="2"/>
    <n v="0"/>
    <n v="6.3504000000000005"/>
    <n v="4.8999999999999998E-3"/>
  </r>
  <r>
    <n v="7431"/>
    <x v="3693"/>
    <x v="2"/>
    <x v="461"/>
    <d v="2011-03-21T00:00:00"/>
    <s v="Standard Class"/>
    <s v="MH-17440"/>
    <s v="Mark Haberlin"/>
    <x v="1"/>
    <s v="United States"/>
    <s v="Jackson"/>
    <x v="35"/>
    <n v="39212"/>
    <x v="0"/>
    <s v="OFF-PA-10003063"/>
    <x v="1"/>
    <x v="10"/>
    <s v="EcoTones Memo Sheets"/>
    <n v="16"/>
    <n v="4"/>
    <n v="0"/>
    <n v="7.68"/>
    <n v="4.7999999999999996E-3"/>
  </r>
  <r>
    <n v="7432"/>
    <x v="3693"/>
    <x v="2"/>
    <x v="461"/>
    <d v="2011-03-21T00:00:00"/>
    <s v="Standard Class"/>
    <s v="MH-17440"/>
    <s v="Mark Haberlin"/>
    <x v="1"/>
    <s v="United States"/>
    <s v="Jackson"/>
    <x v="35"/>
    <n v="39212"/>
    <x v="0"/>
    <s v="OFF-AP-10003971"/>
    <x v="1"/>
    <x v="9"/>
    <s v="Belkin 6 Outlet Metallic Surge Strip"/>
    <n v="32.67"/>
    <n v="3"/>
    <n v="0"/>
    <n v="8.4942000000000011"/>
    <n v="2.5999999999999999E-3"/>
  </r>
  <r>
    <n v="7433"/>
    <x v="3694"/>
    <x v="2"/>
    <x v="128"/>
    <d v="2011-08-13T00:00:00"/>
    <s v="Standard Class"/>
    <s v="RD-19720"/>
    <s v="Roger Demir"/>
    <x v="0"/>
    <s v="United States"/>
    <s v="Phoenix"/>
    <x v="16"/>
    <n v="85023"/>
    <x v="1"/>
    <s v="OFF-FA-10004838"/>
    <x v="1"/>
    <x v="13"/>
    <s v="Super Bands, 12/Pack"/>
    <n v="4.4640000000000004"/>
    <n v="3"/>
    <n v="0.2"/>
    <n v="-0.94859999999999989"/>
    <n v="-2.1250000000000002E-3"/>
  </r>
  <r>
    <n v="7434"/>
    <x v="3694"/>
    <x v="2"/>
    <x v="128"/>
    <d v="2011-08-13T00:00:00"/>
    <s v="Standard Class"/>
    <s v="RD-19720"/>
    <s v="Roger Demir"/>
    <x v="0"/>
    <s v="United States"/>
    <s v="Phoenix"/>
    <x v="16"/>
    <n v="85023"/>
    <x v="1"/>
    <s v="OFF-BI-10001097"/>
    <x v="1"/>
    <x v="8"/>
    <s v="Avery Hole Reinforcements"/>
    <n v="9.3450000000000024"/>
    <n v="5"/>
    <n v="0.7"/>
    <n v="-6.5414999999999992"/>
    <n v="-7.0000000000000001E-3"/>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n v="3.375E-3"/>
  </r>
  <r>
    <n v="7436"/>
    <x v="3695"/>
    <x v="1"/>
    <x v="353"/>
    <d v="2012-07-31T00:00:00"/>
    <s v="Standard Class"/>
    <s v="BP-11095"/>
    <s v="Bart Pistole"/>
    <x v="1"/>
    <s v="United States"/>
    <s v="Oxnard"/>
    <x v="1"/>
    <n v="93030"/>
    <x v="1"/>
    <s v="OFF-BI-10003314"/>
    <x v="1"/>
    <x v="8"/>
    <s v="Tuff Stuff Recycled Round Ring Binders"/>
    <n v="23.136000000000003"/>
    <n v="6"/>
    <n v="0.2"/>
    <n v="8.3867999999999991"/>
    <n v="3.6250000000000002E-3"/>
  </r>
  <r>
    <n v="7437"/>
    <x v="3695"/>
    <x v="1"/>
    <x v="353"/>
    <d v="2012-07-31T00:00:00"/>
    <s v="Standard Class"/>
    <s v="BP-11095"/>
    <s v="Bart Pistole"/>
    <x v="1"/>
    <s v="United States"/>
    <s v="Oxnard"/>
    <x v="1"/>
    <n v="93030"/>
    <x v="1"/>
    <s v="OFF-AR-10002067"/>
    <x v="1"/>
    <x v="6"/>
    <s v="Newell 334"/>
    <n v="99.2"/>
    <n v="5"/>
    <n v="0"/>
    <n v="25.792000000000002"/>
    <n v="2.5999999999999999E-3"/>
  </r>
  <r>
    <n v="7438"/>
    <x v="3696"/>
    <x v="2"/>
    <x v="1162"/>
    <d v="2011-02-20T00:00:00"/>
    <s v="Standard Class"/>
    <s v="BF-11020"/>
    <s v="Barry Französisch"/>
    <x v="1"/>
    <s v="United States"/>
    <s v="Seattle"/>
    <x v="4"/>
    <n v="98105"/>
    <x v="1"/>
    <s v="OFF-BI-10001031"/>
    <x v="1"/>
    <x v="8"/>
    <s v="Pressboard Data Binders by Wilson Jones"/>
    <n v="21.36"/>
    <n v="5"/>
    <n v="0.2"/>
    <n v="7.2089999999999996"/>
    <n v="3.375E-3"/>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n v="2.8E-3"/>
  </r>
  <r>
    <n v="7440"/>
    <x v="3698"/>
    <x v="3"/>
    <x v="264"/>
    <d v="2014-09-07T00:00:00"/>
    <s v="Standard Class"/>
    <s v="JL-15235"/>
    <s v="Janet Lee"/>
    <x v="0"/>
    <s v="United States"/>
    <s v="Los Angeles"/>
    <x v="1"/>
    <n v="90049"/>
    <x v="1"/>
    <s v="OFF-BI-10000138"/>
    <x v="1"/>
    <x v="8"/>
    <s v="Acco Translucent Poly Ring Binders"/>
    <n v="18.72"/>
    <n v="5"/>
    <n v="0.2"/>
    <n v="6.5519999999999996"/>
    <n v="3.5000000000000001E-3"/>
  </r>
  <r>
    <n v="7441"/>
    <x v="3698"/>
    <x v="3"/>
    <x v="264"/>
    <d v="2014-09-07T00:00:00"/>
    <s v="Standard Class"/>
    <s v="JL-15235"/>
    <s v="Janet Lee"/>
    <x v="0"/>
    <s v="United States"/>
    <s v="Los Angeles"/>
    <x v="1"/>
    <n v="90049"/>
    <x v="1"/>
    <s v="FUR-TA-10004607"/>
    <x v="0"/>
    <x v="3"/>
    <s v="Hon 2111 Invitation Series Straight Table"/>
    <n v="236.52800000000002"/>
    <n v="2"/>
    <n v="0.2"/>
    <n v="-2.9566000000000088"/>
    <n v="-1.25E-4"/>
  </r>
  <r>
    <n v="7442"/>
    <x v="3699"/>
    <x v="1"/>
    <x v="547"/>
    <d v="2012-11-18T00:00:00"/>
    <s v="First Class"/>
    <s v="JG-15805"/>
    <s v="John Grady"/>
    <x v="1"/>
    <s v="United States"/>
    <s v="San Diego"/>
    <x v="1"/>
    <n v="92105"/>
    <x v="1"/>
    <s v="OFF-LA-10003148"/>
    <x v="1"/>
    <x v="2"/>
    <s v="Avery 51"/>
    <n v="18.899999999999999"/>
    <n v="3"/>
    <n v="0"/>
    <n v="8.6939999999999991"/>
    <n v="4.5999999999999999E-3"/>
  </r>
  <r>
    <n v="7443"/>
    <x v="3700"/>
    <x v="2"/>
    <x v="337"/>
    <d v="2011-12-11T00:00:00"/>
    <s v="First Class"/>
    <s v="VP-21760"/>
    <s v="Victoria Pisteka"/>
    <x v="1"/>
    <s v="United States"/>
    <s v="Brownsville"/>
    <x v="5"/>
    <n v="78521"/>
    <x v="2"/>
    <s v="OFF-PA-10001804"/>
    <x v="1"/>
    <x v="10"/>
    <s v="Xerox 195"/>
    <n v="10.688000000000001"/>
    <n v="2"/>
    <n v="0.2"/>
    <n v="3.7407999999999997"/>
    <n v="3.5000000000000001E-3"/>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n v="8.7499999999999904E-4"/>
  </r>
  <r>
    <n v="7445"/>
    <x v="3701"/>
    <x v="3"/>
    <x v="447"/>
    <d v="2014-02-08T00:00:00"/>
    <s v="Second Class"/>
    <s v="RD-19810"/>
    <s v="Ross DeVincentis"/>
    <x v="2"/>
    <s v="United States"/>
    <s v="Chicago"/>
    <x v="10"/>
    <n v="60610"/>
    <x v="2"/>
    <s v="OFF-PA-10001166"/>
    <x v="1"/>
    <x v="10"/>
    <s v="Xerox 2"/>
    <n v="5.1840000000000011"/>
    <n v="1"/>
    <n v="0.2"/>
    <n v="1.8144"/>
    <n v="3.5000000000000001E-3"/>
  </r>
  <r>
    <n v="7446"/>
    <x v="3701"/>
    <x v="3"/>
    <x v="447"/>
    <d v="2014-02-08T00:00:00"/>
    <s v="Second Class"/>
    <s v="RD-19810"/>
    <s v="Ross DeVincentis"/>
    <x v="2"/>
    <s v="United States"/>
    <s v="Chicago"/>
    <x v="10"/>
    <n v="60610"/>
    <x v="2"/>
    <s v="OFF-PA-10001033"/>
    <x v="1"/>
    <x v="10"/>
    <s v="Xerox 1893"/>
    <n v="65.584000000000003"/>
    <n v="2"/>
    <n v="0.2"/>
    <n v="23.7742"/>
    <n v="3.6250000000000002E-3"/>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n v="-1.175E-2"/>
  </r>
  <r>
    <n v="7448"/>
    <x v="3701"/>
    <x v="3"/>
    <x v="447"/>
    <d v="2014-02-08T00:00:00"/>
    <s v="Second Class"/>
    <s v="RD-19810"/>
    <s v="Ross DeVincentis"/>
    <x v="2"/>
    <s v="United States"/>
    <s v="Chicago"/>
    <x v="10"/>
    <n v="60610"/>
    <x v="2"/>
    <s v="OFF-PA-10000418"/>
    <x v="1"/>
    <x v="10"/>
    <s v="Xerox 189"/>
    <n v="419.4"/>
    <n v="5"/>
    <n v="0.2"/>
    <n v="146.79"/>
    <n v="3.5000000000000001E-3"/>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n v="1.6249999999999999E-3"/>
  </r>
  <r>
    <n v="7450"/>
    <x v="3703"/>
    <x v="3"/>
    <x v="697"/>
    <d v="2014-09-23T00:00:00"/>
    <s v="Second Class"/>
    <s v="SJ-20125"/>
    <s v="Sanjit Jacobs"/>
    <x v="2"/>
    <s v="United States"/>
    <s v="Houston"/>
    <x v="5"/>
    <n v="77036"/>
    <x v="2"/>
    <s v="OFF-AR-10000390"/>
    <x v="1"/>
    <x v="6"/>
    <s v="Newell Chalk Holder"/>
    <n v="9.9120000000000008"/>
    <n v="3"/>
    <n v="0.2"/>
    <n v="3.2213999999999996"/>
    <n v="3.2499999999999999E-3"/>
  </r>
  <r>
    <n v="7451"/>
    <x v="3703"/>
    <x v="3"/>
    <x v="697"/>
    <d v="2014-09-23T00:00:00"/>
    <s v="Second Class"/>
    <s v="SJ-20125"/>
    <s v="Sanjit Jacobs"/>
    <x v="2"/>
    <s v="United States"/>
    <s v="Houston"/>
    <x v="5"/>
    <n v="77036"/>
    <x v="2"/>
    <s v="FUR-CH-10003774"/>
    <x v="0"/>
    <x v="1"/>
    <s v="Global Wood Trimmed Manager's Task Chair, Khaki"/>
    <n v="318.43"/>
    <n v="5"/>
    <n v="0.3"/>
    <n v="-77.333000000000013"/>
    <n v="-2.4285714285714301E-3"/>
  </r>
  <r>
    <n v="7452"/>
    <x v="3703"/>
    <x v="3"/>
    <x v="697"/>
    <d v="2014-09-23T00:00:00"/>
    <s v="Second Class"/>
    <s v="SJ-20125"/>
    <s v="Sanjit Jacobs"/>
    <x v="2"/>
    <s v="United States"/>
    <s v="Houston"/>
    <x v="5"/>
    <n v="77036"/>
    <x v="2"/>
    <s v="OFF-BI-10002412"/>
    <x v="1"/>
    <x v="8"/>
    <s v="Wilson Jones “Snap” Scratch Pad Binder Tool for Ring Binders"/>
    <n v="5.7999999999999989"/>
    <n v="5"/>
    <n v="0.8"/>
    <n v="-10.15"/>
    <n v="-1.7500000000000002E-2"/>
  </r>
  <r>
    <n v="7453"/>
    <x v="3703"/>
    <x v="3"/>
    <x v="697"/>
    <d v="2014-09-23T00:00:00"/>
    <s v="Second Class"/>
    <s v="SJ-20125"/>
    <s v="Sanjit Jacobs"/>
    <x v="2"/>
    <s v="United States"/>
    <s v="Houston"/>
    <x v="5"/>
    <n v="77036"/>
    <x v="2"/>
    <s v="TEC-PH-10002415"/>
    <x v="2"/>
    <x v="7"/>
    <s v="Polycom VoiceStation 500 Conference phone"/>
    <n v="1415.76"/>
    <n v="6"/>
    <n v="0.2"/>
    <n v="88.48500000000007"/>
    <n v="6.2500000000000001E-4"/>
  </r>
  <r>
    <n v="7454"/>
    <x v="3704"/>
    <x v="3"/>
    <x v="643"/>
    <d v="2014-07-02T00:00:00"/>
    <s v="Standard Class"/>
    <s v="FM-14380"/>
    <s v="Fred McMath"/>
    <x v="0"/>
    <s v="United States"/>
    <s v="Bolingbrook"/>
    <x v="10"/>
    <n v="60440"/>
    <x v="2"/>
    <s v="TEC-PH-10003505"/>
    <x v="2"/>
    <x v="7"/>
    <s v="Geemarc AmpliPOWER60"/>
    <n v="148.47999999999999"/>
    <n v="2"/>
    <n v="0.2"/>
    <n v="16.703999999999986"/>
    <n v="1.1249999999999999E-3"/>
  </r>
  <r>
    <n v="7455"/>
    <x v="3705"/>
    <x v="0"/>
    <x v="679"/>
    <d v="2013-08-05T00:00:00"/>
    <s v="Standard Class"/>
    <s v="KH-16360"/>
    <s v="Katherine Hughes"/>
    <x v="0"/>
    <s v="United States"/>
    <s v="Chicago"/>
    <x v="10"/>
    <n v="60623"/>
    <x v="2"/>
    <s v="OFF-LA-10003663"/>
    <x v="1"/>
    <x v="2"/>
    <s v="Avery 498"/>
    <n v="9.2480000000000011"/>
    <n v="4"/>
    <n v="0.2"/>
    <n v="3.1212"/>
    <n v="3.375E-3"/>
  </r>
  <r>
    <n v="7456"/>
    <x v="3705"/>
    <x v="0"/>
    <x v="679"/>
    <d v="2013-08-05T00:00:00"/>
    <s v="Standard Class"/>
    <s v="KH-16360"/>
    <s v="Katherine Hughes"/>
    <x v="0"/>
    <s v="United States"/>
    <s v="Chicago"/>
    <x v="10"/>
    <n v="60623"/>
    <x v="2"/>
    <s v="OFF-ST-10001780"/>
    <x v="1"/>
    <x v="4"/>
    <s v="Tennsco 16-Compartment Lockers with Coat Rack"/>
    <n v="1036.624"/>
    <n v="2"/>
    <n v="0.2"/>
    <n v="51.831200000000024"/>
    <n v="5.0000000000000001E-4"/>
  </r>
  <r>
    <n v="7457"/>
    <x v="3706"/>
    <x v="1"/>
    <x v="392"/>
    <d v="2012-04-18T00:00:00"/>
    <s v="First Class"/>
    <s v="LL-16840"/>
    <s v="Lauren Leatherbury"/>
    <x v="0"/>
    <s v="United States"/>
    <s v="Waynesboro"/>
    <x v="17"/>
    <n v="22980"/>
    <x v="0"/>
    <s v="TEC-PH-10002033"/>
    <x v="2"/>
    <x v="7"/>
    <s v="Konftel 250 Conference phone - Charcoal black"/>
    <n v="569.64"/>
    <n v="2"/>
    <n v="0"/>
    <n v="148.10640000000001"/>
    <n v="2.5999999999999999E-3"/>
  </r>
  <r>
    <n v="7458"/>
    <x v="3706"/>
    <x v="1"/>
    <x v="392"/>
    <d v="2012-04-18T00:00:00"/>
    <s v="First Class"/>
    <s v="LL-16840"/>
    <s v="Lauren Leatherbury"/>
    <x v="0"/>
    <s v="United States"/>
    <s v="Waynesboro"/>
    <x v="17"/>
    <n v="22980"/>
    <x v="0"/>
    <s v="OFF-BI-10001036"/>
    <x v="1"/>
    <x v="8"/>
    <s v="Cardinal EasyOpen D-Ring Binders"/>
    <n v="9.14"/>
    <n v="1"/>
    <n v="0"/>
    <n v="4.57"/>
    <n v="5.0000000000000001E-3"/>
  </r>
  <r>
    <n v="7459"/>
    <x v="3706"/>
    <x v="1"/>
    <x v="392"/>
    <d v="2012-04-18T00:00:00"/>
    <s v="First Class"/>
    <s v="LL-16840"/>
    <s v="Lauren Leatherbury"/>
    <x v="0"/>
    <s v="United States"/>
    <s v="Waynesboro"/>
    <x v="17"/>
    <n v="22980"/>
    <x v="0"/>
    <s v="FUR-FU-10001468"/>
    <x v="0"/>
    <x v="5"/>
    <s v="Tenex Antistatic Computer Chair Mats"/>
    <n v="1196.8599999999999"/>
    <n v="7"/>
    <n v="0"/>
    <n v="119.68599999999989"/>
    <n v="9.9999999999999894E-4"/>
  </r>
  <r>
    <n v="7460"/>
    <x v="3706"/>
    <x v="1"/>
    <x v="392"/>
    <d v="2012-04-18T00:00:00"/>
    <s v="First Class"/>
    <s v="LL-16840"/>
    <s v="Lauren Leatherbury"/>
    <x v="0"/>
    <s v="United States"/>
    <s v="Waynesboro"/>
    <x v="17"/>
    <n v="22980"/>
    <x v="0"/>
    <s v="FUR-BO-10001519"/>
    <x v="0"/>
    <x v="0"/>
    <s v="O'Sullivan 3-Shelf Heavy-Duty Bookcases"/>
    <n v="523.26"/>
    <n v="9"/>
    <n v="0"/>
    <n v="125.58240000000001"/>
    <n v="2.3999999999999998E-3"/>
  </r>
  <r>
    <n v="7461"/>
    <x v="3707"/>
    <x v="1"/>
    <x v="347"/>
    <d v="2012-04-14T00:00:00"/>
    <s v="Second Class"/>
    <s v="AR-10540"/>
    <s v="Andy Reiter"/>
    <x v="0"/>
    <s v="United States"/>
    <s v="Los Angeles"/>
    <x v="1"/>
    <n v="90004"/>
    <x v="1"/>
    <s v="TEC-CO-10001943"/>
    <x v="2"/>
    <x v="16"/>
    <s v="Canon PC-428 Personal Copier"/>
    <n v="639.96800000000007"/>
    <n v="4"/>
    <n v="0.2"/>
    <n v="215.98919999999998"/>
    <n v="3.375E-3"/>
  </r>
  <r>
    <n v="7462"/>
    <x v="3707"/>
    <x v="1"/>
    <x v="347"/>
    <d v="2012-04-14T00:00:00"/>
    <s v="Second Class"/>
    <s v="AR-10540"/>
    <s v="Andy Reiter"/>
    <x v="0"/>
    <s v="United States"/>
    <s v="Los Angeles"/>
    <x v="1"/>
    <n v="90004"/>
    <x v="1"/>
    <s v="OFF-PA-10003127"/>
    <x v="1"/>
    <x v="10"/>
    <s v="Staples"/>
    <n v="52.76"/>
    <n v="2"/>
    <n v="0"/>
    <n v="24.269599999999997"/>
    <n v="4.5999999999999999E-3"/>
  </r>
  <r>
    <n v="7463"/>
    <x v="3708"/>
    <x v="1"/>
    <x v="914"/>
    <d v="2012-03-01T00:00:00"/>
    <s v="Second Class"/>
    <s v="NP-18670"/>
    <s v="Nora Paige"/>
    <x v="0"/>
    <s v="United States"/>
    <s v="Seattle"/>
    <x v="4"/>
    <n v="98105"/>
    <x v="1"/>
    <s v="TEC-AC-10002076"/>
    <x v="2"/>
    <x v="11"/>
    <s v="Microsoft Natural Keyboard Elite"/>
    <n v="538.92000000000007"/>
    <n v="9"/>
    <n v="0"/>
    <n v="80.837999999999994"/>
    <n v="1.5E-3"/>
  </r>
  <r>
    <n v="7464"/>
    <x v="3709"/>
    <x v="0"/>
    <x v="162"/>
    <d v="2013-09-16T00:00:00"/>
    <s v="Standard Class"/>
    <s v="LP-17095"/>
    <s v="Liz Preis"/>
    <x v="0"/>
    <s v="United States"/>
    <s v="Visalia"/>
    <x v="1"/>
    <n v="93277"/>
    <x v="1"/>
    <s v="OFF-AR-10003338"/>
    <x v="1"/>
    <x v="6"/>
    <s v="Eberhard Faber 3 1/2&quot; Golf Pencils"/>
    <n v="14.88"/>
    <n v="2"/>
    <n v="0"/>
    <n v="3.7200000000000006"/>
    <n v="2.5000000000000001E-3"/>
  </r>
  <r>
    <n v="7465"/>
    <x v="3709"/>
    <x v="0"/>
    <x v="162"/>
    <d v="2013-09-16T00:00:00"/>
    <s v="Standard Class"/>
    <s v="LP-17095"/>
    <s v="Liz Preis"/>
    <x v="0"/>
    <s v="United States"/>
    <s v="Visalia"/>
    <x v="1"/>
    <n v="93277"/>
    <x v="1"/>
    <s v="OFF-PA-10004610"/>
    <x v="1"/>
    <x v="10"/>
    <s v="Xerox 1900"/>
    <n v="34.24"/>
    <n v="8"/>
    <n v="0"/>
    <n v="15.407999999999998"/>
    <n v="4.4999999999999997E-3"/>
  </r>
  <r>
    <n v="7466"/>
    <x v="3709"/>
    <x v="0"/>
    <x v="162"/>
    <d v="2013-09-16T00:00:00"/>
    <s v="Standard Class"/>
    <s v="LP-17095"/>
    <s v="Liz Preis"/>
    <x v="0"/>
    <s v="United States"/>
    <s v="Visalia"/>
    <x v="1"/>
    <n v="93277"/>
    <x v="1"/>
    <s v="OFF-ST-10001272"/>
    <x v="1"/>
    <x v="4"/>
    <s v="Mini 13-1/2 Capacity Data Binder Rack, Pearl"/>
    <n v="261.74"/>
    <n v="2"/>
    <n v="0"/>
    <n v="65.435000000000002"/>
    <n v="2.5000000000000001E-3"/>
  </r>
  <r>
    <n v="7467"/>
    <x v="3710"/>
    <x v="0"/>
    <x v="288"/>
    <d v="2013-05-24T00:00:00"/>
    <s v="Standard Class"/>
    <s v="AH-10690"/>
    <s v="Anna Häberlin"/>
    <x v="1"/>
    <s v="United States"/>
    <s v="Los Angeles"/>
    <x v="1"/>
    <n v="90008"/>
    <x v="1"/>
    <s v="OFF-AP-10001366"/>
    <x v="1"/>
    <x v="9"/>
    <s v="Staples"/>
    <n v="87.84"/>
    <n v="8"/>
    <n v="0"/>
    <n v="23.716800000000006"/>
    <n v="2.7000000000000001E-3"/>
  </r>
  <r>
    <n v="7468"/>
    <x v="3711"/>
    <x v="3"/>
    <x v="343"/>
    <d v="2014-11-16T00:00:00"/>
    <s v="Second Class"/>
    <s v="TB-21190"/>
    <s v="Thomas Brumley"/>
    <x v="2"/>
    <s v="United States"/>
    <s v="Los Angeles"/>
    <x v="1"/>
    <n v="90045"/>
    <x v="1"/>
    <s v="FUR-FU-10001424"/>
    <x v="0"/>
    <x v="5"/>
    <s v="Dax Clear Box Frame"/>
    <n v="34.92"/>
    <n v="4"/>
    <n v="0"/>
    <n v="11.872799999999998"/>
    <n v="3.3999999999999998E-3"/>
  </r>
  <r>
    <n v="7469"/>
    <x v="3712"/>
    <x v="2"/>
    <x v="1114"/>
    <d v="2011-09-20T00:00:00"/>
    <s v="Standard Class"/>
    <s v="AA-10315"/>
    <s v="Alex Avila"/>
    <x v="0"/>
    <s v="United States"/>
    <s v="New York City"/>
    <x v="15"/>
    <n v="10011"/>
    <x v="3"/>
    <s v="OFF-PA-10000349"/>
    <x v="1"/>
    <x v="10"/>
    <s v="Staples"/>
    <n v="14.940000000000001"/>
    <n v="3"/>
    <n v="0"/>
    <n v="7.0218000000000007"/>
    <n v="4.7000000000000002E-3"/>
  </r>
  <r>
    <n v="7470"/>
    <x v="3712"/>
    <x v="2"/>
    <x v="1114"/>
    <d v="2011-09-20T00:00:00"/>
    <s v="Standard Class"/>
    <s v="AA-10315"/>
    <s v="Alex Avila"/>
    <x v="0"/>
    <s v="United States"/>
    <s v="New York City"/>
    <x v="15"/>
    <n v="10011"/>
    <x v="3"/>
    <s v="FUR-FU-10002456"/>
    <x v="0"/>
    <x v="5"/>
    <s v="Master Caster Door Stop, Large Neon Orange"/>
    <n v="14.56"/>
    <n v="2"/>
    <n v="0"/>
    <n v="6.2608000000000015"/>
    <n v="4.3E-3"/>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n v="-8.0000000000000002E-3"/>
  </r>
  <r>
    <n v="7472"/>
    <x v="3713"/>
    <x v="1"/>
    <x v="426"/>
    <d v="2012-09-20T00:00:00"/>
    <s v="Standard Class"/>
    <s v="AC-10615"/>
    <s v="Ann Chong"/>
    <x v="1"/>
    <s v="United States"/>
    <s v="Philadelphia"/>
    <x v="9"/>
    <n v="19143"/>
    <x v="3"/>
    <s v="OFF-ST-10001522"/>
    <x v="1"/>
    <x v="4"/>
    <s v="Gould Plastics 18-Pocket Panel Bin, 34w x 5-1/4d x 20-1/2h"/>
    <n v="147.184"/>
    <n v="2"/>
    <n v="0.2"/>
    <n v="-29.436800000000012"/>
    <n v="-2E-3"/>
  </r>
  <r>
    <n v="7473"/>
    <x v="3714"/>
    <x v="0"/>
    <x v="949"/>
    <d v="2013-07-04T00:00:00"/>
    <s v="First Class"/>
    <s v="EM-14140"/>
    <s v="Eugene Moren"/>
    <x v="2"/>
    <s v="United States"/>
    <s v="Lehi"/>
    <x v="7"/>
    <n v="84043"/>
    <x v="1"/>
    <s v="TEC-CO-10000971"/>
    <x v="2"/>
    <x v="16"/>
    <s v="Hewlett Packard 310 Color Digital Copier"/>
    <n v="1499.95"/>
    <n v="5"/>
    <n v="0"/>
    <n v="449.9849999999999"/>
    <n v="3.0000000000000001E-3"/>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n v="2.3749999999999999E-3"/>
  </r>
  <r>
    <n v="7475"/>
    <x v="3716"/>
    <x v="2"/>
    <x v="1037"/>
    <d v="2011-01-11T00:00:00"/>
    <s v="Standard Class"/>
    <s v="ME-17320"/>
    <s v="Maria Etezadi"/>
    <x v="2"/>
    <s v="United States"/>
    <s v="Henderson"/>
    <x v="0"/>
    <n v="42420"/>
    <x v="0"/>
    <s v="FUR-CH-10004063"/>
    <x v="0"/>
    <x v="1"/>
    <s v="Global Deluxe High-Back Manager's Chair"/>
    <n v="2573.8200000000002"/>
    <n v="9"/>
    <n v="0"/>
    <n v="746.40779999999972"/>
    <n v="2.8999999999999998E-3"/>
  </r>
  <r>
    <n v="7476"/>
    <x v="3716"/>
    <x v="2"/>
    <x v="1037"/>
    <d v="2011-01-11T00:00:00"/>
    <s v="Standard Class"/>
    <s v="ME-17320"/>
    <s v="Maria Etezadi"/>
    <x v="2"/>
    <s v="United States"/>
    <s v="Henderson"/>
    <x v="0"/>
    <n v="42420"/>
    <x v="0"/>
    <s v="OFF-BI-10004632"/>
    <x v="1"/>
    <x v="8"/>
    <s v="Ibico Hi-Tech Manual Binding System"/>
    <n v="609.98"/>
    <n v="2"/>
    <n v="0"/>
    <n v="274.49099999999999"/>
    <n v="4.4999999999999997E-3"/>
  </r>
  <r>
    <n v="7477"/>
    <x v="3716"/>
    <x v="2"/>
    <x v="1037"/>
    <d v="2011-01-11T00:00:00"/>
    <s v="Standard Class"/>
    <s v="ME-17320"/>
    <s v="Maria Etezadi"/>
    <x v="2"/>
    <s v="United States"/>
    <s v="Henderson"/>
    <x v="0"/>
    <n v="42420"/>
    <x v="0"/>
    <s v="OFF-AR-10001662"/>
    <x v="1"/>
    <x v="6"/>
    <s v="Rogers Handheld Barrel Pencil Sharpener"/>
    <n v="5.48"/>
    <n v="2"/>
    <n v="0"/>
    <n v="1.4796000000000005"/>
    <n v="2.7000000000000001E-3"/>
  </r>
  <r>
    <n v="7478"/>
    <x v="3716"/>
    <x v="2"/>
    <x v="1037"/>
    <d v="2011-01-11T00:00:00"/>
    <s v="Standard Class"/>
    <s v="ME-17320"/>
    <s v="Maria Etezadi"/>
    <x v="2"/>
    <s v="United States"/>
    <s v="Henderson"/>
    <x v="0"/>
    <n v="42420"/>
    <x v="0"/>
    <s v="TEC-PH-10004977"/>
    <x v="2"/>
    <x v="7"/>
    <s v="GE 30524EE4"/>
    <n v="391.98"/>
    <n v="2"/>
    <n v="0"/>
    <n v="113.67419999999998"/>
    <n v="2.8999999999999998E-3"/>
  </r>
  <r>
    <n v="7479"/>
    <x v="3716"/>
    <x v="2"/>
    <x v="1037"/>
    <d v="2011-01-11T00:00:00"/>
    <s v="Standard Class"/>
    <s v="ME-17320"/>
    <s v="Maria Etezadi"/>
    <x v="2"/>
    <s v="United States"/>
    <s v="Henderson"/>
    <x v="0"/>
    <n v="42420"/>
    <x v="0"/>
    <s v="TEC-PH-10004539"/>
    <x v="2"/>
    <x v="7"/>
    <s v="Wireless Extenders zBoost YX545 SOHO Signal Booster"/>
    <n v="755.96"/>
    <n v="4"/>
    <n v="0"/>
    <n v="204.10919999999999"/>
    <n v="2.7000000000000001E-3"/>
  </r>
  <r>
    <n v="7480"/>
    <x v="3716"/>
    <x v="2"/>
    <x v="1037"/>
    <d v="2011-01-11T00:00:00"/>
    <s v="Standard Class"/>
    <s v="ME-17320"/>
    <s v="Maria Etezadi"/>
    <x v="2"/>
    <s v="United States"/>
    <s v="Henderson"/>
    <x v="0"/>
    <n v="42420"/>
    <x v="0"/>
    <s v="OFF-FA-10001883"/>
    <x v="1"/>
    <x v="13"/>
    <s v="Alliance Super-Size Bands, Assorted Sizes"/>
    <n v="31.12"/>
    <n v="4"/>
    <n v="0"/>
    <n v="0.31119999999999948"/>
    <n v="9.9999999999999802E-5"/>
  </r>
  <r>
    <n v="7481"/>
    <x v="3716"/>
    <x v="2"/>
    <x v="1037"/>
    <d v="2011-01-11T00:00:00"/>
    <s v="Standard Class"/>
    <s v="ME-17320"/>
    <s v="Maria Etezadi"/>
    <x v="2"/>
    <s v="United States"/>
    <s v="Henderson"/>
    <x v="0"/>
    <n v="42420"/>
    <x v="0"/>
    <s v="OFF-PA-10000955"/>
    <x v="1"/>
    <x v="10"/>
    <s v="Southworth 25% Cotton Granite Paper &amp; Envelopes"/>
    <n v="6.54"/>
    <n v="1"/>
    <n v="0"/>
    <n v="3.0084"/>
    <n v="4.5999999999999999E-3"/>
  </r>
  <r>
    <n v="7482"/>
    <x v="3717"/>
    <x v="0"/>
    <x v="142"/>
    <d v="2013-09-04T00:00:00"/>
    <s v="Second Class"/>
    <s v="LB-16795"/>
    <s v="Laurel Beltran"/>
    <x v="2"/>
    <s v="United States"/>
    <s v="Huntington Beach"/>
    <x v="1"/>
    <n v="92646"/>
    <x v="1"/>
    <s v="OFF-EN-10002500"/>
    <x v="1"/>
    <x v="12"/>
    <s v="Globe Weis Peel &amp; Seel First Class Envelopes"/>
    <n v="12.78"/>
    <n v="1"/>
    <n v="0"/>
    <n v="5.7509999999999994"/>
    <n v="4.4999999999999997E-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n v="3.7499999999999999E-3"/>
  </r>
  <r>
    <n v="7484"/>
    <x v="3719"/>
    <x v="2"/>
    <x v="534"/>
    <d v="2011-12-17T00:00:00"/>
    <s v="Second Class"/>
    <s v="EB-13705"/>
    <s v="Ed Braxton"/>
    <x v="1"/>
    <s v="United States"/>
    <s v="Philadelphia"/>
    <x v="9"/>
    <n v="19140"/>
    <x v="3"/>
    <s v="FUR-CH-10003774"/>
    <x v="0"/>
    <x v="1"/>
    <s v="Global Wood Trimmed Manager's Task Chair, Khaki"/>
    <n v="445.80200000000002"/>
    <n v="7"/>
    <n v="0.3"/>
    <n v="-108.26620000000001"/>
    <n v="-2.4285714285714301E-3"/>
  </r>
  <r>
    <n v="7485"/>
    <x v="3720"/>
    <x v="3"/>
    <x v="116"/>
    <d v="2015-01-03T00:00:00"/>
    <s v="Standard Class"/>
    <s v="CS-12400"/>
    <s v="Christopher Schild"/>
    <x v="2"/>
    <s v="United States"/>
    <s v="Fargo"/>
    <x v="46"/>
    <n v="58103"/>
    <x v="2"/>
    <s v="OFF-AR-10004707"/>
    <x v="1"/>
    <x v="6"/>
    <s v="Staples"/>
    <n v="2.48"/>
    <n v="1"/>
    <n v="0"/>
    <n v="0.86799999999999988"/>
    <n v="3.5000000000000001E-3"/>
  </r>
  <r>
    <n v="7486"/>
    <x v="3720"/>
    <x v="3"/>
    <x v="116"/>
    <d v="2015-01-03T00:00:00"/>
    <s v="Standard Class"/>
    <s v="CS-12400"/>
    <s v="Christopher Schild"/>
    <x v="2"/>
    <s v="United States"/>
    <s v="Fargo"/>
    <x v="46"/>
    <n v="58103"/>
    <x v="2"/>
    <s v="OFF-BI-10004040"/>
    <x v="1"/>
    <x v="8"/>
    <s v="Wilson Jones Impact Binders"/>
    <n v="25.9"/>
    <n v="5"/>
    <n v="0"/>
    <n v="12.690999999999999"/>
    <n v="4.8999999999999998E-3"/>
  </r>
  <r>
    <n v="7487"/>
    <x v="3721"/>
    <x v="1"/>
    <x v="546"/>
    <d v="2012-12-24T00:00:00"/>
    <s v="Second Class"/>
    <s v="PM-19135"/>
    <s v="Peter McVee"/>
    <x v="2"/>
    <s v="United States"/>
    <s v="Dover"/>
    <x v="38"/>
    <n v="3820"/>
    <x v="3"/>
    <s v="OFF-PA-10001184"/>
    <x v="1"/>
    <x v="10"/>
    <s v="Xerox 1903"/>
    <n v="29.900000000000002"/>
    <n v="5"/>
    <n v="0"/>
    <n v="14.651"/>
    <n v="4.8999999999999998E-3"/>
  </r>
  <r>
    <n v="7488"/>
    <x v="3721"/>
    <x v="1"/>
    <x v="546"/>
    <d v="2012-12-24T00:00:00"/>
    <s v="Second Class"/>
    <s v="PM-19135"/>
    <s v="Peter McVee"/>
    <x v="2"/>
    <s v="United States"/>
    <s v="Dover"/>
    <x v="38"/>
    <n v="3820"/>
    <x v="3"/>
    <s v="TEC-AC-10004145"/>
    <x v="2"/>
    <x v="11"/>
    <s v="Logitech diNovo Edge Keyboard"/>
    <n v="2249.91"/>
    <n v="9"/>
    <n v="0"/>
    <n v="517.47930000000008"/>
    <n v="2.3E-3"/>
  </r>
  <r>
    <n v="7489"/>
    <x v="3721"/>
    <x v="1"/>
    <x v="546"/>
    <d v="2012-12-24T00:00:00"/>
    <s v="Second Class"/>
    <s v="PM-19135"/>
    <s v="Peter McVee"/>
    <x v="2"/>
    <s v="United States"/>
    <s v="Dover"/>
    <x v="38"/>
    <n v="3820"/>
    <x v="3"/>
    <s v="FUR-TA-10003473"/>
    <x v="0"/>
    <x v="3"/>
    <s v="Bretford Rectangular Conference Table Tops"/>
    <n v="1053.164"/>
    <n v="4"/>
    <n v="0.3"/>
    <n v="-105.31639999999993"/>
    <n v="-9.9999999999999894E-4"/>
  </r>
  <r>
    <n v="7490"/>
    <x v="3722"/>
    <x v="3"/>
    <x v="60"/>
    <d v="2014-11-10T00:00:00"/>
    <s v="Standard Class"/>
    <s v="AA-10645"/>
    <s v="Anna Andreadi"/>
    <x v="0"/>
    <s v="United States"/>
    <s v="San Diego"/>
    <x v="1"/>
    <n v="92105"/>
    <x v="1"/>
    <s v="OFF-PA-10003172"/>
    <x v="1"/>
    <x v="10"/>
    <s v="Xerox 1996"/>
    <n v="12.96"/>
    <n v="2"/>
    <n v="0"/>
    <n v="6.2208000000000006"/>
    <n v="4.7999999999999996E-3"/>
  </r>
  <r>
    <n v="7491"/>
    <x v="3723"/>
    <x v="1"/>
    <x v="229"/>
    <d v="2012-09-16T00:00:00"/>
    <s v="Standard Class"/>
    <s v="FA-14230"/>
    <s v="Frank Atkinson"/>
    <x v="1"/>
    <s v="United States"/>
    <s v="Los Angeles"/>
    <x v="1"/>
    <n v="90032"/>
    <x v="1"/>
    <s v="FUR-FU-10003799"/>
    <x v="0"/>
    <x v="5"/>
    <s v="Seth Thomas 13 1/2&quot; Wall Clock"/>
    <n v="106.68"/>
    <n v="6"/>
    <n v="0"/>
    <n v="33.070799999999991"/>
    <n v="3.0999999999999999E-3"/>
  </r>
  <r>
    <n v="7492"/>
    <x v="3724"/>
    <x v="3"/>
    <x v="673"/>
    <d v="2014-11-17T00:00:00"/>
    <s v="Same Day"/>
    <s v="CM-12190"/>
    <s v="Charlotte Melton"/>
    <x v="0"/>
    <s v="United States"/>
    <s v="Utica"/>
    <x v="15"/>
    <n v="13501"/>
    <x v="3"/>
    <s v="TEC-PH-10002583"/>
    <x v="2"/>
    <x v="7"/>
    <s v="iOttie HLCRIO102 Car Mount"/>
    <n v="119.94"/>
    <n v="6"/>
    <n v="0"/>
    <n v="5.9969999999999857"/>
    <n v="4.9999999999999903E-4"/>
  </r>
  <r>
    <n v="7493"/>
    <x v="3725"/>
    <x v="3"/>
    <x v="220"/>
    <d v="2014-09-17T00:00:00"/>
    <s v="Standard Class"/>
    <s v="CC-12475"/>
    <s v="Cindy Chapman"/>
    <x v="0"/>
    <s v="United States"/>
    <s v="Houston"/>
    <x v="5"/>
    <n v="77070"/>
    <x v="2"/>
    <s v="OFF-PA-10004239"/>
    <x v="1"/>
    <x v="10"/>
    <s v="Xerox 1953"/>
    <n v="10.272000000000002"/>
    <n v="3"/>
    <n v="0.2"/>
    <n v="3.2099999999999982"/>
    <n v="3.1250000000000002E-3"/>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n v="-1.28571428571429E-3"/>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n v="-2.7E-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n v="3.2499999999999999E-3"/>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n v="1.8E-3"/>
  </r>
  <r>
    <n v="7498"/>
    <x v="3726"/>
    <x v="3"/>
    <x v="1163"/>
    <d v="2014-07-19T00:00:00"/>
    <s v="Standard Class"/>
    <s v="TC-21295"/>
    <s v="Toby Carlisle"/>
    <x v="0"/>
    <s v="United States"/>
    <s v="Westminster"/>
    <x v="1"/>
    <n v="92683"/>
    <x v="1"/>
    <s v="OFF-FA-10000490"/>
    <x v="1"/>
    <x v="13"/>
    <s v="OIC Binder Clips, Mini, 1/4&quot; Capacity, Black"/>
    <n v="4.96"/>
    <n v="4"/>
    <n v="0"/>
    <n v="2.3311999999999999"/>
    <n v="4.7000000000000002E-3"/>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n v="2.8999999999999998E-3"/>
  </r>
  <r>
    <n v="7500"/>
    <x v="3726"/>
    <x v="3"/>
    <x v="1163"/>
    <d v="2014-07-19T00:00:00"/>
    <s v="Standard Class"/>
    <s v="TC-21295"/>
    <s v="Toby Carlisle"/>
    <x v="0"/>
    <s v="United States"/>
    <s v="Westminster"/>
    <x v="1"/>
    <n v="92683"/>
    <x v="1"/>
    <s v="FUR-FU-10002960"/>
    <x v="0"/>
    <x v="5"/>
    <s v="Eldon 200 Class Desk Accessories, Burgundy"/>
    <n v="18.84"/>
    <n v="3"/>
    <n v="0"/>
    <n v="7.9128000000000007"/>
    <n v="4.1999999999999997E-3"/>
  </r>
  <r>
    <n v="7501"/>
    <x v="3726"/>
    <x v="3"/>
    <x v="1163"/>
    <d v="2014-07-19T00:00:00"/>
    <s v="Standard Class"/>
    <s v="TC-21295"/>
    <s v="Toby Carlisle"/>
    <x v="0"/>
    <s v="United States"/>
    <s v="Westminster"/>
    <x v="1"/>
    <n v="92683"/>
    <x v="1"/>
    <s v="TEC-AC-10000991"/>
    <x v="2"/>
    <x v="11"/>
    <s v="Sony Micro Vault Click 8 GB USB 2.0 Flash Drive"/>
    <n v="140.97"/>
    <n v="3"/>
    <n v="0"/>
    <n v="19.735800000000005"/>
    <n v="1.4E-3"/>
  </r>
  <r>
    <n v="7502"/>
    <x v="3726"/>
    <x v="3"/>
    <x v="1163"/>
    <d v="2014-07-19T00:00:00"/>
    <s v="Standard Class"/>
    <s v="TC-21295"/>
    <s v="Toby Carlisle"/>
    <x v="0"/>
    <s v="United States"/>
    <s v="Westminster"/>
    <x v="1"/>
    <n v="92683"/>
    <x v="1"/>
    <s v="TEC-PH-10004977"/>
    <x v="2"/>
    <x v="7"/>
    <s v="GE 30524EE4"/>
    <n v="470.37600000000009"/>
    <n v="3"/>
    <n v="0.2"/>
    <n v="52.917299999999955"/>
    <n v="1.1249999999999999E-3"/>
  </r>
  <r>
    <n v="7503"/>
    <x v="3727"/>
    <x v="3"/>
    <x v="983"/>
    <d v="2014-03-31T00:00:00"/>
    <s v="Same Day"/>
    <s v="TB-21400"/>
    <s v="Tom Boeckenhauer"/>
    <x v="0"/>
    <s v="United States"/>
    <s v="Los Angeles"/>
    <x v="1"/>
    <n v="90036"/>
    <x v="1"/>
    <s v="OFF-AR-10000817"/>
    <x v="1"/>
    <x v="6"/>
    <s v="Manco Dry-Lighter Erasable Highlighter"/>
    <n v="6.08"/>
    <n v="2"/>
    <n v="0"/>
    <n v="2.0671999999999997"/>
    <n v="3.3999999999999998E-3"/>
  </r>
  <r>
    <n v="7504"/>
    <x v="3727"/>
    <x v="3"/>
    <x v="983"/>
    <d v="2014-03-31T00:00:00"/>
    <s v="Same Day"/>
    <s v="TB-21400"/>
    <s v="Tom Boeckenhauer"/>
    <x v="0"/>
    <s v="United States"/>
    <s v="Los Angeles"/>
    <x v="1"/>
    <n v="90036"/>
    <x v="1"/>
    <s v="TEC-PH-10002447"/>
    <x v="2"/>
    <x v="7"/>
    <s v="AT&amp;T CL83451 4-Handset Telephone"/>
    <n v="164.79200000000003"/>
    <n v="1"/>
    <n v="0.2"/>
    <n v="18.539099999999991"/>
    <n v="1.1249999999999999E-3"/>
  </r>
  <r>
    <n v="7505"/>
    <x v="3728"/>
    <x v="0"/>
    <x v="1011"/>
    <d v="2013-02-04T00:00:00"/>
    <s v="Second Class"/>
    <s v="JK-15325"/>
    <s v="Jason Klamczynski"/>
    <x v="1"/>
    <s v="United States"/>
    <s v="Atlantic City"/>
    <x v="30"/>
    <n v="8401"/>
    <x v="3"/>
    <s v="OFF-EN-10003134"/>
    <x v="1"/>
    <x v="12"/>
    <s v="Staples"/>
    <n v="23.36"/>
    <n v="2"/>
    <n v="0"/>
    <n v="11.68"/>
    <n v="5.0000000000000001E-3"/>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n v="-1.55E-2"/>
  </r>
  <r>
    <n v="7507"/>
    <x v="3730"/>
    <x v="2"/>
    <x v="981"/>
    <d v="2011-11-06T00:00:00"/>
    <s v="Standard Class"/>
    <s v="SH-20395"/>
    <s v="Shahid Hopkins"/>
    <x v="0"/>
    <s v="United States"/>
    <s v="San Francisco"/>
    <x v="1"/>
    <n v="94122"/>
    <x v="1"/>
    <s v="TEC-PH-10001615"/>
    <x v="2"/>
    <x v="7"/>
    <s v="AT&amp;T CL82213"/>
    <n v="46.384"/>
    <n v="2"/>
    <n v="0.2"/>
    <n v="5.2181999999999924"/>
    <n v="1.1249999999999999E-3"/>
  </r>
  <r>
    <n v="7508"/>
    <x v="3730"/>
    <x v="2"/>
    <x v="981"/>
    <d v="2011-11-06T00:00:00"/>
    <s v="Standard Class"/>
    <s v="SH-20395"/>
    <s v="Shahid Hopkins"/>
    <x v="0"/>
    <s v="United States"/>
    <s v="San Francisco"/>
    <x v="1"/>
    <n v="94122"/>
    <x v="1"/>
    <s v="OFF-ST-10003208"/>
    <x v="1"/>
    <x v="4"/>
    <s v="Adjustable Depth Letter/Legal Cart"/>
    <n v="362.92"/>
    <n v="2"/>
    <n v="0"/>
    <n v="105.24679999999995"/>
    <n v="2.8999999999999998E-3"/>
  </r>
  <r>
    <n v="7509"/>
    <x v="3731"/>
    <x v="3"/>
    <x v="1163"/>
    <d v="2014-07-19T00:00:00"/>
    <s v="Standard Class"/>
    <s v="JL-15835"/>
    <s v="John Lee"/>
    <x v="0"/>
    <s v="United States"/>
    <s v="Columbus"/>
    <x v="24"/>
    <n v="43229"/>
    <x v="3"/>
    <s v="OFF-PA-10000605"/>
    <x v="1"/>
    <x v="10"/>
    <s v="Xerox 1950"/>
    <n v="9.2480000000000011"/>
    <n v="2"/>
    <n v="0.2"/>
    <n v="3.3524000000000003"/>
    <n v="3.6250000000000002E-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n v="-2E-3"/>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n v="7.5000000000000002E-4"/>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n v="3.7499999999999999E-3"/>
  </r>
  <r>
    <n v="7513"/>
    <x v="3731"/>
    <x v="3"/>
    <x v="1163"/>
    <d v="2014-07-19T00:00:00"/>
    <s v="Standard Class"/>
    <s v="JL-15835"/>
    <s v="John Lee"/>
    <x v="0"/>
    <s v="United States"/>
    <s v="Columbus"/>
    <x v="24"/>
    <n v="43229"/>
    <x v="3"/>
    <s v="OFF-ST-10001837"/>
    <x v="1"/>
    <x v="4"/>
    <s v="SAFCO Mobile Desk Side File, Wire Frame"/>
    <n v="239.45599999999999"/>
    <n v="7"/>
    <n v="0.2"/>
    <n v="17.959200000000003"/>
    <n v="7.5000000000000002E-4"/>
  </r>
  <r>
    <n v="7514"/>
    <x v="3731"/>
    <x v="3"/>
    <x v="1163"/>
    <d v="2014-07-19T00:00:00"/>
    <s v="Standard Class"/>
    <s v="JL-15835"/>
    <s v="John Lee"/>
    <x v="0"/>
    <s v="United States"/>
    <s v="Columbus"/>
    <x v="24"/>
    <n v="43229"/>
    <x v="3"/>
    <s v="OFF-AR-10004757"/>
    <x v="1"/>
    <x v="6"/>
    <s v="Crayola Colored Pencils"/>
    <n v="13.120000000000001"/>
    <n v="5"/>
    <n v="0.2"/>
    <n v="2.1319999999999988"/>
    <n v="1.6249999999999999E-3"/>
  </r>
  <r>
    <n v="7515"/>
    <x v="3732"/>
    <x v="3"/>
    <x v="34"/>
    <d v="2014-12-13T00:00:00"/>
    <s v="Second Class"/>
    <s v="JL-15835"/>
    <s v="John Lee"/>
    <x v="0"/>
    <s v="United States"/>
    <s v="Richmond"/>
    <x v="0"/>
    <n v="40475"/>
    <x v="0"/>
    <s v="OFF-BI-10004236"/>
    <x v="1"/>
    <x v="8"/>
    <s v="XtraLife ClearVue Slant-D Ring Binder, White, 3&quot;"/>
    <n v="29.36"/>
    <n v="2"/>
    <n v="0"/>
    <n v="13.505599999999999"/>
    <n v="4.5999999999999999E-3"/>
  </r>
  <r>
    <n v="7516"/>
    <x v="3732"/>
    <x v="3"/>
    <x v="34"/>
    <d v="2014-12-13T00:00:00"/>
    <s v="Second Class"/>
    <s v="JL-15835"/>
    <s v="John Lee"/>
    <x v="0"/>
    <s v="United States"/>
    <s v="Richmond"/>
    <x v="0"/>
    <n v="40475"/>
    <x v="0"/>
    <s v="OFF-AP-10000159"/>
    <x v="1"/>
    <x v="9"/>
    <s v="Belkin F9M820V08 8 Outlet Surge"/>
    <n v="214.89999999999998"/>
    <n v="5"/>
    <n v="0"/>
    <n v="62.32099999999997"/>
    <n v="2.8999999999999998E-3"/>
  </r>
  <r>
    <n v="7517"/>
    <x v="3732"/>
    <x v="3"/>
    <x v="34"/>
    <d v="2014-12-13T00:00:00"/>
    <s v="Second Class"/>
    <s v="JL-15835"/>
    <s v="John Lee"/>
    <x v="0"/>
    <s v="United States"/>
    <s v="Richmond"/>
    <x v="0"/>
    <n v="40475"/>
    <x v="0"/>
    <s v="OFF-BI-10003274"/>
    <x v="1"/>
    <x v="8"/>
    <s v="Avery Durable Slant Ring Binders, No Labels"/>
    <n v="15.92"/>
    <n v="4"/>
    <n v="0"/>
    <n v="7.4824000000000002"/>
    <n v="4.7000000000000002E-3"/>
  </r>
  <r>
    <n v="7518"/>
    <x v="3732"/>
    <x v="3"/>
    <x v="34"/>
    <d v="2014-12-13T00:00:00"/>
    <s v="Second Class"/>
    <s v="JL-15835"/>
    <s v="John Lee"/>
    <x v="0"/>
    <s v="United States"/>
    <s v="Richmond"/>
    <x v="0"/>
    <n v="40475"/>
    <x v="0"/>
    <s v="TEC-AC-10001013"/>
    <x v="2"/>
    <x v="11"/>
    <s v="Logitech ClearChat Comfort/USB Headset H390"/>
    <n v="146.44999999999999"/>
    <n v="5"/>
    <n v="0"/>
    <n v="48.328499999999991"/>
    <n v="3.3E-3"/>
  </r>
  <r>
    <n v="7519"/>
    <x v="3732"/>
    <x v="3"/>
    <x v="34"/>
    <d v="2014-12-13T00:00:00"/>
    <s v="Second Class"/>
    <s v="JL-15835"/>
    <s v="John Lee"/>
    <x v="0"/>
    <s v="United States"/>
    <s v="Richmond"/>
    <x v="0"/>
    <n v="40475"/>
    <x v="0"/>
    <s v="OFF-ST-10004963"/>
    <x v="1"/>
    <x v="4"/>
    <s v="Eldon Gobal File Keepers"/>
    <n v="15.14"/>
    <n v="1"/>
    <n v="0"/>
    <n v="0.60559999999999903"/>
    <n v="3.9999999999999899E-4"/>
  </r>
  <r>
    <n v="7520"/>
    <x v="3732"/>
    <x v="3"/>
    <x v="34"/>
    <d v="2014-12-13T00:00:00"/>
    <s v="Second Class"/>
    <s v="JL-15835"/>
    <s v="John Lee"/>
    <x v="0"/>
    <s v="United States"/>
    <s v="Richmond"/>
    <x v="0"/>
    <n v="40475"/>
    <x v="0"/>
    <s v="OFF-LA-10004409"/>
    <x v="1"/>
    <x v="2"/>
    <s v="Avery 492"/>
    <n v="5.76"/>
    <n v="2"/>
    <n v="0"/>
    <n v="2.6495999999999995"/>
    <n v="4.5999999999999999E-3"/>
  </r>
  <r>
    <n v="7521"/>
    <x v="3732"/>
    <x v="3"/>
    <x v="34"/>
    <d v="2014-12-13T00:00:00"/>
    <s v="Second Class"/>
    <s v="JL-15835"/>
    <s v="John Lee"/>
    <x v="0"/>
    <s v="United States"/>
    <s v="Richmond"/>
    <x v="0"/>
    <n v="40475"/>
    <x v="0"/>
    <s v="TEC-CO-10001046"/>
    <x v="2"/>
    <x v="16"/>
    <s v="Canon Imageclass D680 Copier / Fax"/>
    <n v="1399.98"/>
    <n v="2"/>
    <n v="0"/>
    <n v="629.99099999999999"/>
    <n v="4.4999999999999997E-3"/>
  </r>
  <r>
    <n v="7522"/>
    <x v="3733"/>
    <x v="0"/>
    <x v="64"/>
    <d v="2013-09-12T00:00:00"/>
    <s v="Standard Class"/>
    <s v="MD-17350"/>
    <s v="Maribeth Dona"/>
    <x v="0"/>
    <s v="United States"/>
    <s v="Lancaster"/>
    <x v="24"/>
    <n v="43130"/>
    <x v="3"/>
    <s v="OFF-BI-10002824"/>
    <x v="1"/>
    <x v="8"/>
    <s v="Recycled Easel Ring Binders"/>
    <n v="8.9520000000000017"/>
    <n v="2"/>
    <n v="0.7"/>
    <n v="-7.4600000000000009"/>
    <n v="-8.3333333333333297E-3"/>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n v="-7.3333333333333401E-3"/>
  </r>
  <r>
    <n v="7524"/>
    <x v="3733"/>
    <x v="0"/>
    <x v="64"/>
    <d v="2013-09-12T00:00:00"/>
    <s v="Standard Class"/>
    <s v="MD-17350"/>
    <s v="Maribeth Dona"/>
    <x v="0"/>
    <s v="United States"/>
    <s v="Lancaster"/>
    <x v="24"/>
    <n v="43130"/>
    <x v="3"/>
    <s v="FUR-CH-10004477"/>
    <x v="0"/>
    <x v="1"/>
    <s v="Global Push Button Manager's Chair, Indigo"/>
    <n v="85.245999999999995"/>
    <n v="2"/>
    <n v="0.3"/>
    <n v="-1.217800000000004"/>
    <n v="-1.42857142857143E-4"/>
  </r>
  <r>
    <n v="7525"/>
    <x v="3734"/>
    <x v="2"/>
    <x v="1076"/>
    <d v="2011-09-16T00:00:00"/>
    <s v="Standard Class"/>
    <s v="CL-12565"/>
    <s v="Clay Ludtke"/>
    <x v="0"/>
    <s v="United States"/>
    <s v="Gresham"/>
    <x v="21"/>
    <n v="97030"/>
    <x v="1"/>
    <s v="OFF-EN-10003072"/>
    <x v="1"/>
    <x v="12"/>
    <s v="Peel &amp; Seel Envelopes"/>
    <n v="21.728000000000002"/>
    <n v="7"/>
    <n v="0.2"/>
    <n v="7.6047999999999991"/>
    <n v="3.5000000000000001E-3"/>
  </r>
  <r>
    <n v="7526"/>
    <x v="3734"/>
    <x v="2"/>
    <x v="1076"/>
    <d v="2011-09-16T00:00:00"/>
    <s v="Standard Class"/>
    <s v="CL-12565"/>
    <s v="Clay Ludtke"/>
    <x v="0"/>
    <s v="United States"/>
    <s v="Gresham"/>
    <x v="21"/>
    <n v="97030"/>
    <x v="1"/>
    <s v="FUR-CH-10003973"/>
    <x v="0"/>
    <x v="1"/>
    <s v="GuestStacker Chair with Chrome Finish Legs"/>
    <n v="1487.04"/>
    <n v="5"/>
    <n v="0.2"/>
    <n v="148.70400000000006"/>
    <n v="1E-3"/>
  </r>
  <r>
    <n v="7527"/>
    <x v="3735"/>
    <x v="3"/>
    <x v="986"/>
    <d v="2014-09-27T00:00:00"/>
    <s v="Same Day"/>
    <s v="RA-19885"/>
    <s v="Ruben Ausman"/>
    <x v="1"/>
    <s v="United States"/>
    <s v="San Francisco"/>
    <x v="1"/>
    <n v="94109"/>
    <x v="1"/>
    <s v="OFF-EN-10001028"/>
    <x v="1"/>
    <x v="12"/>
    <s v="Staples"/>
    <n v="71.88"/>
    <n v="6"/>
    <n v="0"/>
    <n v="33.064799999999998"/>
    <n v="4.5999999999999999E-3"/>
  </r>
  <r>
    <n v="7528"/>
    <x v="3735"/>
    <x v="3"/>
    <x v="986"/>
    <d v="2014-09-27T00:00:00"/>
    <s v="Same Day"/>
    <s v="RA-19885"/>
    <s v="Ruben Ausman"/>
    <x v="1"/>
    <s v="United States"/>
    <s v="San Francisco"/>
    <x v="1"/>
    <n v="94109"/>
    <x v="1"/>
    <s v="FUR-FU-10003829"/>
    <x v="0"/>
    <x v="5"/>
    <s v="Stackable Trays"/>
    <n v="9.24"/>
    <n v="3"/>
    <n v="0"/>
    <n v="2.9567999999999994"/>
    <n v="3.2000000000000002E-3"/>
  </r>
  <r>
    <n v="7529"/>
    <x v="3735"/>
    <x v="3"/>
    <x v="986"/>
    <d v="2014-09-27T00:00:00"/>
    <s v="Same Day"/>
    <s v="RA-19885"/>
    <s v="Ruben Ausman"/>
    <x v="1"/>
    <s v="United States"/>
    <s v="San Francisco"/>
    <x v="1"/>
    <n v="94109"/>
    <x v="1"/>
    <s v="OFF-PA-10002245"/>
    <x v="1"/>
    <x v="10"/>
    <s v="Xerox 1895"/>
    <n v="35.880000000000003"/>
    <n v="6"/>
    <n v="0"/>
    <n v="16.146000000000001"/>
    <n v="4.4999999999999997E-3"/>
  </r>
  <r>
    <n v="7530"/>
    <x v="3735"/>
    <x v="3"/>
    <x v="986"/>
    <d v="2014-09-27T00:00:00"/>
    <s v="Same Day"/>
    <s v="RA-19885"/>
    <s v="Ruben Ausman"/>
    <x v="1"/>
    <s v="United States"/>
    <s v="San Francisco"/>
    <x v="1"/>
    <n v="94109"/>
    <x v="1"/>
    <s v="OFF-BI-10002215"/>
    <x v="1"/>
    <x v="8"/>
    <s v="Wilson Jones Hanging View Binder, White, 1&quot;"/>
    <n v="17.04"/>
    <n v="3"/>
    <n v="0.2"/>
    <n v="5.5379999999999985"/>
    <n v="3.2499999999999999E-3"/>
  </r>
  <r>
    <n v="7531"/>
    <x v="3735"/>
    <x v="3"/>
    <x v="986"/>
    <d v="2014-09-27T00:00:00"/>
    <s v="Same Day"/>
    <s v="RA-19885"/>
    <s v="Ruben Ausman"/>
    <x v="1"/>
    <s v="United States"/>
    <s v="San Francisco"/>
    <x v="1"/>
    <n v="94109"/>
    <x v="1"/>
    <s v="OFF-BI-10003925"/>
    <x v="1"/>
    <x v="8"/>
    <s v="Fellowes PB300 Plastic Comb Binding Machine"/>
    <n v="931.17600000000016"/>
    <n v="3"/>
    <n v="0.2"/>
    <n v="314.27190000000002"/>
    <n v="3.375E-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n v="-5.0000000000000001E-4"/>
  </r>
  <r>
    <n v="7533"/>
    <x v="3736"/>
    <x v="0"/>
    <x v="26"/>
    <d v="2013-06-20T00:00:00"/>
    <s v="First Class"/>
    <s v="LC-16885"/>
    <s v="Lena Creighton"/>
    <x v="0"/>
    <s v="United States"/>
    <s v="Longmont"/>
    <x v="22"/>
    <n v="80501"/>
    <x v="1"/>
    <s v="FUR-CH-10004853"/>
    <x v="0"/>
    <x v="1"/>
    <s v="Global Manager's Adjustable Task Chair, Storm"/>
    <n v="483.13599999999997"/>
    <n v="4"/>
    <n v="0.2"/>
    <n v="54.352799999999945"/>
    <n v="1.1249999999999999E-3"/>
  </r>
  <r>
    <n v="7534"/>
    <x v="3737"/>
    <x v="3"/>
    <x v="906"/>
    <d v="2014-03-02T00:00:00"/>
    <s v="Standard Class"/>
    <s v="SW-20245"/>
    <s v="Scot Wooten"/>
    <x v="0"/>
    <s v="United States"/>
    <s v="Greenville"/>
    <x v="3"/>
    <n v="27834"/>
    <x v="0"/>
    <s v="FUR-CH-10002880"/>
    <x v="0"/>
    <x v="1"/>
    <s v="Global High-Back Leather Tilter, Burgundy"/>
    <n v="196.78399999999999"/>
    <n v="2"/>
    <n v="0.2"/>
    <n v="-22.138200000000012"/>
    <n v="-1.1249999999999999E-3"/>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n v="2.5000000000000001E-4"/>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n v="2.7000000000000001E-3"/>
  </r>
  <r>
    <n v="7537"/>
    <x v="3739"/>
    <x v="3"/>
    <x v="734"/>
    <d v="2014-12-09T00:00:00"/>
    <s v="Standard Class"/>
    <s v="MV-17485"/>
    <s v="Mark Van Huff"/>
    <x v="0"/>
    <s v="United States"/>
    <s v="Houston"/>
    <x v="5"/>
    <n v="77041"/>
    <x v="2"/>
    <s v="FUR-FU-10000820"/>
    <x v="0"/>
    <x v="5"/>
    <s v="Tensor Brushed Steel Torchiere Floor Lamp"/>
    <n v="13.591999999999999"/>
    <n v="2"/>
    <n v="0.6"/>
    <n v="-14.271599999999999"/>
    <n v="-1.0500000000000001E-2"/>
  </r>
  <r>
    <n v="7538"/>
    <x v="3740"/>
    <x v="0"/>
    <x v="317"/>
    <d v="2013-02-22T00:00:00"/>
    <s v="Second Class"/>
    <s v="GT-14710"/>
    <s v="Greg Tran"/>
    <x v="0"/>
    <s v="United States"/>
    <s v="San Francisco"/>
    <x v="1"/>
    <n v="94109"/>
    <x v="1"/>
    <s v="OFF-PA-10001736"/>
    <x v="1"/>
    <x v="10"/>
    <s v="Xerox 1880"/>
    <n v="70.88"/>
    <n v="2"/>
    <n v="0"/>
    <n v="33.313599999999994"/>
    <n v="4.7000000000000002E-3"/>
  </r>
  <r>
    <n v="7539"/>
    <x v="3741"/>
    <x v="3"/>
    <x v="574"/>
    <d v="2014-12-07T00:00:00"/>
    <s v="Standard Class"/>
    <s v="BS-11380"/>
    <s v="Bill Stewart"/>
    <x v="1"/>
    <s v="United States"/>
    <s v="Denver"/>
    <x v="22"/>
    <n v="80219"/>
    <x v="1"/>
    <s v="OFF-ST-10003306"/>
    <x v="1"/>
    <x v="4"/>
    <s v="Letter Size Cart"/>
    <n v="114.28800000000001"/>
    <n v="1"/>
    <n v="0.2"/>
    <n v="12.857399999999984"/>
    <n v="1.1249999999999999E-3"/>
  </r>
  <r>
    <n v="7540"/>
    <x v="3741"/>
    <x v="3"/>
    <x v="574"/>
    <d v="2014-12-07T00:00:00"/>
    <s v="Standard Class"/>
    <s v="BS-11380"/>
    <s v="Bill Stewart"/>
    <x v="1"/>
    <s v="United States"/>
    <s v="Denver"/>
    <x v="22"/>
    <n v="80219"/>
    <x v="1"/>
    <s v="OFF-BI-10003707"/>
    <x v="1"/>
    <x v="8"/>
    <s v="Aluminum Screw Posts"/>
    <n v="36.624000000000002"/>
    <n v="8"/>
    <n v="0.7"/>
    <n v="-24.41599999999999"/>
    <n v="-6.6666666666666602E-3"/>
  </r>
  <r>
    <n v="7541"/>
    <x v="3741"/>
    <x v="3"/>
    <x v="574"/>
    <d v="2014-12-07T00:00:00"/>
    <s v="Standard Class"/>
    <s v="BS-11380"/>
    <s v="Bill Stewart"/>
    <x v="1"/>
    <s v="United States"/>
    <s v="Denver"/>
    <x v="22"/>
    <n v="80219"/>
    <x v="1"/>
    <s v="FUR-BO-10003546"/>
    <x v="0"/>
    <x v="0"/>
    <s v="Hon 4-Shelf Metal Bookcases"/>
    <n v="242.35200000000003"/>
    <n v="8"/>
    <n v="0.7"/>
    <n v="-363.52799999999991"/>
    <n v="-1.4999999999999999E-2"/>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n v="1E-3"/>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n v="0"/>
  </r>
  <r>
    <n v="7544"/>
    <x v="3741"/>
    <x v="3"/>
    <x v="574"/>
    <d v="2014-12-07T00:00:00"/>
    <s v="Standard Class"/>
    <s v="BS-11380"/>
    <s v="Bill Stewart"/>
    <x v="1"/>
    <s v="United States"/>
    <s v="Denver"/>
    <x v="22"/>
    <n v="80219"/>
    <x v="1"/>
    <s v="TEC-PH-10004833"/>
    <x v="2"/>
    <x v="7"/>
    <s v="Macally Suction Cup Mount"/>
    <n v="57.36"/>
    <n v="6"/>
    <n v="0.2"/>
    <n v="-14.34"/>
    <n v="-2.5000000000000001E-3"/>
  </r>
  <r>
    <n v="7545"/>
    <x v="3741"/>
    <x v="3"/>
    <x v="574"/>
    <d v="2014-12-07T00:00:00"/>
    <s v="Standard Class"/>
    <s v="BS-11380"/>
    <s v="Bill Stewart"/>
    <x v="1"/>
    <s v="United States"/>
    <s v="Denver"/>
    <x v="22"/>
    <n v="80219"/>
    <x v="1"/>
    <s v="FUR-CH-10002335"/>
    <x v="0"/>
    <x v="1"/>
    <s v="Hon GuestStacker Chair"/>
    <n v="906.68000000000006"/>
    <n v="5"/>
    <n v="0.2"/>
    <n v="68.001000000000033"/>
    <n v="7.5000000000000002E-4"/>
  </r>
  <r>
    <n v="7546"/>
    <x v="3742"/>
    <x v="2"/>
    <x v="982"/>
    <d v="2011-10-15T00:00:00"/>
    <s v="Standard Class"/>
    <s v="CM-12715"/>
    <s v="Craig Molinari"/>
    <x v="1"/>
    <s v="United States"/>
    <s v="Huntsville"/>
    <x v="5"/>
    <n v="77340"/>
    <x v="2"/>
    <s v="TEC-PH-10001128"/>
    <x v="2"/>
    <x v="7"/>
    <s v="Motorola Droid Maxx"/>
    <n v="719.95200000000011"/>
    <n v="6"/>
    <n v="0.2"/>
    <n v="71.995200000000011"/>
    <n v="1E-3"/>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n v="8.7499999999999904E-4"/>
  </r>
  <r>
    <n v="7548"/>
    <x v="3742"/>
    <x v="2"/>
    <x v="982"/>
    <d v="2011-10-15T00:00:00"/>
    <s v="Standard Class"/>
    <s v="CM-12715"/>
    <s v="Craig Molinari"/>
    <x v="1"/>
    <s v="United States"/>
    <s v="Huntsville"/>
    <x v="5"/>
    <n v="77340"/>
    <x v="2"/>
    <s v="OFF-BI-10004817"/>
    <x v="1"/>
    <x v="8"/>
    <s v="GBC Personal VeloBind Strips"/>
    <n v="11.979999999999997"/>
    <n v="5"/>
    <n v="0.8"/>
    <n v="-19.16800000000001"/>
    <n v="-1.6E-2"/>
  </r>
  <r>
    <n v="7549"/>
    <x v="3742"/>
    <x v="2"/>
    <x v="982"/>
    <d v="2011-10-15T00:00:00"/>
    <s v="Standard Class"/>
    <s v="CM-12715"/>
    <s v="Craig Molinari"/>
    <x v="1"/>
    <s v="United States"/>
    <s v="Huntsville"/>
    <x v="5"/>
    <n v="77340"/>
    <x v="2"/>
    <s v="OFF-BI-10004140"/>
    <x v="1"/>
    <x v="8"/>
    <s v="Avery Non-Stick Binders"/>
    <n v="0.8979999999999998"/>
    <n v="1"/>
    <n v="0.8"/>
    <n v="-1.5715000000000008"/>
    <n v="-1.7500000000000002E-2"/>
  </r>
  <r>
    <n v="7550"/>
    <x v="3743"/>
    <x v="0"/>
    <x v="64"/>
    <d v="2013-09-08T00:00:00"/>
    <s v="First Class"/>
    <s v="EM-13825"/>
    <s v="Elizabeth Moffitt"/>
    <x v="1"/>
    <s v="United States"/>
    <s v="Houston"/>
    <x v="5"/>
    <n v="77036"/>
    <x v="2"/>
    <s v="FUR-FU-10004671"/>
    <x v="0"/>
    <x v="5"/>
    <s v="Executive Impressions 12&quot; Wall Clock"/>
    <n v="21.204000000000004"/>
    <n v="3"/>
    <n v="0.6"/>
    <n v="-11.662199999999999"/>
    <n v="-5.4999999999999997E-3"/>
  </r>
  <r>
    <n v="7551"/>
    <x v="3744"/>
    <x v="2"/>
    <x v="1164"/>
    <d v="2011-11-25T00:00:00"/>
    <s v="Standard Class"/>
    <s v="KH-16330"/>
    <s v="Katharine Harms"/>
    <x v="1"/>
    <s v="United States"/>
    <s v="New York City"/>
    <x v="15"/>
    <n v="10024"/>
    <x v="3"/>
    <s v="OFF-EN-10002592"/>
    <x v="1"/>
    <x v="12"/>
    <s v="Peel &amp; Seel Recycled Catalog Envelopes, Brown"/>
    <n v="34.74"/>
    <n v="3"/>
    <n v="0"/>
    <n v="17.37"/>
    <n v="5.0000000000000001E-3"/>
  </r>
  <r>
    <n v="7552"/>
    <x v="3744"/>
    <x v="2"/>
    <x v="1164"/>
    <d v="2011-11-25T00:00:00"/>
    <s v="Standard Class"/>
    <s v="KH-16330"/>
    <s v="Katharine Harms"/>
    <x v="1"/>
    <s v="United States"/>
    <s v="New York City"/>
    <x v="15"/>
    <n v="10024"/>
    <x v="3"/>
    <s v="TEC-PH-10004447"/>
    <x v="2"/>
    <x v="7"/>
    <s v="Toshiba IPT2010-SD IP Telephone"/>
    <n v="833.94"/>
    <n v="6"/>
    <n v="0"/>
    <n v="216.8244"/>
    <n v="2.5999999999999999E-3"/>
  </r>
  <r>
    <n v="7553"/>
    <x v="3744"/>
    <x v="2"/>
    <x v="1164"/>
    <d v="2011-11-25T00:00:00"/>
    <s v="Standard Class"/>
    <s v="KH-16330"/>
    <s v="Katharine Harms"/>
    <x v="1"/>
    <s v="United States"/>
    <s v="New York City"/>
    <x v="15"/>
    <n v="10024"/>
    <x v="3"/>
    <s v="OFF-BI-10003669"/>
    <x v="1"/>
    <x v="8"/>
    <s v="3M Organizer Strips"/>
    <n v="12.96"/>
    <n v="3"/>
    <n v="0.2"/>
    <n v="4.5359999999999996"/>
    <n v="3.5000000000000001E-3"/>
  </r>
  <r>
    <n v="7554"/>
    <x v="3744"/>
    <x v="2"/>
    <x v="1164"/>
    <d v="2011-11-25T00:00:00"/>
    <s v="Standard Class"/>
    <s v="KH-16330"/>
    <s v="Katharine Harms"/>
    <x v="1"/>
    <s v="United States"/>
    <s v="New York City"/>
    <x v="15"/>
    <n v="10024"/>
    <x v="3"/>
    <s v="OFF-PA-10000223"/>
    <x v="1"/>
    <x v="10"/>
    <s v="Xerox 2000"/>
    <n v="25.92"/>
    <n v="4"/>
    <n v="0"/>
    <n v="12.441600000000001"/>
    <n v="4.7999999999999996E-3"/>
  </r>
  <r>
    <n v="7555"/>
    <x v="3745"/>
    <x v="2"/>
    <x v="1025"/>
    <d v="2011-05-14T00:00:00"/>
    <s v="Second Class"/>
    <s v="AF-10885"/>
    <s v="Art Foster"/>
    <x v="0"/>
    <s v="United States"/>
    <s v="Philadelphia"/>
    <x v="9"/>
    <n v="19134"/>
    <x v="3"/>
    <s v="FUR-BO-10004467"/>
    <x v="0"/>
    <x v="0"/>
    <s v="Bestar Classic Bookcase"/>
    <n v="349.96499999999997"/>
    <n v="7"/>
    <n v="0.5"/>
    <n v="-216.97830000000002"/>
    <n v="-6.1999999999999998E-3"/>
  </r>
  <r>
    <n v="7556"/>
    <x v="3745"/>
    <x v="2"/>
    <x v="1025"/>
    <d v="2011-05-14T00:00:00"/>
    <s v="Second Class"/>
    <s v="AF-10885"/>
    <s v="Art Foster"/>
    <x v="0"/>
    <s v="United States"/>
    <s v="Philadelphia"/>
    <x v="9"/>
    <n v="19134"/>
    <x v="3"/>
    <s v="OFF-AR-10000716"/>
    <x v="1"/>
    <x v="6"/>
    <s v="DIXON Ticonderoga Erasable Checking Pencils"/>
    <n v="22.32"/>
    <n v="5"/>
    <n v="0.2"/>
    <n v="5.3010000000000002"/>
    <n v="2.3749999999999999E-3"/>
  </r>
  <r>
    <n v="7557"/>
    <x v="3746"/>
    <x v="3"/>
    <x v="344"/>
    <d v="2014-12-03T00:00:00"/>
    <s v="Standard Class"/>
    <s v="JR-16210"/>
    <s v="Justin Ritter"/>
    <x v="1"/>
    <s v="United States"/>
    <s v="Columbus"/>
    <x v="14"/>
    <n v="47201"/>
    <x v="2"/>
    <s v="OFF-PA-10003641"/>
    <x v="1"/>
    <x v="10"/>
    <s v="Xerox 1909"/>
    <n v="158.28"/>
    <n v="6"/>
    <n v="0"/>
    <n v="72.808799999999991"/>
    <n v="4.5999999999999999E-3"/>
  </r>
  <r>
    <n v="7558"/>
    <x v="3746"/>
    <x v="3"/>
    <x v="344"/>
    <d v="2014-12-03T00:00:00"/>
    <s v="Standard Class"/>
    <s v="JR-16210"/>
    <s v="Justin Ritter"/>
    <x v="1"/>
    <s v="United States"/>
    <s v="Columbus"/>
    <x v="14"/>
    <n v="47201"/>
    <x v="2"/>
    <s v="OFF-BI-10004519"/>
    <x v="1"/>
    <x v="8"/>
    <s v="GBC DocuBind P100 Manual Binding Machine"/>
    <n v="497.93999999999994"/>
    <n v="3"/>
    <n v="0"/>
    <n v="224.07299999999998"/>
    <n v="4.4999999999999997E-3"/>
  </r>
  <r>
    <n v="7559"/>
    <x v="3747"/>
    <x v="2"/>
    <x v="301"/>
    <d v="2011-11-05T00:00:00"/>
    <s v="Standard Class"/>
    <s v="DL-12925"/>
    <s v="Daniel Lacy"/>
    <x v="0"/>
    <s v="United States"/>
    <s v="Long Beach"/>
    <x v="15"/>
    <n v="11561"/>
    <x v="3"/>
    <s v="OFF-AP-10002518"/>
    <x v="1"/>
    <x v="9"/>
    <s v="Kensington 7 Outlet MasterPiece Power Center"/>
    <n v="533.93999999999994"/>
    <n v="3"/>
    <n v="0"/>
    <n v="154.84259999999995"/>
    <n v="2.8999999999999998E-3"/>
  </r>
  <r>
    <n v="7560"/>
    <x v="3747"/>
    <x v="2"/>
    <x v="301"/>
    <d v="2011-11-05T00:00:00"/>
    <s v="Standard Class"/>
    <s v="DL-12925"/>
    <s v="Daniel Lacy"/>
    <x v="0"/>
    <s v="United States"/>
    <s v="Long Beach"/>
    <x v="15"/>
    <n v="11561"/>
    <x v="3"/>
    <s v="OFF-PA-10000806"/>
    <x v="1"/>
    <x v="10"/>
    <s v="Xerox 1934"/>
    <n v="167.94"/>
    <n v="3"/>
    <n v="0"/>
    <n v="82.290599999999998"/>
    <n v="4.8999999999999998E-3"/>
  </r>
  <r>
    <n v="7561"/>
    <x v="3747"/>
    <x v="2"/>
    <x v="301"/>
    <d v="2011-11-05T00:00:00"/>
    <s v="Standard Class"/>
    <s v="DL-12925"/>
    <s v="Daniel Lacy"/>
    <x v="0"/>
    <s v="United States"/>
    <s v="Long Beach"/>
    <x v="15"/>
    <n v="11561"/>
    <x v="3"/>
    <s v="FUR-FU-10003142"/>
    <x v="0"/>
    <x v="5"/>
    <s v="Master Big Foot Doorstop, Beige"/>
    <n v="31.68"/>
    <n v="6"/>
    <n v="0"/>
    <n v="9.8207999999999984"/>
    <n v="3.0999999999999999E-3"/>
  </r>
  <r>
    <n v="7562"/>
    <x v="3748"/>
    <x v="0"/>
    <x v="945"/>
    <d v="2014-01-02T00:00:00"/>
    <s v="First Class"/>
    <s v="BD-11605"/>
    <s v="Brian Dahlen"/>
    <x v="0"/>
    <s v="United States"/>
    <s v="Lancaster"/>
    <x v="9"/>
    <n v="17602"/>
    <x v="3"/>
    <s v="FUR-CH-10000454"/>
    <x v="0"/>
    <x v="1"/>
    <s v="Hon Deluxe Fabric Upholstered Stacking Chairs, Rounded Back"/>
    <n v="170.78599999999997"/>
    <n v="1"/>
    <n v="0.3"/>
    <n v="0"/>
    <n v="0"/>
  </r>
  <r>
    <n v="7563"/>
    <x v="3749"/>
    <x v="0"/>
    <x v="323"/>
    <d v="2013-09-08T00:00:00"/>
    <s v="Standard Class"/>
    <s v="RB-19570"/>
    <s v="Rob Beeghly"/>
    <x v="0"/>
    <s v="United States"/>
    <s v="Chicago"/>
    <x v="10"/>
    <n v="60610"/>
    <x v="2"/>
    <s v="FUR-BO-10003894"/>
    <x v="0"/>
    <x v="0"/>
    <s v="Safco Value Mate Steel Bookcase, Baked Enamel Finish on Steel, Black"/>
    <n v="198.744"/>
    <n v="4"/>
    <n v="0.3"/>
    <n v="0"/>
    <n v="0"/>
  </r>
  <r>
    <n v="7564"/>
    <x v="3750"/>
    <x v="3"/>
    <x v="361"/>
    <d v="2014-10-08T00:00:00"/>
    <s v="First Class"/>
    <s v="RB-19795"/>
    <s v="Ross Baird"/>
    <x v="2"/>
    <s v="United States"/>
    <s v="Denver"/>
    <x v="22"/>
    <n v="80219"/>
    <x v="1"/>
    <s v="TEC-AC-10001714"/>
    <x v="2"/>
    <x v="11"/>
    <s v="Logitech MX Performance Wireless Mouse"/>
    <n v="63.824000000000005"/>
    <n v="2"/>
    <n v="0.2"/>
    <n v="13.562599999999998"/>
    <n v="2.1250000000000002E-3"/>
  </r>
  <r>
    <n v="7565"/>
    <x v="3751"/>
    <x v="0"/>
    <x v="806"/>
    <d v="2013-02-01T00:00:00"/>
    <s v="Second Class"/>
    <s v="TB-21250"/>
    <s v="Tim Brockman"/>
    <x v="0"/>
    <s v="United States"/>
    <s v="Seattle"/>
    <x v="4"/>
    <n v="98103"/>
    <x v="1"/>
    <s v="FUR-CH-10001190"/>
    <x v="0"/>
    <x v="1"/>
    <s v="Global Deluxe High-Back Office Chair in Storm"/>
    <n v="435.16800000000006"/>
    <n v="4"/>
    <n v="0.2"/>
    <n v="-59.835600000000042"/>
    <n v="-1.3749999999999999E-3"/>
  </r>
  <r>
    <n v="7566"/>
    <x v="3751"/>
    <x v="0"/>
    <x v="806"/>
    <d v="2013-02-01T00:00:00"/>
    <s v="Second Class"/>
    <s v="TB-21250"/>
    <s v="Tim Brockman"/>
    <x v="0"/>
    <s v="United States"/>
    <s v="Seattle"/>
    <x v="4"/>
    <n v="98103"/>
    <x v="1"/>
    <s v="FUR-BO-10000468"/>
    <x v="0"/>
    <x v="0"/>
    <s v="O'Sullivan 2-Shelf Heavy-Duty Bookcases"/>
    <n v="48.58"/>
    <n v="1"/>
    <n v="0"/>
    <n v="7.7728000000000037"/>
    <n v="1.6000000000000001E-3"/>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n v="1.75E-3"/>
  </r>
  <r>
    <n v="7568"/>
    <x v="3752"/>
    <x v="3"/>
    <x v="81"/>
    <d v="2014-04-24T00:00:00"/>
    <s v="First Class"/>
    <s v="KN-16390"/>
    <s v="Katherine Nockton"/>
    <x v="1"/>
    <s v="United States"/>
    <s v="Houston"/>
    <x v="5"/>
    <n v="77070"/>
    <x v="2"/>
    <s v="OFF-PA-10001534"/>
    <x v="1"/>
    <x v="10"/>
    <s v="Xerox 230"/>
    <n v="20.736000000000004"/>
    <n v="4"/>
    <n v="0.2"/>
    <n v="7.2576000000000001"/>
    <n v="3.5000000000000001E-3"/>
  </r>
  <r>
    <n v="7569"/>
    <x v="3753"/>
    <x v="2"/>
    <x v="29"/>
    <d v="2011-12-10T00:00:00"/>
    <s v="Standard Class"/>
    <s v="RL-19615"/>
    <s v="Rob Lucas"/>
    <x v="0"/>
    <s v="United States"/>
    <s v="Los Angeles"/>
    <x v="1"/>
    <n v="90045"/>
    <x v="1"/>
    <s v="OFF-AR-10003045"/>
    <x v="1"/>
    <x v="6"/>
    <s v="Prang Colored Pencils"/>
    <n v="26.46"/>
    <n v="9"/>
    <n v="0"/>
    <n v="11.907"/>
    <n v="4.4999999999999997E-3"/>
  </r>
  <r>
    <n v="7570"/>
    <x v="3753"/>
    <x v="2"/>
    <x v="29"/>
    <d v="2011-12-10T00:00:00"/>
    <s v="Standard Class"/>
    <s v="RL-19615"/>
    <s v="Rob Lucas"/>
    <x v="0"/>
    <s v="United States"/>
    <s v="Los Angeles"/>
    <x v="1"/>
    <n v="90045"/>
    <x v="1"/>
    <s v="OFF-PA-10001363"/>
    <x v="1"/>
    <x v="10"/>
    <s v="Xerox 1933"/>
    <n v="49.12"/>
    <n v="4"/>
    <n v="0"/>
    <n v="23.086399999999998"/>
    <n v="4.7000000000000002E-3"/>
  </r>
  <r>
    <n v="7571"/>
    <x v="3753"/>
    <x v="2"/>
    <x v="29"/>
    <d v="2011-12-10T00:00:00"/>
    <s v="Standard Class"/>
    <s v="RL-19615"/>
    <s v="Rob Lucas"/>
    <x v="0"/>
    <s v="United States"/>
    <s v="Los Angeles"/>
    <x v="1"/>
    <n v="90045"/>
    <x v="1"/>
    <s v="OFF-FA-10002280"/>
    <x v="1"/>
    <x v="13"/>
    <s v="Advantus Plastic Paper Clips"/>
    <n v="15"/>
    <n v="3"/>
    <n v="0"/>
    <n v="7.1999999999999993"/>
    <n v="4.7999999999999996E-3"/>
  </r>
  <r>
    <n v="7572"/>
    <x v="3754"/>
    <x v="2"/>
    <x v="618"/>
    <d v="2011-10-26T00:00:00"/>
    <s v="Standard Class"/>
    <s v="FH-14275"/>
    <s v="Frank Hawley"/>
    <x v="1"/>
    <s v="United States"/>
    <s v="Newport News"/>
    <x v="17"/>
    <n v="23602"/>
    <x v="0"/>
    <s v="OFF-ST-10003479"/>
    <x v="1"/>
    <x v="4"/>
    <s v="Eldon Base for stackable storage shelf, platinum"/>
    <n v="194.7"/>
    <n v="5"/>
    <n v="0"/>
    <n v="9.7349999999999781"/>
    <n v="4.9999999999999903E-4"/>
  </r>
  <r>
    <n v="7573"/>
    <x v="3754"/>
    <x v="2"/>
    <x v="618"/>
    <d v="2011-10-26T00:00:00"/>
    <s v="Standard Class"/>
    <s v="FH-14275"/>
    <s v="Frank Hawley"/>
    <x v="1"/>
    <s v="United States"/>
    <s v="Newport News"/>
    <x v="17"/>
    <n v="23602"/>
    <x v="0"/>
    <s v="FUR-TA-10004607"/>
    <x v="0"/>
    <x v="3"/>
    <s v="Hon 2111 Invitation Series Straight Table"/>
    <n v="591.32000000000005"/>
    <n v="4"/>
    <n v="0"/>
    <n v="112.35079999999999"/>
    <n v="1.9E-3"/>
  </r>
  <r>
    <n v="7574"/>
    <x v="3754"/>
    <x v="2"/>
    <x v="618"/>
    <d v="2011-10-26T00:00:00"/>
    <s v="Standard Class"/>
    <s v="FH-14275"/>
    <s v="Frank Hawley"/>
    <x v="1"/>
    <s v="United States"/>
    <s v="Newport News"/>
    <x v="17"/>
    <n v="23602"/>
    <x v="0"/>
    <s v="OFF-AR-10001022"/>
    <x v="1"/>
    <x v="6"/>
    <s v="SANFORD Liquid Accent Tank-Style Highlighters"/>
    <n v="2.84"/>
    <n v="1"/>
    <n v="0"/>
    <n v="0.88039999999999985"/>
    <n v="3.0999999999999999E-3"/>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n v="2.0000000000000001E-4"/>
  </r>
  <r>
    <n v="7576"/>
    <x v="3755"/>
    <x v="1"/>
    <x v="575"/>
    <d v="2012-12-12T00:00:00"/>
    <s v="Standard Class"/>
    <s v="YS-21880"/>
    <s v="Yana Sorensen"/>
    <x v="1"/>
    <s v="United States"/>
    <s v="Los Angeles"/>
    <x v="1"/>
    <n v="90036"/>
    <x v="1"/>
    <s v="TEC-AC-10000865"/>
    <x v="2"/>
    <x v="11"/>
    <s v="WD My Passport Ultra 500GB Portable External Hard Drive"/>
    <n v="236"/>
    <n v="4"/>
    <n v="0"/>
    <n v="40.119999999999976"/>
    <n v="1.6999999999999999E-3"/>
  </r>
  <r>
    <n v="7577"/>
    <x v="3756"/>
    <x v="2"/>
    <x v="981"/>
    <d v="2011-11-07T00:00:00"/>
    <s v="Second Class"/>
    <s v="SW-20755"/>
    <s v="Steven Ward"/>
    <x v="1"/>
    <s v="United States"/>
    <s v="Seattle"/>
    <x v="4"/>
    <n v="98115"/>
    <x v="1"/>
    <s v="TEC-AC-10000023"/>
    <x v="2"/>
    <x v="11"/>
    <s v="Maxell 74 Minute CD-R Spindle, 50/Pack"/>
    <n v="41.94"/>
    <n v="2"/>
    <n v="0"/>
    <n v="15.098399999999998"/>
    <n v="3.5999999999999999E-3"/>
  </r>
  <r>
    <n v="7578"/>
    <x v="3756"/>
    <x v="2"/>
    <x v="981"/>
    <d v="2011-11-07T00:00:00"/>
    <s v="Second Class"/>
    <s v="SW-20755"/>
    <s v="Steven Ward"/>
    <x v="1"/>
    <s v="United States"/>
    <s v="Seattle"/>
    <x v="4"/>
    <n v="98115"/>
    <x v="1"/>
    <s v="TEC-PH-10001750"/>
    <x v="2"/>
    <x v="7"/>
    <s v="Samsung Rugby III"/>
    <n v="52.792000000000002"/>
    <n v="1"/>
    <n v="0.2"/>
    <n v="4.6193000000000026"/>
    <n v="8.7500000000000002E-4"/>
  </r>
  <r>
    <n v="7579"/>
    <x v="3757"/>
    <x v="0"/>
    <x v="122"/>
    <d v="2013-12-22T00:00:00"/>
    <s v="First Class"/>
    <s v="PN-18775"/>
    <s v="Parhena Norris"/>
    <x v="2"/>
    <s v="United States"/>
    <s v="Omaha"/>
    <x v="8"/>
    <n v="68104"/>
    <x v="2"/>
    <s v="FUR-CH-10004997"/>
    <x v="0"/>
    <x v="1"/>
    <s v="Hon Every-Day Series Multi-Task Chairs"/>
    <n v="563.93999999999994"/>
    <n v="3"/>
    <n v="0"/>
    <n v="112.78800000000001"/>
    <n v="2E-3"/>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n v="2.8E-3"/>
  </r>
  <r>
    <n v="7581"/>
    <x v="3758"/>
    <x v="1"/>
    <x v="521"/>
    <d v="2012-11-27T00:00:00"/>
    <s v="Second Class"/>
    <s v="AT-10735"/>
    <s v="Annie Thurman"/>
    <x v="0"/>
    <s v="United States"/>
    <s v="Morristown"/>
    <x v="30"/>
    <n v="7960"/>
    <x v="3"/>
    <s v="OFF-AR-10004999"/>
    <x v="1"/>
    <x v="6"/>
    <s v="Newell 315"/>
    <n v="17.940000000000001"/>
    <n v="3"/>
    <n v="0"/>
    <n v="4.4850000000000003"/>
    <n v="2.5000000000000001E-3"/>
  </r>
  <r>
    <n v="7582"/>
    <x v="3759"/>
    <x v="1"/>
    <x v="863"/>
    <d v="2012-08-16T00:00:00"/>
    <s v="First Class"/>
    <s v="EJ-13720"/>
    <s v="Ed Jacobs"/>
    <x v="0"/>
    <s v="United States"/>
    <s v="Philadelphia"/>
    <x v="9"/>
    <n v="19143"/>
    <x v="3"/>
    <s v="OFF-ST-10003816"/>
    <x v="1"/>
    <x v="4"/>
    <s v="Fellowes High-Stak Drawer Files"/>
    <n v="422.85599999999999"/>
    <n v="3"/>
    <n v="0.2"/>
    <n v="15.857099999999974"/>
    <n v="3.7499999999999898E-4"/>
  </r>
  <r>
    <n v="7583"/>
    <x v="3760"/>
    <x v="1"/>
    <x v="392"/>
    <d v="2012-04-21T00:00:00"/>
    <s v="Standard Class"/>
    <s v="DM-13345"/>
    <s v="Denise Monton"/>
    <x v="1"/>
    <s v="United States"/>
    <s v="New York City"/>
    <x v="15"/>
    <n v="10024"/>
    <x v="3"/>
    <s v="FUR-CH-10003968"/>
    <x v="0"/>
    <x v="1"/>
    <s v="Novimex Turbo Task Chair"/>
    <n v="127.76400000000001"/>
    <n v="2"/>
    <n v="0.1"/>
    <n v="2.8392000000000017"/>
    <n v="2.2222222222222199E-4"/>
  </r>
  <r>
    <n v="7584"/>
    <x v="3761"/>
    <x v="2"/>
    <x v="90"/>
    <d v="2011-03-25T00:00:00"/>
    <s v="Standard Class"/>
    <s v="KH-16690"/>
    <s v="Kristen Hastings"/>
    <x v="1"/>
    <s v="United States"/>
    <s v="Springfield"/>
    <x v="17"/>
    <n v="22153"/>
    <x v="0"/>
    <s v="TEC-PH-10000730"/>
    <x v="2"/>
    <x v="7"/>
    <s v="Samsung Galaxy S4 Active"/>
    <n v="3499.9300000000003"/>
    <n v="7"/>
    <n v="0"/>
    <n v="909.98180000000025"/>
    <n v="2.5999999999999999E-3"/>
  </r>
  <r>
    <n v="7585"/>
    <x v="3761"/>
    <x v="2"/>
    <x v="90"/>
    <d v="2011-03-25T00:00:00"/>
    <s v="Standard Class"/>
    <s v="KH-16690"/>
    <s v="Kristen Hastings"/>
    <x v="1"/>
    <s v="United States"/>
    <s v="Springfield"/>
    <x v="17"/>
    <n v="22153"/>
    <x v="0"/>
    <s v="OFF-LA-10004409"/>
    <x v="1"/>
    <x v="2"/>
    <s v="Avery 492"/>
    <n v="14.399999999999999"/>
    <n v="5"/>
    <n v="0"/>
    <n v="6.6239999999999988"/>
    <n v="4.5999999999999999E-3"/>
  </r>
  <r>
    <n v="7586"/>
    <x v="3761"/>
    <x v="2"/>
    <x v="90"/>
    <d v="2011-03-25T00:00:00"/>
    <s v="Standard Class"/>
    <s v="KH-16690"/>
    <s v="Kristen Hastings"/>
    <x v="1"/>
    <s v="United States"/>
    <s v="Springfield"/>
    <x v="17"/>
    <n v="22153"/>
    <x v="0"/>
    <s v="OFF-PA-10000675"/>
    <x v="1"/>
    <x v="10"/>
    <s v="Xerox 1919"/>
    <n v="122.97"/>
    <n v="3"/>
    <n v="0"/>
    <n v="60.255300000000005"/>
    <n v="4.8999999999999998E-3"/>
  </r>
  <r>
    <n v="7587"/>
    <x v="3761"/>
    <x v="2"/>
    <x v="90"/>
    <d v="2011-03-25T00:00:00"/>
    <s v="Standard Class"/>
    <s v="KH-16690"/>
    <s v="Kristen Hastings"/>
    <x v="1"/>
    <s v="United States"/>
    <s v="Springfield"/>
    <x v="17"/>
    <n v="22153"/>
    <x v="0"/>
    <s v="OFF-AR-10001573"/>
    <x v="1"/>
    <x v="6"/>
    <s v="American Pencil"/>
    <n v="9.32"/>
    <n v="4"/>
    <n v="0"/>
    <n v="2.702799999999999"/>
    <n v="2.8999999999999998E-3"/>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n v="4.7999999999999996E-3"/>
  </r>
  <r>
    <n v="7589"/>
    <x v="3762"/>
    <x v="3"/>
    <x v="673"/>
    <d v="2014-11-23T00:00:00"/>
    <s v="Standard Class"/>
    <s v="MB-18085"/>
    <s v="Mick Brown"/>
    <x v="0"/>
    <s v="United States"/>
    <s v="Roseville"/>
    <x v="1"/>
    <n v="95661"/>
    <x v="1"/>
    <s v="FUR-FU-10001196"/>
    <x v="0"/>
    <x v="5"/>
    <s v="DAX Cubicle Frames - 8x10"/>
    <n v="17.309999999999999"/>
    <n v="3"/>
    <n v="0"/>
    <n v="5.1929999999999996"/>
    <n v="3.0000000000000001E-3"/>
  </r>
  <r>
    <n v="7590"/>
    <x v="3763"/>
    <x v="1"/>
    <x v="12"/>
    <d v="2012-09-29T00:00:00"/>
    <s v="Standard Class"/>
    <s v="DK-12895"/>
    <s v="Dana Kaydos"/>
    <x v="0"/>
    <s v="United States"/>
    <s v="Rockford"/>
    <x v="10"/>
    <n v="61107"/>
    <x v="2"/>
    <s v="OFF-AR-10004602"/>
    <x v="1"/>
    <x v="6"/>
    <s v="Boston KS Multi-Size Manual Pencil Sharpener"/>
    <n v="128.744"/>
    <n v="7"/>
    <n v="0.2"/>
    <n v="12.874400000000001"/>
    <n v="1E-3"/>
  </r>
  <r>
    <n v="7591"/>
    <x v="3764"/>
    <x v="0"/>
    <x v="64"/>
    <d v="2013-09-10T00:00:00"/>
    <s v="Standard Class"/>
    <s v="DB-13210"/>
    <s v="Dean Braden"/>
    <x v="0"/>
    <s v="United States"/>
    <s v="Philadelphia"/>
    <x v="9"/>
    <n v="19134"/>
    <x v="3"/>
    <s v="FUR-FU-10000260"/>
    <x v="0"/>
    <x v="5"/>
    <s v="6&quot; Cubicle Wall Clock, Black"/>
    <n v="58.248000000000005"/>
    <n v="9"/>
    <n v="0.2"/>
    <n v="11.649599999999996"/>
    <n v="2E-3"/>
  </r>
  <r>
    <n v="7592"/>
    <x v="3764"/>
    <x v="0"/>
    <x v="64"/>
    <d v="2013-09-10T00:00:00"/>
    <s v="Standard Class"/>
    <s v="DB-13210"/>
    <s v="Dean Braden"/>
    <x v="0"/>
    <s v="United States"/>
    <s v="Philadelphia"/>
    <x v="9"/>
    <n v="19134"/>
    <x v="3"/>
    <s v="FUR-CH-10001146"/>
    <x v="0"/>
    <x v="1"/>
    <s v="Global Task Chair, Black"/>
    <n v="71.245999999999995"/>
    <n v="2"/>
    <n v="0.3"/>
    <n v="-19.338199999999993"/>
    <n v="-2.7142857142857099E-3"/>
  </r>
  <r>
    <n v="7593"/>
    <x v="3764"/>
    <x v="0"/>
    <x v="64"/>
    <d v="2013-09-10T00:00:00"/>
    <s v="Standard Class"/>
    <s v="DB-13210"/>
    <s v="Dean Braden"/>
    <x v="0"/>
    <s v="United States"/>
    <s v="Philadelphia"/>
    <x v="9"/>
    <n v="19134"/>
    <x v="3"/>
    <s v="OFF-AR-10000896"/>
    <x v="1"/>
    <x v="6"/>
    <s v="Newell 329"/>
    <n v="7.8719999999999999"/>
    <n v="3"/>
    <n v="0.2"/>
    <n v="0.59039999999999937"/>
    <n v="7.4999999999999904E-4"/>
  </r>
  <r>
    <n v="7594"/>
    <x v="3764"/>
    <x v="0"/>
    <x v="64"/>
    <d v="2013-09-10T00:00:00"/>
    <s v="Standard Class"/>
    <s v="DB-13210"/>
    <s v="Dean Braden"/>
    <x v="0"/>
    <s v="United States"/>
    <s v="Philadelphia"/>
    <x v="9"/>
    <n v="19134"/>
    <x v="3"/>
    <s v="FUR-CH-10000309"/>
    <x v="0"/>
    <x v="1"/>
    <s v="Global Comet Stacking Arm Chair"/>
    <n v="887.27099999999984"/>
    <n v="3"/>
    <n v="0.3"/>
    <n v="-63.376499999999965"/>
    <n v="-7.1428571428571396E-4"/>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n v="4.7999999999999996E-3"/>
  </r>
  <r>
    <n v="7596"/>
    <x v="3765"/>
    <x v="3"/>
    <x v="693"/>
    <d v="2014-04-25T00:00:00"/>
    <s v="Standard Class"/>
    <s v="CV-12295"/>
    <s v="Christina VanderZanden"/>
    <x v="0"/>
    <s v="United States"/>
    <s v="Detroit"/>
    <x v="12"/>
    <n v="48234"/>
    <x v="2"/>
    <s v="OFF-BI-10001036"/>
    <x v="1"/>
    <x v="8"/>
    <s v="Cardinal EasyOpen D-Ring Binders"/>
    <n v="36.56"/>
    <n v="4"/>
    <n v="0"/>
    <n v="18.28"/>
    <n v="5.0000000000000001E-3"/>
  </r>
  <r>
    <n v="7597"/>
    <x v="3766"/>
    <x v="1"/>
    <x v="925"/>
    <d v="2012-06-19T00:00:00"/>
    <s v="Standard Class"/>
    <s v="GK-14620"/>
    <s v="Grace Kelly"/>
    <x v="1"/>
    <s v="United States"/>
    <s v="Los Angeles"/>
    <x v="1"/>
    <n v="90004"/>
    <x v="1"/>
    <s v="TEC-PH-10002103"/>
    <x v="2"/>
    <x v="7"/>
    <s v="Jabra SPEAK 410"/>
    <n v="225.57599999999996"/>
    <n v="3"/>
    <n v="0.2"/>
    <n v="22.557600000000008"/>
    <n v="1E-3"/>
  </r>
  <r>
    <n v="7598"/>
    <x v="3767"/>
    <x v="2"/>
    <x v="328"/>
    <d v="2011-09-22T00:00:00"/>
    <s v="Standard Class"/>
    <s v="JA-15970"/>
    <s v="Joseph Airdo"/>
    <x v="0"/>
    <s v="United States"/>
    <s v="Springfield"/>
    <x v="21"/>
    <n v="97477"/>
    <x v="1"/>
    <s v="OFF-AR-10001473"/>
    <x v="1"/>
    <x v="6"/>
    <s v="Newell 313"/>
    <n v="5.2480000000000002"/>
    <n v="2"/>
    <n v="0.2"/>
    <n v="0.45920000000000027"/>
    <n v="8.7500000000000002E-4"/>
  </r>
  <r>
    <n v="7599"/>
    <x v="3767"/>
    <x v="2"/>
    <x v="328"/>
    <d v="2011-09-22T00:00:00"/>
    <s v="Standard Class"/>
    <s v="JA-15970"/>
    <s v="Joseph Airdo"/>
    <x v="0"/>
    <s v="United States"/>
    <s v="Springfield"/>
    <x v="21"/>
    <n v="97477"/>
    <x v="1"/>
    <s v="OFF-AR-10000411"/>
    <x v="1"/>
    <x v="6"/>
    <s v="Boston 16701 Slimline Battery Pencil Sharpener"/>
    <n v="38.256"/>
    <n v="3"/>
    <n v="0.2"/>
    <n v="4.7819999999999947"/>
    <n v="1.25E-3"/>
  </r>
  <r>
    <n v="7600"/>
    <x v="3767"/>
    <x v="2"/>
    <x v="328"/>
    <d v="2011-09-22T00:00:00"/>
    <s v="Standard Class"/>
    <s v="JA-15970"/>
    <s v="Joseph Airdo"/>
    <x v="0"/>
    <s v="United States"/>
    <s v="Springfield"/>
    <x v="21"/>
    <n v="97477"/>
    <x v="1"/>
    <s v="OFF-PA-10000246"/>
    <x v="1"/>
    <x v="10"/>
    <s v="Riverleaf Stik-Withit Designer Note Cubes"/>
    <n v="40.24"/>
    <n v="5"/>
    <n v="0.2"/>
    <n v="13.078000000000001"/>
    <n v="3.2499999999999999E-3"/>
  </r>
  <r>
    <n v="7601"/>
    <x v="3767"/>
    <x v="2"/>
    <x v="328"/>
    <d v="2011-09-22T00:00:00"/>
    <s v="Standard Class"/>
    <s v="JA-15970"/>
    <s v="Joseph Airdo"/>
    <x v="0"/>
    <s v="United States"/>
    <s v="Springfield"/>
    <x v="21"/>
    <n v="97477"/>
    <x v="1"/>
    <s v="TEC-MA-10004086"/>
    <x v="2"/>
    <x v="15"/>
    <s v="Plantronics Single Ear Headset"/>
    <n v="29.925000000000001"/>
    <n v="5"/>
    <n v="0.7"/>
    <n v="-21.944999999999993"/>
    <n v="-7.3333333333333297E-3"/>
  </r>
  <r>
    <n v="7602"/>
    <x v="3767"/>
    <x v="2"/>
    <x v="328"/>
    <d v="2011-09-22T00:00:00"/>
    <s v="Standard Class"/>
    <s v="JA-15970"/>
    <s v="Joseph Airdo"/>
    <x v="0"/>
    <s v="United States"/>
    <s v="Springfield"/>
    <x v="21"/>
    <n v="97477"/>
    <x v="1"/>
    <s v="OFF-PA-10003039"/>
    <x v="1"/>
    <x v="10"/>
    <s v="Xerox 1960"/>
    <n v="148.70400000000001"/>
    <n v="6"/>
    <n v="0.2"/>
    <n v="46.469999999999985"/>
    <n v="3.1250000000000002E-3"/>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n v="3.0000000000000001E-3"/>
  </r>
  <r>
    <n v="7604"/>
    <x v="3768"/>
    <x v="0"/>
    <x v="630"/>
    <d v="2013-07-13T00:00:00"/>
    <s v="Standard Class"/>
    <s v="TH-21115"/>
    <s v="Thea Hudgings"/>
    <x v="1"/>
    <s v="United States"/>
    <s v="Providence"/>
    <x v="34"/>
    <n v="2908"/>
    <x v="3"/>
    <s v="OFF-PA-10000289"/>
    <x v="1"/>
    <x v="10"/>
    <s v="Xerox 213"/>
    <n v="12.96"/>
    <n v="2"/>
    <n v="0"/>
    <n v="6.2208000000000006"/>
    <n v="4.7999999999999996E-3"/>
  </r>
  <r>
    <n v="7605"/>
    <x v="3769"/>
    <x v="0"/>
    <x v="1022"/>
    <d v="2013-06-01T00:00:00"/>
    <s v="Standard Class"/>
    <s v="BS-11665"/>
    <s v="Brian Stugart"/>
    <x v="0"/>
    <s v="United States"/>
    <s v="Chicago"/>
    <x v="10"/>
    <n v="60623"/>
    <x v="2"/>
    <s v="FUR-FU-10003247"/>
    <x v="0"/>
    <x v="5"/>
    <s v="36X48 HARDFLOOR CHAIRMAT"/>
    <n v="25.176000000000002"/>
    <n v="3"/>
    <n v="0.6"/>
    <n v="-33.358199999999997"/>
    <n v="-1.325E-2"/>
  </r>
  <r>
    <n v="7606"/>
    <x v="3769"/>
    <x v="0"/>
    <x v="1022"/>
    <d v="2013-06-01T00:00:00"/>
    <s v="Standard Class"/>
    <s v="BS-11665"/>
    <s v="Brian Stugart"/>
    <x v="0"/>
    <s v="United States"/>
    <s v="Chicago"/>
    <x v="10"/>
    <n v="60623"/>
    <x v="2"/>
    <s v="FUR-FU-10002191"/>
    <x v="0"/>
    <x v="5"/>
    <s v="G.E. Halogen Desk Lamp Bulbs"/>
    <n v="5.5840000000000005"/>
    <n v="2"/>
    <n v="0.6"/>
    <n v="-1.6751999999999994"/>
    <n v="-3.0000000000000001E-3"/>
  </r>
  <r>
    <n v="7607"/>
    <x v="3769"/>
    <x v="0"/>
    <x v="1022"/>
    <d v="2013-06-01T00:00:00"/>
    <s v="Standard Class"/>
    <s v="BS-11665"/>
    <s v="Brian Stugart"/>
    <x v="0"/>
    <s v="United States"/>
    <s v="Chicago"/>
    <x v="10"/>
    <n v="60623"/>
    <x v="2"/>
    <s v="OFF-ST-10001496"/>
    <x v="1"/>
    <x v="4"/>
    <s v="Standard Rollaway File with Lock"/>
    <n v="1297.3680000000002"/>
    <n v="9"/>
    <n v="0.2"/>
    <n v="97.302599999999984"/>
    <n v="7.5000000000000002E-4"/>
  </r>
  <r>
    <n v="7608"/>
    <x v="3770"/>
    <x v="3"/>
    <x v="165"/>
    <d v="2014-12-28T00:00:00"/>
    <s v="First Class"/>
    <s v="NS-18505"/>
    <s v="Neola Schneider"/>
    <x v="0"/>
    <s v="United States"/>
    <s v="Dallas"/>
    <x v="5"/>
    <n v="75220"/>
    <x v="2"/>
    <s v="OFF-ST-10000585"/>
    <x v="1"/>
    <x v="4"/>
    <s v="Economy Rollaway Files"/>
    <n v="264.32"/>
    <n v="2"/>
    <n v="0.2"/>
    <n v="19.823999999999998"/>
    <n v="7.5000000000000002E-4"/>
  </r>
  <r>
    <n v="7609"/>
    <x v="3771"/>
    <x v="3"/>
    <x v="898"/>
    <d v="2014-05-08T00:00:00"/>
    <s v="Standard Class"/>
    <s v="MK-18160"/>
    <s v="Mike Kennedy"/>
    <x v="0"/>
    <s v="United States"/>
    <s v="San Francisco"/>
    <x v="1"/>
    <n v="94122"/>
    <x v="1"/>
    <s v="OFF-PA-10001166"/>
    <x v="1"/>
    <x v="10"/>
    <s v="Xerox 2"/>
    <n v="25.92"/>
    <n v="4"/>
    <n v="0"/>
    <n v="12.441600000000001"/>
    <n v="4.7999999999999996E-3"/>
  </r>
  <r>
    <n v="7610"/>
    <x v="3771"/>
    <x v="3"/>
    <x v="898"/>
    <d v="2014-05-08T00:00:00"/>
    <s v="Standard Class"/>
    <s v="MK-18160"/>
    <s v="Mike Kennedy"/>
    <x v="0"/>
    <s v="United States"/>
    <s v="San Francisco"/>
    <x v="1"/>
    <n v="94122"/>
    <x v="1"/>
    <s v="OFF-AR-10003651"/>
    <x v="1"/>
    <x v="6"/>
    <s v="Newell 350"/>
    <n v="22.959999999999997"/>
    <n v="7"/>
    <n v="0"/>
    <n v="6.6583999999999968"/>
    <n v="2.8999999999999998E-3"/>
  </r>
  <r>
    <n v="7611"/>
    <x v="3772"/>
    <x v="2"/>
    <x v="1165"/>
    <d v="2011-02-25T00:00:00"/>
    <s v="First Class"/>
    <s v="SA-20830"/>
    <s v="Sue Ann Reed"/>
    <x v="0"/>
    <s v="United States"/>
    <s v="Moreno Valley"/>
    <x v="1"/>
    <n v="92553"/>
    <x v="1"/>
    <s v="OFF-PA-10001800"/>
    <x v="1"/>
    <x v="10"/>
    <s v="Xerox 220"/>
    <n v="19.440000000000001"/>
    <n v="3"/>
    <n v="0"/>
    <n v="9.3312000000000008"/>
    <n v="4.7999999999999996E-3"/>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n v="4.4999999999999997E-3"/>
  </r>
  <r>
    <n v="7613"/>
    <x v="3773"/>
    <x v="1"/>
    <x v="285"/>
    <d v="2012-02-11T00:00:00"/>
    <s v="First Class"/>
    <s v="BH-11710"/>
    <s v="Brosina Hoffman"/>
    <x v="0"/>
    <s v="United States"/>
    <s v="Garden City"/>
    <x v="41"/>
    <n v="67846"/>
    <x v="2"/>
    <s v="OFF-FA-10000134"/>
    <x v="1"/>
    <x v="13"/>
    <s v="Advantus Push Pins, Aluminum Head"/>
    <n v="5.81"/>
    <n v="1"/>
    <n v="0"/>
    <n v="1.8010999999999999"/>
    <n v="3.0999999999999999E-3"/>
  </r>
  <r>
    <n v="7614"/>
    <x v="3773"/>
    <x v="1"/>
    <x v="285"/>
    <d v="2012-02-11T00:00:00"/>
    <s v="First Class"/>
    <s v="BH-11710"/>
    <s v="Brosina Hoffman"/>
    <x v="0"/>
    <s v="United States"/>
    <s v="Garden City"/>
    <x v="41"/>
    <n v="67846"/>
    <x v="2"/>
    <s v="OFF-AR-10001149"/>
    <x v="1"/>
    <x v="6"/>
    <s v="Sanford Colorific Colored Pencils, 12/Box"/>
    <n v="5.76"/>
    <n v="2"/>
    <n v="0"/>
    <n v="1.7279999999999998"/>
    <n v="3.0000000000000001E-3"/>
  </r>
  <r>
    <n v="7615"/>
    <x v="3774"/>
    <x v="1"/>
    <x v="252"/>
    <d v="2012-08-28T00:00:00"/>
    <s v="Second Class"/>
    <s v="SC-20380"/>
    <s v="Shahid Collister"/>
    <x v="0"/>
    <s v="United States"/>
    <s v="New York City"/>
    <x v="15"/>
    <n v="10035"/>
    <x v="3"/>
    <s v="FUR-FU-10000010"/>
    <x v="0"/>
    <x v="5"/>
    <s v="DAX Value U-Channel Document Frames, Easel Back"/>
    <n v="14.91"/>
    <n v="3"/>
    <n v="0"/>
    <n v="4.6220999999999997"/>
    <n v="3.0999999999999999E-3"/>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n v="-6.6666666666666602E-3"/>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n v="4.7000000000000002E-3"/>
  </r>
  <r>
    <n v="7618"/>
    <x v="3776"/>
    <x v="0"/>
    <x v="107"/>
    <d v="2013-12-17T00:00:00"/>
    <s v="Standard Class"/>
    <s v="CM-12235"/>
    <s v="Chris McAfee"/>
    <x v="0"/>
    <s v="United States"/>
    <s v="Watertown"/>
    <x v="15"/>
    <n v="13601"/>
    <x v="3"/>
    <s v="OFF-BI-10003656"/>
    <x v="1"/>
    <x v="8"/>
    <s v="Fellowes PB200 Plastic Comb Binding Machine"/>
    <n v="679.96"/>
    <n v="5"/>
    <n v="0.2"/>
    <n v="220.98699999999997"/>
    <n v="3.2499999999999999E-3"/>
  </r>
  <r>
    <n v="7619"/>
    <x v="3777"/>
    <x v="3"/>
    <x v="855"/>
    <d v="2014-10-30T00:00:00"/>
    <s v="First Class"/>
    <s v="JM-15655"/>
    <s v="Jim Mitchum"/>
    <x v="1"/>
    <s v="United States"/>
    <s v="Los Angeles"/>
    <x v="1"/>
    <n v="90032"/>
    <x v="1"/>
    <s v="FUR-TA-10001539"/>
    <x v="0"/>
    <x v="3"/>
    <s v="Chromcraft Rectangular Conference Tables"/>
    <n v="189.57600000000002"/>
    <n v="1"/>
    <n v="0.2"/>
    <n v="9.4787999999999784"/>
    <n v="4.9999999999999903E-4"/>
  </r>
  <r>
    <n v="7620"/>
    <x v="3777"/>
    <x v="3"/>
    <x v="855"/>
    <d v="2014-10-30T00:00:00"/>
    <s v="First Class"/>
    <s v="JM-15655"/>
    <s v="Jim Mitchum"/>
    <x v="1"/>
    <s v="United States"/>
    <s v="Los Angeles"/>
    <x v="1"/>
    <n v="90032"/>
    <x v="1"/>
    <s v="TEC-PH-10004100"/>
    <x v="2"/>
    <x v="7"/>
    <s v="Griffin GC17055 Auxiliary Audio Cable"/>
    <n v="71.959999999999994"/>
    <n v="5"/>
    <n v="0.2"/>
    <n v="7.1960000000000015"/>
    <n v="1E-3"/>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n v="8.7499999999999904E-4"/>
  </r>
  <r>
    <n v="7622"/>
    <x v="3778"/>
    <x v="2"/>
    <x v="641"/>
    <d v="2011-11-29T00:00:00"/>
    <s v="Standard Class"/>
    <s v="RB-19435"/>
    <s v="Richard Bierner"/>
    <x v="0"/>
    <s v="United States"/>
    <s v="Los Angeles"/>
    <x v="1"/>
    <n v="90004"/>
    <x v="1"/>
    <s v="FUR-CH-10002335"/>
    <x v="0"/>
    <x v="1"/>
    <s v="Hon GuestStacker Chair"/>
    <n v="725.34400000000005"/>
    <n v="4"/>
    <n v="0.2"/>
    <n v="54.400800000000004"/>
    <n v="7.5000000000000002E-4"/>
  </r>
  <r>
    <n v="7623"/>
    <x v="3778"/>
    <x v="2"/>
    <x v="641"/>
    <d v="2011-11-29T00:00:00"/>
    <s v="Standard Class"/>
    <s v="RB-19435"/>
    <s v="Richard Bierner"/>
    <x v="0"/>
    <s v="United States"/>
    <s v="Los Angeles"/>
    <x v="1"/>
    <n v="90004"/>
    <x v="1"/>
    <s v="OFF-AR-10004707"/>
    <x v="1"/>
    <x v="6"/>
    <s v="Staples"/>
    <n v="7.4399999999999995"/>
    <n v="3"/>
    <n v="0"/>
    <n v="2.6039999999999996"/>
    <n v="3.5000000000000001E-3"/>
  </r>
  <r>
    <n v="7624"/>
    <x v="3779"/>
    <x v="2"/>
    <x v="686"/>
    <d v="2011-07-20T00:00:00"/>
    <s v="Standard Class"/>
    <s v="SS-20515"/>
    <s v="Shirley Schmidt"/>
    <x v="2"/>
    <s v="United States"/>
    <s v="Newark"/>
    <x v="13"/>
    <n v="19711"/>
    <x v="3"/>
    <s v="OFF-AP-10000576"/>
    <x v="1"/>
    <x v="9"/>
    <s v="Belkin 7 Outlet SurgeMaster II"/>
    <n v="39.479999999999997"/>
    <n v="1"/>
    <n v="0"/>
    <n v="11.054400000000001"/>
    <n v="2.8E-3"/>
  </r>
  <r>
    <n v="7625"/>
    <x v="3780"/>
    <x v="1"/>
    <x v="293"/>
    <d v="2012-05-27T00:00:00"/>
    <s v="Second Class"/>
    <s v="NM-18445"/>
    <s v="Nathan Mautz"/>
    <x v="2"/>
    <s v="United States"/>
    <s v="Detroit"/>
    <x v="12"/>
    <n v="48234"/>
    <x v="2"/>
    <s v="OFF-AP-10001394"/>
    <x v="1"/>
    <x v="9"/>
    <s v="Harmony Air Purifier"/>
    <n v="850.5"/>
    <n v="5"/>
    <n v="0.1"/>
    <n v="245.69999999999993"/>
    <n v="2.8888888888888901E-3"/>
  </r>
  <r>
    <n v="7626"/>
    <x v="3780"/>
    <x v="1"/>
    <x v="293"/>
    <d v="2012-05-27T00:00:00"/>
    <s v="Second Class"/>
    <s v="NM-18445"/>
    <s v="Nathan Mautz"/>
    <x v="2"/>
    <s v="United States"/>
    <s v="Detroit"/>
    <x v="12"/>
    <n v="48234"/>
    <x v="2"/>
    <s v="FUR-FU-10003724"/>
    <x v="0"/>
    <x v="5"/>
    <s v="Westinghouse Clip-On Gooseneck Lamps"/>
    <n v="75.33"/>
    <n v="9"/>
    <n v="0"/>
    <n v="19.585799999999999"/>
    <n v="2.5999999999999999E-3"/>
  </r>
  <r>
    <n v="7627"/>
    <x v="3781"/>
    <x v="1"/>
    <x v="82"/>
    <d v="2012-11-23T00:00:00"/>
    <s v="Second Class"/>
    <s v="EM-14095"/>
    <s v="Eudokia Martin"/>
    <x v="1"/>
    <s v="United States"/>
    <s v="Phoenix"/>
    <x v="16"/>
    <n v="85023"/>
    <x v="1"/>
    <s v="OFF-AP-10002867"/>
    <x v="1"/>
    <x v="9"/>
    <s v="Fellowes Command Center 5-outlet power strip"/>
    <n v="325.63200000000006"/>
    <n v="6"/>
    <n v="0.2"/>
    <n v="28.492799999999988"/>
    <n v="8.7500000000000002E-4"/>
  </r>
  <r>
    <n v="7628"/>
    <x v="3781"/>
    <x v="1"/>
    <x v="82"/>
    <d v="2012-11-23T00:00:00"/>
    <s v="Second Class"/>
    <s v="EM-14095"/>
    <s v="Eudokia Martin"/>
    <x v="1"/>
    <s v="United States"/>
    <s v="Phoenix"/>
    <x v="16"/>
    <n v="85023"/>
    <x v="1"/>
    <s v="TEC-AC-10002718"/>
    <x v="2"/>
    <x v="11"/>
    <s v="Belkin Standard 104 key USB Keyboard"/>
    <n v="23.344000000000001"/>
    <n v="2"/>
    <n v="0.2"/>
    <n v="-1.4590000000000014"/>
    <n v="-6.2500000000000001E-4"/>
  </r>
  <r>
    <n v="7629"/>
    <x v="3781"/>
    <x v="1"/>
    <x v="82"/>
    <d v="2012-11-23T00:00:00"/>
    <s v="Second Class"/>
    <s v="EM-14095"/>
    <s v="Eudokia Martin"/>
    <x v="1"/>
    <s v="United States"/>
    <s v="Phoenix"/>
    <x v="16"/>
    <n v="85023"/>
    <x v="1"/>
    <s v="OFF-LA-10003121"/>
    <x v="1"/>
    <x v="2"/>
    <s v="Avery 506"/>
    <n v="16.520000000000003"/>
    <n v="5"/>
    <n v="0.2"/>
    <n v="5.368999999999998"/>
    <n v="3.2499999999999999E-3"/>
  </r>
  <r>
    <n v="7630"/>
    <x v="3782"/>
    <x v="2"/>
    <x v="809"/>
    <d v="2011-04-01T00:00:00"/>
    <s v="First Class"/>
    <s v="MP-17470"/>
    <s v="Mark Packer"/>
    <x v="2"/>
    <s v="United States"/>
    <s v="Brownsville"/>
    <x v="5"/>
    <n v="78521"/>
    <x v="2"/>
    <s v="OFF-EN-10002230"/>
    <x v="1"/>
    <x v="12"/>
    <s v="Airmail Envelopes"/>
    <n v="335.72"/>
    <n v="5"/>
    <n v="0.2"/>
    <n v="113.30549999999999"/>
    <n v="3.375E-3"/>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n v="3.5000000000000001E-3"/>
  </r>
  <r>
    <n v="7632"/>
    <x v="3782"/>
    <x v="2"/>
    <x v="809"/>
    <d v="2011-04-01T00:00:00"/>
    <s v="First Class"/>
    <s v="MP-17470"/>
    <s v="Mark Packer"/>
    <x v="2"/>
    <s v="United States"/>
    <s v="Brownsville"/>
    <x v="5"/>
    <n v="78521"/>
    <x v="2"/>
    <s v="FUR-CH-10002304"/>
    <x v="0"/>
    <x v="1"/>
    <s v="Global Stack Chair without Arms, Black"/>
    <n v="127.30199999999999"/>
    <n v="7"/>
    <n v="0.3"/>
    <n v="-9.0929999999999964"/>
    <n v="-7.1428571428571396E-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n v="2.5999999999999999E-3"/>
  </r>
  <r>
    <n v="7634"/>
    <x v="3783"/>
    <x v="3"/>
    <x v="614"/>
    <d v="2015-01-02T00:00:00"/>
    <s v="Second Class"/>
    <s v="KH-16360"/>
    <s v="Katherine Hughes"/>
    <x v="0"/>
    <s v="United States"/>
    <s v="Louisville"/>
    <x v="0"/>
    <n v="40214"/>
    <x v="0"/>
    <s v="OFF-BI-10002414"/>
    <x v="1"/>
    <x v="8"/>
    <s v="GBC ProClick Spines for 32-Hole Punch"/>
    <n v="12.53"/>
    <n v="1"/>
    <n v="0"/>
    <n v="5.8890999999999991"/>
    <n v="4.7000000000000002E-3"/>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n v="2.8999999999999998E-3"/>
  </r>
  <r>
    <n v="7636"/>
    <x v="3783"/>
    <x v="3"/>
    <x v="614"/>
    <d v="2015-01-02T00:00:00"/>
    <s v="Second Class"/>
    <s v="KH-16360"/>
    <s v="Katherine Hughes"/>
    <x v="0"/>
    <s v="United States"/>
    <s v="Louisville"/>
    <x v="0"/>
    <n v="40214"/>
    <x v="0"/>
    <s v="FUR-CH-10004495"/>
    <x v="0"/>
    <x v="1"/>
    <s v="Global Leather and Oak Executive Chair, Black"/>
    <n v="300.98"/>
    <n v="1"/>
    <n v="0"/>
    <n v="87.28419999999997"/>
    <n v="2.8999999999999998E-3"/>
  </r>
  <r>
    <n v="7637"/>
    <x v="3783"/>
    <x v="3"/>
    <x v="614"/>
    <d v="2015-01-02T00:00:00"/>
    <s v="Second Class"/>
    <s v="KH-16360"/>
    <s v="Katherine Hughes"/>
    <x v="0"/>
    <s v="United States"/>
    <s v="Louisville"/>
    <x v="0"/>
    <n v="40214"/>
    <x v="0"/>
    <s v="FUR-CH-10001270"/>
    <x v="0"/>
    <x v="1"/>
    <s v="Harbour Creations Steel Folding Chair"/>
    <n v="258.75"/>
    <n v="3"/>
    <n v="0"/>
    <n v="77.624999999999972"/>
    <n v="3.0000000000000001E-3"/>
  </r>
  <r>
    <n v="7638"/>
    <x v="3784"/>
    <x v="3"/>
    <x v="580"/>
    <d v="2014-03-09T00:00:00"/>
    <s v="Standard Class"/>
    <s v="DB-13555"/>
    <s v="Dorothy Badders"/>
    <x v="1"/>
    <s v="United States"/>
    <s v="Newark"/>
    <x v="13"/>
    <n v="19711"/>
    <x v="3"/>
    <s v="OFF-AR-10001615"/>
    <x v="1"/>
    <x v="6"/>
    <s v="Newell 34"/>
    <n v="59.519999999999996"/>
    <n v="3"/>
    <n v="0"/>
    <n v="15.475200000000001"/>
    <n v="2.5999999999999999E-3"/>
  </r>
  <r>
    <n v="7639"/>
    <x v="3784"/>
    <x v="3"/>
    <x v="580"/>
    <d v="2014-03-09T00:00:00"/>
    <s v="Standard Class"/>
    <s v="DB-13555"/>
    <s v="Dorothy Badders"/>
    <x v="1"/>
    <s v="United States"/>
    <s v="Newark"/>
    <x v="13"/>
    <n v="19711"/>
    <x v="3"/>
    <s v="OFF-EN-10003286"/>
    <x v="1"/>
    <x v="12"/>
    <s v="Staples"/>
    <n v="57.959999999999994"/>
    <n v="7"/>
    <n v="0"/>
    <n v="27.241199999999996"/>
    <n v="4.7000000000000002E-3"/>
  </r>
  <r>
    <n v="7640"/>
    <x v="3784"/>
    <x v="3"/>
    <x v="580"/>
    <d v="2014-03-09T00:00:00"/>
    <s v="Standard Class"/>
    <s v="DB-13555"/>
    <s v="Dorothy Badders"/>
    <x v="1"/>
    <s v="United States"/>
    <s v="Newark"/>
    <x v="13"/>
    <n v="19711"/>
    <x v="3"/>
    <s v="FUR-BO-10003660"/>
    <x v="0"/>
    <x v="0"/>
    <s v="Bush Cubix Collection Bookcases, Fully Assembled"/>
    <n v="441.96"/>
    <n v="2"/>
    <n v="0"/>
    <n v="101.6508"/>
    <n v="2.3E-3"/>
  </r>
  <r>
    <n v="7641"/>
    <x v="3784"/>
    <x v="3"/>
    <x v="580"/>
    <d v="2014-03-09T00:00:00"/>
    <s v="Standard Class"/>
    <s v="DB-13555"/>
    <s v="Dorothy Badders"/>
    <x v="1"/>
    <s v="United States"/>
    <s v="Newark"/>
    <x v="13"/>
    <n v="19711"/>
    <x v="3"/>
    <s v="OFF-PA-10002764"/>
    <x v="1"/>
    <x v="10"/>
    <s v="Staples"/>
    <n v="68.039999999999992"/>
    <n v="6"/>
    <n v="0"/>
    <n v="33.339599999999997"/>
    <n v="4.8999999999999998E-3"/>
  </r>
  <r>
    <n v="7642"/>
    <x v="3785"/>
    <x v="0"/>
    <x v="1099"/>
    <d v="2013-10-08T00:00:00"/>
    <s v="First Class"/>
    <s v="LB-16795"/>
    <s v="Laurel Beltran"/>
    <x v="2"/>
    <s v="United States"/>
    <s v="Pueblo"/>
    <x v="22"/>
    <n v="81001"/>
    <x v="1"/>
    <s v="TEC-MA-10001695"/>
    <x v="2"/>
    <x v="15"/>
    <s v="Zebra GK420t Direct Thermal/Thermal Transfer Printer"/>
    <n v="703.71"/>
    <n v="6"/>
    <n v="0.7"/>
    <n v="-938.28"/>
    <n v="-1.3333333333333299E-2"/>
  </r>
  <r>
    <n v="7643"/>
    <x v="3785"/>
    <x v="0"/>
    <x v="1099"/>
    <d v="2013-10-08T00:00:00"/>
    <s v="First Class"/>
    <s v="LB-16795"/>
    <s v="Laurel Beltran"/>
    <x v="2"/>
    <s v="United States"/>
    <s v="Pueblo"/>
    <x v="22"/>
    <n v="81001"/>
    <x v="1"/>
    <s v="OFF-BI-10002824"/>
    <x v="1"/>
    <x v="8"/>
    <s v="Recycled Easel Ring Binders"/>
    <n v="17.904000000000003"/>
    <n v="4"/>
    <n v="0.7"/>
    <n v="-14.920000000000002"/>
    <n v="-8.3333333333333297E-3"/>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n v="-7.6666666666666602E-3"/>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n v="1.25E-4"/>
  </r>
  <r>
    <n v="7646"/>
    <x v="3786"/>
    <x v="1"/>
    <x v="57"/>
    <d v="2012-04-11T00:00:00"/>
    <s v="Standard Class"/>
    <s v="CA-11965"/>
    <s v="Carol Adams"/>
    <x v="1"/>
    <s v="United States"/>
    <s v="Los Angeles"/>
    <x v="1"/>
    <n v="90036"/>
    <x v="1"/>
    <s v="FUR-CH-10003973"/>
    <x v="0"/>
    <x v="1"/>
    <s v="GuestStacker Chair with Chrome Finish Legs"/>
    <n v="892.22400000000005"/>
    <n v="3"/>
    <n v="0.2"/>
    <n v="89.222400000000022"/>
    <n v="1E-3"/>
  </r>
  <r>
    <n v="7647"/>
    <x v="3787"/>
    <x v="2"/>
    <x v="340"/>
    <d v="2011-09-13T00:00:00"/>
    <s v="Standard Class"/>
    <s v="DL-12925"/>
    <s v="Daniel Lacy"/>
    <x v="0"/>
    <s v="United States"/>
    <s v="Greenville"/>
    <x v="3"/>
    <n v="27834"/>
    <x v="0"/>
    <s v="TEC-MA-10002073"/>
    <x v="2"/>
    <x v="15"/>
    <s v="3D Systems Cube Printer, 2nd Generation, White"/>
    <n v="1299.99"/>
    <n v="2"/>
    <n v="0.5"/>
    <n v="-571.99559999999997"/>
    <n v="-4.4000000000000003E-3"/>
  </r>
  <r>
    <n v="7648"/>
    <x v="3788"/>
    <x v="0"/>
    <x v="543"/>
    <d v="2013-03-17T00:00:00"/>
    <s v="First Class"/>
    <s v="FC-14335"/>
    <s v="Fred Chung"/>
    <x v="1"/>
    <s v="United States"/>
    <s v="San Francisco"/>
    <x v="1"/>
    <n v="94110"/>
    <x v="1"/>
    <s v="OFF-BI-10003529"/>
    <x v="1"/>
    <x v="8"/>
    <s v="Avery Round Ring Poly Binders"/>
    <n v="4.5439999999999996"/>
    <n v="2"/>
    <n v="0.2"/>
    <n v="1.6472"/>
    <n v="3.6250000000000002E-3"/>
  </r>
  <r>
    <n v="7649"/>
    <x v="3788"/>
    <x v="0"/>
    <x v="543"/>
    <d v="2013-03-17T00:00:00"/>
    <s v="First Class"/>
    <s v="FC-14335"/>
    <s v="Fred Chung"/>
    <x v="1"/>
    <s v="United States"/>
    <s v="San Francisco"/>
    <x v="1"/>
    <n v="94110"/>
    <x v="1"/>
    <s v="FUR-CH-10000309"/>
    <x v="0"/>
    <x v="1"/>
    <s v="Global Comet Stacking Arm Chair"/>
    <n v="1352.0320000000002"/>
    <n v="4"/>
    <n v="0.2"/>
    <n v="84.501999999999953"/>
    <n v="6.2500000000000001E-4"/>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n v="-3.0000000000000001E-3"/>
  </r>
  <r>
    <n v="7651"/>
    <x v="3789"/>
    <x v="1"/>
    <x v="17"/>
    <d v="2012-12-31T00:00:00"/>
    <s v="Standard Class"/>
    <s v="DB-13120"/>
    <s v="David Bremer"/>
    <x v="1"/>
    <s v="United States"/>
    <s v="Marion"/>
    <x v="24"/>
    <n v="43302"/>
    <x v="3"/>
    <s v="OFF-EN-10003286"/>
    <x v="1"/>
    <x v="12"/>
    <s v="Staples"/>
    <n v="19.872"/>
    <n v="3"/>
    <n v="0.2"/>
    <n v="6.7067999999999977"/>
    <n v="3.375E-3"/>
  </r>
  <r>
    <n v="7652"/>
    <x v="3790"/>
    <x v="3"/>
    <x v="783"/>
    <d v="2014-08-09T00:00:00"/>
    <s v="First Class"/>
    <s v="CK-12205"/>
    <s v="Chloris Kastensmidt"/>
    <x v="0"/>
    <s v="United States"/>
    <s v="Dallas"/>
    <x v="5"/>
    <n v="75081"/>
    <x v="2"/>
    <s v="TEC-AC-10001552"/>
    <x v="2"/>
    <x v="11"/>
    <s v="Logitech K350 2.4Ghz Wireless Keyboard"/>
    <n v="119.44800000000001"/>
    <n v="3"/>
    <n v="0.2"/>
    <n v="-13.437900000000006"/>
    <n v="-1.1249999999999999E-3"/>
  </r>
  <r>
    <n v="7653"/>
    <x v="3790"/>
    <x v="3"/>
    <x v="783"/>
    <d v="2014-08-09T00:00:00"/>
    <s v="First Class"/>
    <s v="CK-12205"/>
    <s v="Chloris Kastensmidt"/>
    <x v="0"/>
    <s v="United States"/>
    <s v="Dallas"/>
    <x v="5"/>
    <n v="75081"/>
    <x v="2"/>
    <s v="OFF-ST-10002790"/>
    <x v="1"/>
    <x v="4"/>
    <s v="Safco Industrial Shelving"/>
    <n v="118.16"/>
    <n v="2"/>
    <n v="0.2"/>
    <n v="-25.108999999999988"/>
    <n v="-2.1250000000000002E-3"/>
  </r>
  <r>
    <n v="7654"/>
    <x v="3791"/>
    <x v="1"/>
    <x v="204"/>
    <d v="2012-03-27T00:00:00"/>
    <s v="Standard Class"/>
    <s v="FW-14395"/>
    <s v="Fred Wasserman"/>
    <x v="1"/>
    <s v="United States"/>
    <s v="Huntsville"/>
    <x v="19"/>
    <n v="35810"/>
    <x v="0"/>
    <s v="OFF-AR-10003217"/>
    <x v="1"/>
    <x v="6"/>
    <s v="Newell 316"/>
    <n v="19.559999999999999"/>
    <n v="4"/>
    <n v="0"/>
    <n v="5.4768000000000008"/>
    <n v="2.8E-3"/>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n v="3.5999999999999999E-3"/>
  </r>
  <r>
    <n v="7656"/>
    <x v="3792"/>
    <x v="1"/>
    <x v="672"/>
    <d v="2012-12-02T00:00:00"/>
    <s v="Second Class"/>
    <s v="JM-15865"/>
    <s v="John Murray"/>
    <x v="0"/>
    <s v="United States"/>
    <s v="Las Vegas"/>
    <x v="33"/>
    <n v="89115"/>
    <x v="1"/>
    <s v="OFF-PA-10003848"/>
    <x v="1"/>
    <x v="10"/>
    <s v="Xerox 1997"/>
    <n v="25.92"/>
    <n v="4"/>
    <n v="0"/>
    <n v="12.441600000000001"/>
    <n v="4.7999999999999996E-3"/>
  </r>
  <r>
    <n v="7657"/>
    <x v="3793"/>
    <x v="2"/>
    <x v="1166"/>
    <d v="2011-04-15T00:00:00"/>
    <s v="Same Day"/>
    <s v="PS-18970"/>
    <s v="Paul Stevenson"/>
    <x v="2"/>
    <s v="United States"/>
    <s v="Los Angeles"/>
    <x v="1"/>
    <n v="90049"/>
    <x v="1"/>
    <s v="OFF-AP-10000240"/>
    <x v="1"/>
    <x v="9"/>
    <s v="Belkin F9G930V10-GRY 9 Outlet Surge"/>
    <n v="106.96"/>
    <n v="2"/>
    <n v="0"/>
    <n v="31.018399999999986"/>
    <n v="2.8999999999999998E-3"/>
  </r>
  <r>
    <n v="7658"/>
    <x v="3793"/>
    <x v="2"/>
    <x v="1166"/>
    <d v="2011-04-15T00:00:00"/>
    <s v="Same Day"/>
    <s v="PS-18970"/>
    <s v="Paul Stevenson"/>
    <x v="2"/>
    <s v="United States"/>
    <s v="Los Angeles"/>
    <x v="1"/>
    <n v="90049"/>
    <x v="1"/>
    <s v="FUR-FU-10004091"/>
    <x v="0"/>
    <x v="5"/>
    <s v="Howard Miller 13&quot; Diameter Goldtone Round Wall Clock"/>
    <n v="187.76"/>
    <n v="4"/>
    <n v="0"/>
    <n v="76.9816"/>
    <n v="4.1000000000000003E-3"/>
  </r>
  <r>
    <n v="7659"/>
    <x v="3794"/>
    <x v="3"/>
    <x v="245"/>
    <d v="2014-08-03T00:00:00"/>
    <s v="First Class"/>
    <s v="TC-21475"/>
    <s v="Tony Chapman"/>
    <x v="2"/>
    <s v="United States"/>
    <s v="Lakewood"/>
    <x v="24"/>
    <n v="44107"/>
    <x v="3"/>
    <s v="OFF-BI-10001071"/>
    <x v="1"/>
    <x v="8"/>
    <s v="GBC ProClick Punch Binding System"/>
    <n v="76.77600000000001"/>
    <n v="4"/>
    <n v="0.7"/>
    <n v="-53.743199999999973"/>
    <n v="-7.0000000000000001E-3"/>
  </r>
  <r>
    <n v="7660"/>
    <x v="3795"/>
    <x v="3"/>
    <x v="702"/>
    <d v="2014-06-06T00:00:00"/>
    <s v="Standard Class"/>
    <s v="CV-12805"/>
    <s v="Cynthia Voltz"/>
    <x v="1"/>
    <s v="United States"/>
    <s v="Fremont"/>
    <x v="8"/>
    <n v="68025"/>
    <x v="2"/>
    <s v="OFF-BI-10003676"/>
    <x v="1"/>
    <x v="8"/>
    <s v="GBC Standard Recycled Report Covers, Clear Plastic Sheets"/>
    <n v="53.9"/>
    <n v="5"/>
    <n v="0"/>
    <n v="25.871999999999996"/>
    <n v="4.7999999999999996E-3"/>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n v="-7.0000000000000001E-3"/>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n v="-1.7500000000000002E-2"/>
  </r>
  <r>
    <n v="7663"/>
    <x v="3797"/>
    <x v="3"/>
    <x v="365"/>
    <d v="2014-10-02T00:00:00"/>
    <s v="First Class"/>
    <s v="SC-20575"/>
    <s v="Sonia Cooley"/>
    <x v="0"/>
    <s v="United States"/>
    <s v="Los Angeles"/>
    <x v="1"/>
    <n v="90036"/>
    <x v="1"/>
    <s v="OFF-AR-10002067"/>
    <x v="1"/>
    <x v="6"/>
    <s v="Newell 334"/>
    <n v="99.2"/>
    <n v="5"/>
    <n v="0"/>
    <n v="25.792000000000002"/>
    <n v="2.5999999999999999E-3"/>
  </r>
  <r>
    <n v="7664"/>
    <x v="3798"/>
    <x v="3"/>
    <x v="1168"/>
    <d v="2014-09-20T00:00:00"/>
    <s v="Standard Class"/>
    <s v="SG-20605"/>
    <s v="Speros Goranitis"/>
    <x v="0"/>
    <s v="United States"/>
    <s v="Asheville"/>
    <x v="3"/>
    <n v="28806"/>
    <x v="0"/>
    <s v="OFF-AR-10003158"/>
    <x v="1"/>
    <x v="6"/>
    <s v="Fluorescent Highlighters by Dixon"/>
    <n v="15.920000000000002"/>
    <n v="5"/>
    <n v="0.2"/>
    <n v="2.7859999999999978"/>
    <n v="1.75E-3"/>
  </r>
  <r>
    <n v="7665"/>
    <x v="3799"/>
    <x v="2"/>
    <x v="68"/>
    <d v="2011-10-26T00:00:00"/>
    <s v="Standard Class"/>
    <s v="NB-18580"/>
    <s v="Nicole Brennan"/>
    <x v="1"/>
    <s v="United States"/>
    <s v="Bossier City"/>
    <x v="28"/>
    <n v="71111"/>
    <x v="0"/>
    <s v="FUR-FU-10000193"/>
    <x v="0"/>
    <x v="5"/>
    <s v="Tenex Chairmats For Use with Hard Floors"/>
    <n v="129.91999999999999"/>
    <n v="4"/>
    <n v="0"/>
    <n v="10.393599999999992"/>
    <n v="8.0000000000000004E-4"/>
  </r>
  <r>
    <n v="7666"/>
    <x v="3800"/>
    <x v="0"/>
    <x v="964"/>
    <d v="2013-10-09T00:00:00"/>
    <s v="Standard Class"/>
    <s v="DR-12940"/>
    <s v="Daniel Raglin"/>
    <x v="2"/>
    <s v="United States"/>
    <s v="Providence"/>
    <x v="34"/>
    <n v="2908"/>
    <x v="3"/>
    <s v="OFF-BI-10000977"/>
    <x v="1"/>
    <x v="8"/>
    <s v="Ibico Plastic Spiral Binding Combs"/>
    <n v="30.4"/>
    <n v="1"/>
    <n v="0"/>
    <n v="13.983999999999998"/>
    <n v="4.5999999999999999E-3"/>
  </r>
  <r>
    <n v="7667"/>
    <x v="3800"/>
    <x v="0"/>
    <x v="964"/>
    <d v="2013-10-09T00:00:00"/>
    <s v="Standard Class"/>
    <s v="DR-12940"/>
    <s v="Daniel Raglin"/>
    <x v="2"/>
    <s v="United States"/>
    <s v="Providence"/>
    <x v="34"/>
    <n v="2908"/>
    <x v="3"/>
    <s v="TEC-CO-10001449"/>
    <x v="2"/>
    <x v="16"/>
    <s v="Hewlett Packard LaserJet 3310 Copier"/>
    <n v="5399.91"/>
    <n v="9"/>
    <n v="0"/>
    <n v="2591.9567999999999"/>
    <n v="4.7999999999999996E-3"/>
  </r>
  <r>
    <n v="7668"/>
    <x v="3800"/>
    <x v="0"/>
    <x v="964"/>
    <d v="2013-10-09T00:00:00"/>
    <s v="Standard Class"/>
    <s v="DR-12940"/>
    <s v="Daniel Raglin"/>
    <x v="2"/>
    <s v="United States"/>
    <s v="Providence"/>
    <x v="34"/>
    <n v="2908"/>
    <x v="3"/>
    <s v="OFF-ST-10000136"/>
    <x v="1"/>
    <x v="4"/>
    <s v="Letter Size File"/>
    <n v="119.10000000000001"/>
    <n v="3"/>
    <n v="0"/>
    <n v="34.538999999999994"/>
    <n v="2.8999999999999998E-3"/>
  </r>
  <r>
    <n v="7669"/>
    <x v="3801"/>
    <x v="1"/>
    <x v="154"/>
    <d v="2012-11-29T00:00:00"/>
    <s v="Second Class"/>
    <s v="MA-17560"/>
    <s v="Matt Abelman"/>
    <x v="2"/>
    <s v="United States"/>
    <s v="Everett"/>
    <x v="31"/>
    <n v="2149"/>
    <x v="3"/>
    <s v="OFF-PA-10000743"/>
    <x v="1"/>
    <x v="10"/>
    <s v="Xerox 1977"/>
    <n v="40.08"/>
    <n v="6"/>
    <n v="0"/>
    <n v="19.238399999999999"/>
    <n v="4.7999999999999996E-3"/>
  </r>
  <r>
    <n v="7670"/>
    <x v="3801"/>
    <x v="1"/>
    <x v="154"/>
    <d v="2012-11-29T00:00:00"/>
    <s v="Second Class"/>
    <s v="MA-17560"/>
    <s v="Matt Abelman"/>
    <x v="2"/>
    <s v="United States"/>
    <s v="Everett"/>
    <x v="31"/>
    <n v="2149"/>
    <x v="3"/>
    <s v="OFF-PA-10001019"/>
    <x v="1"/>
    <x v="10"/>
    <s v="Xerox 1884"/>
    <n v="59.94"/>
    <n v="3"/>
    <n v="0"/>
    <n v="28.171799999999998"/>
    <n v="4.7000000000000002E-3"/>
  </r>
  <r>
    <n v="7671"/>
    <x v="3801"/>
    <x v="1"/>
    <x v="154"/>
    <d v="2012-11-29T00:00:00"/>
    <s v="Second Class"/>
    <s v="MA-17560"/>
    <s v="Matt Abelman"/>
    <x v="2"/>
    <s v="United States"/>
    <s v="Everett"/>
    <x v="31"/>
    <n v="2149"/>
    <x v="3"/>
    <s v="TEC-AC-10003095"/>
    <x v="2"/>
    <x v="11"/>
    <s v="Logitech G35 7.1-Channel Surround Sound Headset"/>
    <n v="259.98"/>
    <n v="2"/>
    <n v="0"/>
    <n v="88.393200000000007"/>
    <n v="3.3999999999999998E-3"/>
  </r>
  <r>
    <n v="7672"/>
    <x v="3801"/>
    <x v="1"/>
    <x v="154"/>
    <d v="2012-11-29T00:00:00"/>
    <s v="Second Class"/>
    <s v="MA-17560"/>
    <s v="Matt Abelman"/>
    <x v="2"/>
    <s v="United States"/>
    <s v="Everett"/>
    <x v="31"/>
    <n v="2149"/>
    <x v="3"/>
    <s v="FUR-BO-10002916"/>
    <x v="0"/>
    <x v="0"/>
    <s v="Rush Hierlooms Collection 1&quot; Thick Stackable Bookcases"/>
    <n v="170.98"/>
    <n v="1"/>
    <n v="0"/>
    <n v="32.486199999999997"/>
    <n v="1.9E-3"/>
  </r>
  <r>
    <n v="7673"/>
    <x v="3801"/>
    <x v="1"/>
    <x v="154"/>
    <d v="2012-11-29T00:00:00"/>
    <s v="Second Class"/>
    <s v="MA-17560"/>
    <s v="Matt Abelman"/>
    <x v="2"/>
    <s v="United States"/>
    <s v="Everett"/>
    <x v="31"/>
    <n v="2149"/>
    <x v="3"/>
    <s v="FUR-FU-10002506"/>
    <x v="0"/>
    <x v="5"/>
    <s v="Tensor &quot;Hersey Kiss&quot; Styled Floor Lamp"/>
    <n v="38.97"/>
    <n v="3"/>
    <n v="0"/>
    <n v="4.6763999999999992"/>
    <n v="1.1999999999999999E-3"/>
  </r>
  <r>
    <n v="7674"/>
    <x v="3801"/>
    <x v="1"/>
    <x v="154"/>
    <d v="2012-11-29T00:00:00"/>
    <s v="Second Class"/>
    <s v="MA-17560"/>
    <s v="Matt Abelman"/>
    <x v="2"/>
    <s v="United States"/>
    <s v="Everett"/>
    <x v="31"/>
    <n v="2149"/>
    <x v="3"/>
    <s v="OFF-PA-10003823"/>
    <x v="1"/>
    <x v="10"/>
    <s v="Xerox 197"/>
    <n v="154.9"/>
    <n v="5"/>
    <n v="0"/>
    <n v="69.704999999999998"/>
    <n v="4.4999999999999997E-3"/>
  </r>
  <r>
    <n v="7675"/>
    <x v="3801"/>
    <x v="1"/>
    <x v="154"/>
    <d v="2012-11-29T00:00:00"/>
    <s v="Second Class"/>
    <s v="MA-17560"/>
    <s v="Matt Abelman"/>
    <x v="2"/>
    <s v="United States"/>
    <s v="Everett"/>
    <x v="31"/>
    <n v="2149"/>
    <x v="3"/>
    <s v="FUR-TA-10004619"/>
    <x v="0"/>
    <x v="3"/>
    <s v="Hon Non-Folding Utility Tables"/>
    <n v="446.06799999999998"/>
    <n v="4"/>
    <n v="0.3"/>
    <n v="0"/>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n v="2.7000000000000001E-3"/>
  </r>
  <r>
    <n v="7677"/>
    <x v="3803"/>
    <x v="2"/>
    <x v="1169"/>
    <d v="2011-10-08T00:00:00"/>
    <s v="Same Day"/>
    <s v="JG-15115"/>
    <s v="Jack Garza"/>
    <x v="0"/>
    <s v="United States"/>
    <s v="Charlotte"/>
    <x v="3"/>
    <n v="28205"/>
    <x v="0"/>
    <s v="TEC-AC-10002331"/>
    <x v="2"/>
    <x v="11"/>
    <s v="Maxell 74 Minute CDR, 10/Pack"/>
    <n v="23.472000000000001"/>
    <n v="3"/>
    <n v="0.2"/>
    <n v="4.9877999999999982"/>
    <n v="2.1250000000000002E-3"/>
  </r>
  <r>
    <n v="7678"/>
    <x v="3804"/>
    <x v="2"/>
    <x v="520"/>
    <d v="2012-01-07T00:00:00"/>
    <s v="Standard Class"/>
    <s v="KM-16375"/>
    <s v="Katherine Murray"/>
    <x v="2"/>
    <s v="United States"/>
    <s v="Providence"/>
    <x v="34"/>
    <n v="2908"/>
    <x v="3"/>
    <s v="OFF-PA-10003228"/>
    <x v="1"/>
    <x v="10"/>
    <s v="Xerox 1917"/>
    <n v="195.64"/>
    <n v="4"/>
    <n v="0"/>
    <n v="91.950799999999987"/>
    <n v="4.7000000000000002E-3"/>
  </r>
  <r>
    <n v="7679"/>
    <x v="3804"/>
    <x v="2"/>
    <x v="520"/>
    <d v="2012-01-07T00:00:00"/>
    <s v="Standard Class"/>
    <s v="KM-16375"/>
    <s v="Katherine Murray"/>
    <x v="2"/>
    <s v="United States"/>
    <s v="Providence"/>
    <x v="34"/>
    <n v="2908"/>
    <x v="3"/>
    <s v="OFF-PA-10002586"/>
    <x v="1"/>
    <x v="10"/>
    <s v="Xerox 1970"/>
    <n v="14.940000000000001"/>
    <n v="3"/>
    <n v="0"/>
    <n v="7.0218000000000007"/>
    <n v="4.7000000000000002E-3"/>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n v="4.4000000000000003E-3"/>
  </r>
  <r>
    <n v="7681"/>
    <x v="3804"/>
    <x v="2"/>
    <x v="520"/>
    <d v="2012-01-07T00:00:00"/>
    <s v="Standard Class"/>
    <s v="KM-16375"/>
    <s v="Katherine Murray"/>
    <x v="2"/>
    <s v="United States"/>
    <s v="Providence"/>
    <x v="34"/>
    <n v="2908"/>
    <x v="3"/>
    <s v="FUR-BO-10000362"/>
    <x v="0"/>
    <x v="0"/>
    <s v="Sauder Inglewood Library Bookcases"/>
    <n v="341.96"/>
    <n v="2"/>
    <n v="0"/>
    <n v="78.650800000000004"/>
    <n v="2.3E-3"/>
  </r>
  <r>
    <n v="7682"/>
    <x v="3804"/>
    <x v="2"/>
    <x v="520"/>
    <d v="2012-01-07T00:00:00"/>
    <s v="Standard Class"/>
    <s v="KM-16375"/>
    <s v="Katherine Murray"/>
    <x v="2"/>
    <s v="United States"/>
    <s v="Providence"/>
    <x v="34"/>
    <n v="2908"/>
    <x v="3"/>
    <s v="FUR-CH-10004218"/>
    <x v="0"/>
    <x v="1"/>
    <s v="Global Fabric Manager's Chair, Dark Gray"/>
    <n v="605.88"/>
    <n v="6"/>
    <n v="0"/>
    <n v="151.47000000000003"/>
    <n v="2.5000000000000001E-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n v="2.2222222222222201E-3"/>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n v="5.0000000000000001E-3"/>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n v="3.6250000000000002E-3"/>
  </r>
  <r>
    <n v="7686"/>
    <x v="3806"/>
    <x v="1"/>
    <x v="966"/>
    <d v="2012-02-21T00:00:00"/>
    <s v="Standard Class"/>
    <s v="TT-21070"/>
    <s v="Ted Trevino"/>
    <x v="0"/>
    <s v="United States"/>
    <s v="Rochester"/>
    <x v="15"/>
    <n v="14609"/>
    <x v="3"/>
    <s v="TEC-PH-10002584"/>
    <x v="2"/>
    <x v="7"/>
    <s v="Samsung Galaxy S4"/>
    <n v="625.99"/>
    <n v="1"/>
    <n v="0"/>
    <n v="187.79699999999997"/>
    <n v="3.0000000000000001E-3"/>
  </r>
  <r>
    <n v="7687"/>
    <x v="3807"/>
    <x v="0"/>
    <x v="881"/>
    <d v="2013-11-30T00:00:00"/>
    <s v="Standard Class"/>
    <s v="BB-11545"/>
    <s v="Brenda Bowman"/>
    <x v="1"/>
    <s v="United States"/>
    <s v="Jackson"/>
    <x v="12"/>
    <n v="49201"/>
    <x v="2"/>
    <s v="FUR-TA-10001095"/>
    <x v="0"/>
    <x v="3"/>
    <s v="Chromcraft Round Conference Tables"/>
    <n v="1568.61"/>
    <n v="9"/>
    <n v="0"/>
    <n v="329.40809999999999"/>
    <n v="2.0999999999999999E-3"/>
  </r>
  <r>
    <n v="7688"/>
    <x v="3807"/>
    <x v="0"/>
    <x v="881"/>
    <d v="2013-11-30T00:00:00"/>
    <s v="Standard Class"/>
    <s v="BB-11545"/>
    <s v="Brenda Bowman"/>
    <x v="1"/>
    <s v="United States"/>
    <s v="Jackson"/>
    <x v="12"/>
    <n v="49201"/>
    <x v="2"/>
    <s v="OFF-BI-10004002"/>
    <x v="1"/>
    <x v="8"/>
    <s v="Wilson Jones International Size A4 Ring Binders"/>
    <n v="17.3"/>
    <n v="1"/>
    <n v="0"/>
    <n v="8.3040000000000003"/>
    <n v="4.7999999999999996E-3"/>
  </r>
  <r>
    <n v="7689"/>
    <x v="3807"/>
    <x v="0"/>
    <x v="881"/>
    <d v="2013-11-30T00:00:00"/>
    <s v="Standard Class"/>
    <s v="BB-11545"/>
    <s v="Brenda Bowman"/>
    <x v="1"/>
    <s v="United States"/>
    <s v="Jackson"/>
    <x v="12"/>
    <n v="49201"/>
    <x v="2"/>
    <s v="TEC-AC-10004518"/>
    <x v="2"/>
    <x v="11"/>
    <s v="Memorex Mini Travel Drive 32 GB USB 2.0 Flash Drive"/>
    <n v="160"/>
    <n v="8"/>
    <n v="0"/>
    <n v="62.400000000000006"/>
    <n v="3.8999999999999998E-3"/>
  </r>
  <r>
    <n v="7690"/>
    <x v="3808"/>
    <x v="3"/>
    <x v="663"/>
    <d v="2014-07-18T00:00:00"/>
    <s v="First Class"/>
    <s v="RS-19420"/>
    <s v="Ricardo Sperren"/>
    <x v="1"/>
    <s v="United States"/>
    <s v="Suffolk"/>
    <x v="17"/>
    <n v="23434"/>
    <x v="0"/>
    <s v="OFF-AP-10002191"/>
    <x v="1"/>
    <x v="9"/>
    <s v="Belkin 8 Outlet SurgeMaster II Gold Surge Protector"/>
    <n v="179.94"/>
    <n v="3"/>
    <n v="0"/>
    <n v="50.383200000000009"/>
    <n v="2.8E-3"/>
  </r>
  <r>
    <n v="7691"/>
    <x v="3808"/>
    <x v="3"/>
    <x v="663"/>
    <d v="2014-07-18T00:00:00"/>
    <s v="First Class"/>
    <s v="RS-19420"/>
    <s v="Ricardo Sperren"/>
    <x v="1"/>
    <s v="United States"/>
    <s v="Suffolk"/>
    <x v="17"/>
    <n v="23434"/>
    <x v="0"/>
    <s v="FUR-TA-10004575"/>
    <x v="0"/>
    <x v="3"/>
    <s v="Hon 5100 Series Wood Tables"/>
    <n v="872.94"/>
    <n v="3"/>
    <n v="0"/>
    <n v="157.12919999999997"/>
    <n v="1.8E-3"/>
  </r>
  <r>
    <n v="7692"/>
    <x v="3808"/>
    <x v="3"/>
    <x v="663"/>
    <d v="2014-07-18T00:00:00"/>
    <s v="First Class"/>
    <s v="RS-19420"/>
    <s v="Ricardo Sperren"/>
    <x v="1"/>
    <s v="United States"/>
    <s v="Suffolk"/>
    <x v="17"/>
    <n v="23434"/>
    <x v="0"/>
    <s v="OFF-PA-10003177"/>
    <x v="1"/>
    <x v="10"/>
    <s v="Xerox 1999"/>
    <n v="12.96"/>
    <n v="2"/>
    <n v="0"/>
    <n v="6.2208000000000006"/>
    <n v="4.7999999999999996E-3"/>
  </r>
  <r>
    <n v="7693"/>
    <x v="3809"/>
    <x v="2"/>
    <x v="282"/>
    <d v="2012-01-03T00:00:00"/>
    <s v="Standard Class"/>
    <s v="AI-10855"/>
    <s v="Arianne Irving"/>
    <x v="0"/>
    <s v="United States"/>
    <s v="Brentwood"/>
    <x v="1"/>
    <n v="94513"/>
    <x v="1"/>
    <s v="OFF-LA-10003923"/>
    <x v="1"/>
    <x v="2"/>
    <s v="Alphabetical Labels for Top Tab Filing"/>
    <n v="88.800000000000011"/>
    <n v="6"/>
    <n v="0"/>
    <n v="44.400000000000006"/>
    <n v="5.0000000000000001E-3"/>
  </r>
  <r>
    <n v="7694"/>
    <x v="3809"/>
    <x v="2"/>
    <x v="282"/>
    <d v="2012-01-03T00:00:00"/>
    <s v="Standard Class"/>
    <s v="AI-10855"/>
    <s v="Arianne Irving"/>
    <x v="0"/>
    <s v="United States"/>
    <s v="Brentwood"/>
    <x v="1"/>
    <n v="94513"/>
    <x v="1"/>
    <s v="TEC-PH-10001051"/>
    <x v="2"/>
    <x v="7"/>
    <s v="HTC One"/>
    <n v="319.96800000000002"/>
    <n v="4"/>
    <n v="0.2"/>
    <n v="35.996399999999952"/>
    <n v="1.1249999999999999E-3"/>
  </r>
  <r>
    <n v="7695"/>
    <x v="3810"/>
    <x v="0"/>
    <x v="554"/>
    <d v="2013-03-23T00:00:00"/>
    <s v="Same Day"/>
    <s v="MC-17275"/>
    <s v="Marc Crier"/>
    <x v="0"/>
    <s v="United States"/>
    <s v="Seattle"/>
    <x v="4"/>
    <n v="98103"/>
    <x v="1"/>
    <s v="FUR-CH-10004754"/>
    <x v="0"/>
    <x v="1"/>
    <s v="Global Stack Chair with Arms, Black"/>
    <n v="167.88800000000001"/>
    <n v="7"/>
    <n v="0.2"/>
    <n v="14.690199999999997"/>
    <n v="8.7500000000000002E-4"/>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n v="3.6250000000000002E-3"/>
  </r>
  <r>
    <n v="7697"/>
    <x v="3811"/>
    <x v="3"/>
    <x v="1170"/>
    <d v="2014-07-06T00:00:00"/>
    <s v="First Class"/>
    <s v="AH-10120"/>
    <s v="Adrian Hane"/>
    <x v="2"/>
    <s v="United States"/>
    <s v="Houston"/>
    <x v="5"/>
    <n v="77036"/>
    <x v="2"/>
    <s v="OFF-BI-10001787"/>
    <x v="1"/>
    <x v="8"/>
    <s v="Wilson Jones Four-Pocket Poly Binders"/>
    <n v="5.2319999999999984"/>
    <n v="4"/>
    <n v="0.8"/>
    <n v="-8.1096000000000004"/>
    <n v="-1.55E-2"/>
  </r>
  <r>
    <n v="7698"/>
    <x v="3812"/>
    <x v="3"/>
    <x v="817"/>
    <d v="2014-12-19T00:00:00"/>
    <s v="Standard Class"/>
    <s v="BF-11170"/>
    <s v="Ben Ferrer"/>
    <x v="2"/>
    <s v="United States"/>
    <s v="Lawrence"/>
    <x v="31"/>
    <n v="1841"/>
    <x v="3"/>
    <s v="TEC-CO-10002313"/>
    <x v="2"/>
    <x v="16"/>
    <s v="Canon PC1080F Personal Copier"/>
    <n v="1199.98"/>
    <n v="2"/>
    <n v="0"/>
    <n v="467.99220000000003"/>
    <n v="3.8999999999999998E-3"/>
  </r>
  <r>
    <n v="7699"/>
    <x v="3812"/>
    <x v="3"/>
    <x v="817"/>
    <d v="2014-12-19T00:00:00"/>
    <s v="Standard Class"/>
    <s v="BF-11170"/>
    <s v="Ben Ferrer"/>
    <x v="2"/>
    <s v="United States"/>
    <s v="Lawrence"/>
    <x v="31"/>
    <n v="1841"/>
    <x v="3"/>
    <s v="OFF-ST-10002790"/>
    <x v="1"/>
    <x v="4"/>
    <s v="Safco Industrial Shelving"/>
    <n v="73.849999999999994"/>
    <n v="1"/>
    <n v="0"/>
    <n v="2.2155000000000058"/>
    <n v="3.00000000000001E-4"/>
  </r>
  <r>
    <n v="7700"/>
    <x v="3812"/>
    <x v="3"/>
    <x v="817"/>
    <d v="2014-12-19T00:00:00"/>
    <s v="Standard Class"/>
    <s v="BF-11170"/>
    <s v="Ben Ferrer"/>
    <x v="2"/>
    <s v="United States"/>
    <s v="Lawrence"/>
    <x v="31"/>
    <n v="1841"/>
    <x v="3"/>
    <s v="OFF-SU-10001664"/>
    <x v="1"/>
    <x v="14"/>
    <s v="Acme Office Executive Series Stainless Steel Trimmers"/>
    <n v="25.71"/>
    <n v="3"/>
    <n v="0"/>
    <n v="6.6846000000000005"/>
    <n v="2.5999999999999999E-3"/>
  </r>
  <r>
    <n v="7701"/>
    <x v="3812"/>
    <x v="3"/>
    <x v="817"/>
    <d v="2014-12-19T00:00:00"/>
    <s v="Standard Class"/>
    <s v="BF-11170"/>
    <s v="Ben Ferrer"/>
    <x v="2"/>
    <s v="United States"/>
    <s v="Lawrence"/>
    <x v="31"/>
    <n v="1841"/>
    <x v="3"/>
    <s v="OFF-FA-10001332"/>
    <x v="1"/>
    <x v="13"/>
    <s v="Acco Banker's Clasps, 5 3/4&quot;-Long"/>
    <n v="17.28"/>
    <n v="6"/>
    <n v="0"/>
    <n v="8.121599999999999"/>
    <n v="4.7000000000000002E-3"/>
  </r>
  <r>
    <n v="7702"/>
    <x v="3812"/>
    <x v="3"/>
    <x v="817"/>
    <d v="2014-12-19T00:00:00"/>
    <s v="Standard Class"/>
    <s v="BF-11170"/>
    <s v="Ben Ferrer"/>
    <x v="2"/>
    <s v="United States"/>
    <s v="Lawrence"/>
    <x v="31"/>
    <n v="1841"/>
    <x v="3"/>
    <s v="FUR-TA-10003473"/>
    <x v="0"/>
    <x v="3"/>
    <s v="Bretford Rectangular Conference Table Tops"/>
    <n v="526.58199999999999"/>
    <n v="2"/>
    <n v="0.3"/>
    <n v="-52.658199999999965"/>
    <n v="-9.9999999999999894E-4"/>
  </r>
  <r>
    <n v="7703"/>
    <x v="3813"/>
    <x v="0"/>
    <x v="370"/>
    <d v="2013-09-03T00:00:00"/>
    <s v="Standard Class"/>
    <s v="AA-10480"/>
    <s v="Andrew Allen"/>
    <x v="0"/>
    <s v="United States"/>
    <s v="Detroit"/>
    <x v="12"/>
    <n v="48234"/>
    <x v="2"/>
    <s v="OFF-PA-10000605"/>
    <x v="1"/>
    <x v="10"/>
    <s v="Xerox 1950"/>
    <n v="11.56"/>
    <n v="2"/>
    <n v="0"/>
    <n v="5.6644000000000005"/>
    <n v="4.8999999999999998E-3"/>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n v="2.8E-3"/>
  </r>
  <r>
    <n v="7705"/>
    <x v="3813"/>
    <x v="0"/>
    <x v="370"/>
    <d v="2013-09-03T00:00:00"/>
    <s v="Standard Class"/>
    <s v="AA-10480"/>
    <s v="Andrew Allen"/>
    <x v="0"/>
    <s v="United States"/>
    <s v="Detroit"/>
    <x v="12"/>
    <n v="48234"/>
    <x v="2"/>
    <s v="FUR-TA-10004147"/>
    <x v="0"/>
    <x v="3"/>
    <s v="Hon 4060 Series Tables"/>
    <n v="447.84"/>
    <n v="4"/>
    <n v="0"/>
    <n v="98.524799999999971"/>
    <n v="2.2000000000000001E-3"/>
  </r>
  <r>
    <n v="7706"/>
    <x v="3813"/>
    <x v="0"/>
    <x v="370"/>
    <d v="2013-09-03T00:00:00"/>
    <s v="Standard Class"/>
    <s v="AA-10480"/>
    <s v="Andrew Allen"/>
    <x v="0"/>
    <s v="United States"/>
    <s v="Detroit"/>
    <x v="12"/>
    <n v="48234"/>
    <x v="2"/>
    <s v="TEC-AC-10003911"/>
    <x v="2"/>
    <x v="11"/>
    <s v="NETGEAR AC1750 Dual Band Gigabit Smart WiFi Router"/>
    <n v="479.97"/>
    <n v="3"/>
    <n v="0"/>
    <n v="163.18979999999999"/>
    <n v="3.3999999999999998E-3"/>
  </r>
  <r>
    <n v="7707"/>
    <x v="3813"/>
    <x v="0"/>
    <x v="370"/>
    <d v="2013-09-03T00:00:00"/>
    <s v="Standard Class"/>
    <s v="AA-10480"/>
    <s v="Andrew Allen"/>
    <x v="0"/>
    <s v="United States"/>
    <s v="Detroit"/>
    <x v="12"/>
    <n v="48234"/>
    <x v="2"/>
    <s v="OFF-AR-10002578"/>
    <x v="1"/>
    <x v="6"/>
    <s v="Newell 335"/>
    <n v="8.64"/>
    <n v="3"/>
    <n v="0"/>
    <n v="2.5055999999999998"/>
    <n v="2.8999999999999998E-3"/>
  </r>
  <r>
    <n v="7708"/>
    <x v="3814"/>
    <x v="3"/>
    <x v="453"/>
    <d v="2014-10-20T00:00:00"/>
    <s v="Standard Class"/>
    <s v="SV-20815"/>
    <s v="Stuart Van"/>
    <x v="1"/>
    <s v="United States"/>
    <s v="Orem"/>
    <x v="7"/>
    <n v="84057"/>
    <x v="1"/>
    <s v="OFF-AR-10001761"/>
    <x v="1"/>
    <x v="6"/>
    <s v="Avery Hi-Liter Smear-Safe Highlighters"/>
    <n v="11.68"/>
    <n v="2"/>
    <n v="0"/>
    <n v="4.2047999999999996"/>
    <n v="3.5999999999999999E-3"/>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n v="1.25E-4"/>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n v="-7.0000000000000001E-3"/>
  </r>
  <r>
    <n v="7711"/>
    <x v="3816"/>
    <x v="1"/>
    <x v="788"/>
    <d v="2012-04-07T00:00:00"/>
    <s v="Standard Class"/>
    <s v="JL-15850"/>
    <s v="John Lucas"/>
    <x v="0"/>
    <s v="United States"/>
    <s v="Mesa"/>
    <x v="16"/>
    <n v="85204"/>
    <x v="1"/>
    <s v="TEC-PH-10003095"/>
    <x v="2"/>
    <x v="7"/>
    <s v="Samsung HM1900 Bluetooth Headset"/>
    <n v="87.8"/>
    <n v="5"/>
    <n v="0.2"/>
    <n v="32.924999999999997"/>
    <n v="3.7499999999999999E-3"/>
  </r>
  <r>
    <n v="7712"/>
    <x v="3817"/>
    <x v="3"/>
    <x v="960"/>
    <d v="2014-10-31T00:00:00"/>
    <s v="Second Class"/>
    <s v="JM-15250"/>
    <s v="Janet Martin"/>
    <x v="0"/>
    <s v="United States"/>
    <s v="Fayetteville"/>
    <x v="3"/>
    <n v="28314"/>
    <x v="0"/>
    <s v="FUR-FU-10001876"/>
    <x v="0"/>
    <x v="5"/>
    <s v="Computer Room Manger, 14&quot;"/>
    <n v="77.951999999999998"/>
    <n v="3"/>
    <n v="0.2"/>
    <n v="15.590399999999995"/>
    <n v="2E-3"/>
  </r>
  <r>
    <n v="7713"/>
    <x v="3817"/>
    <x v="3"/>
    <x v="960"/>
    <d v="2014-10-31T00:00:00"/>
    <s v="Second Class"/>
    <s v="JM-15250"/>
    <s v="Janet Martin"/>
    <x v="0"/>
    <s v="United States"/>
    <s v="Fayetteville"/>
    <x v="3"/>
    <n v="28314"/>
    <x v="0"/>
    <s v="OFF-ST-10001522"/>
    <x v="1"/>
    <x v="4"/>
    <s v="Gould Plastics 18-Pocket Panel Bin, 34w x 5-1/4d x 20-1/2h"/>
    <n v="147.184"/>
    <n v="2"/>
    <n v="0.2"/>
    <n v="-29.436800000000012"/>
    <n v="-2E-3"/>
  </r>
  <r>
    <n v="7714"/>
    <x v="3817"/>
    <x v="3"/>
    <x v="960"/>
    <d v="2014-10-31T00:00:00"/>
    <s v="Second Class"/>
    <s v="JM-15250"/>
    <s v="Janet Martin"/>
    <x v="0"/>
    <s v="United States"/>
    <s v="Fayetteville"/>
    <x v="3"/>
    <n v="28314"/>
    <x v="0"/>
    <s v="OFF-PA-10000300"/>
    <x v="1"/>
    <x v="10"/>
    <s v="Xerox 1936"/>
    <n v="47.952000000000005"/>
    <n v="3"/>
    <n v="0.2"/>
    <n v="16.183799999999998"/>
    <n v="3.375E-3"/>
  </r>
  <r>
    <n v="7715"/>
    <x v="3818"/>
    <x v="2"/>
    <x v="29"/>
    <d v="2011-12-07T00:00:00"/>
    <s v="First Class"/>
    <s v="JB-15925"/>
    <s v="Joni Blumstein"/>
    <x v="0"/>
    <s v="United States"/>
    <s v="Los Angeles"/>
    <x v="1"/>
    <n v="90032"/>
    <x v="1"/>
    <s v="OFF-AP-10001469"/>
    <x v="1"/>
    <x v="9"/>
    <s v="Fellowes 8 Outlet Superior Workstation Surge Protector"/>
    <n v="250.26"/>
    <n v="6"/>
    <n v="0"/>
    <n v="72.575399999999973"/>
    <n v="2.8999999999999998E-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n v="1.25E-4"/>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n v="3.1250000000000002E-3"/>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n v="-7.0000000000000001E-3"/>
  </r>
  <r>
    <n v="7719"/>
    <x v="3821"/>
    <x v="3"/>
    <x v="428"/>
    <d v="2014-09-15T00:00:00"/>
    <s v="Standard Class"/>
    <s v="MC-17605"/>
    <s v="Matt Connell"/>
    <x v="1"/>
    <s v="United States"/>
    <s v="Los Angeles"/>
    <x v="1"/>
    <n v="90032"/>
    <x v="1"/>
    <s v="TEC-AC-10001114"/>
    <x v="2"/>
    <x v="11"/>
    <s v="Microsoft Wireless Mobile Mouse 4000"/>
    <n v="159.96"/>
    <n v="4"/>
    <n v="0"/>
    <n v="51.18719999999999"/>
    <n v="3.2000000000000002E-3"/>
  </r>
  <r>
    <n v="7720"/>
    <x v="3822"/>
    <x v="1"/>
    <x v="956"/>
    <d v="2012-01-10T00:00:00"/>
    <s v="Standard Class"/>
    <s v="BG-11695"/>
    <s v="Brooke Gillingham"/>
    <x v="1"/>
    <s v="United States"/>
    <s v="New York City"/>
    <x v="15"/>
    <n v="10009"/>
    <x v="3"/>
    <s v="OFF-AR-10001615"/>
    <x v="1"/>
    <x v="6"/>
    <s v="Newell 34"/>
    <n v="59.519999999999996"/>
    <n v="3"/>
    <n v="0"/>
    <n v="15.475200000000001"/>
    <n v="2.5999999999999999E-3"/>
  </r>
  <r>
    <n v="7721"/>
    <x v="3822"/>
    <x v="1"/>
    <x v="956"/>
    <d v="2012-01-10T00:00:00"/>
    <s v="Standard Class"/>
    <s v="BG-11695"/>
    <s v="Brooke Gillingham"/>
    <x v="1"/>
    <s v="United States"/>
    <s v="New York City"/>
    <x v="15"/>
    <n v="10009"/>
    <x v="3"/>
    <s v="OFF-EN-10000461"/>
    <x v="1"/>
    <x v="12"/>
    <s v="#10- 4 1/8&quot; x 9 1/2&quot; Recycled Envelopes"/>
    <n v="17.48"/>
    <n v="2"/>
    <n v="0"/>
    <n v="8.2156000000000002"/>
    <n v="4.7000000000000002E-3"/>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n v="3.5000000000000001E-3"/>
  </r>
  <r>
    <n v="7723"/>
    <x v="3823"/>
    <x v="3"/>
    <x v="513"/>
    <d v="2014-04-21T00:00:00"/>
    <s v="Standard Class"/>
    <s v="JO-15550"/>
    <s v="Jesus Ocampo"/>
    <x v="2"/>
    <s v="United States"/>
    <s v="San Francisco"/>
    <x v="1"/>
    <n v="94109"/>
    <x v="1"/>
    <s v="OFF-AP-10000027"/>
    <x v="1"/>
    <x v="9"/>
    <s v="Hoover Commercial SteamVac"/>
    <n v="40.74"/>
    <n v="3"/>
    <n v="0"/>
    <n v="12.222"/>
    <n v="3.0000000000000001E-3"/>
  </r>
  <r>
    <n v="7724"/>
    <x v="3824"/>
    <x v="1"/>
    <x v="229"/>
    <d v="2012-09-14T00:00:00"/>
    <s v="Standard Class"/>
    <s v="AR-10345"/>
    <s v="Alex Russell"/>
    <x v="1"/>
    <s v="United States"/>
    <s v="Austin"/>
    <x v="5"/>
    <n v="78745"/>
    <x v="2"/>
    <s v="FUR-CH-10003981"/>
    <x v="0"/>
    <x v="1"/>
    <s v="Global Commerce Series Low-Back Swivel/Tilt Chairs"/>
    <n v="179.886"/>
    <n v="1"/>
    <n v="0.3"/>
    <n v="-2.5698000000000292"/>
    <n v="-1.4285714285714401E-4"/>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n v="6.2499999999999904E-4"/>
  </r>
  <r>
    <n v="7726"/>
    <x v="3825"/>
    <x v="0"/>
    <x v="477"/>
    <d v="2013-09-30T00:00:00"/>
    <s v="Standard Class"/>
    <s v="TS-21505"/>
    <s v="Tony Sayre"/>
    <x v="0"/>
    <s v="United States"/>
    <s v="Cleveland"/>
    <x v="24"/>
    <n v="44105"/>
    <x v="3"/>
    <s v="OFF-ST-10004963"/>
    <x v="1"/>
    <x v="4"/>
    <s v="Eldon Gobal File Keepers"/>
    <n v="24.224000000000004"/>
    <n v="2"/>
    <n v="0.2"/>
    <n v="-4.8448000000000029"/>
    <n v="-2E-3"/>
  </r>
  <r>
    <n v="7727"/>
    <x v="3825"/>
    <x v="0"/>
    <x v="477"/>
    <d v="2013-09-30T00:00:00"/>
    <s v="Standard Class"/>
    <s v="TS-21505"/>
    <s v="Tony Sayre"/>
    <x v="0"/>
    <s v="United States"/>
    <s v="Cleveland"/>
    <x v="24"/>
    <n v="44105"/>
    <x v="3"/>
    <s v="OFF-ST-10002574"/>
    <x v="1"/>
    <x v="4"/>
    <s v="SAFCO Commercial Wire Shelving, Black"/>
    <n v="331.536"/>
    <n v="3"/>
    <n v="0.2"/>
    <n v="-82.884"/>
    <n v="-2.5000000000000001E-3"/>
  </r>
  <r>
    <n v="7728"/>
    <x v="3826"/>
    <x v="1"/>
    <x v="199"/>
    <d v="2012-03-20T00:00:00"/>
    <s v="Second Class"/>
    <s v="JK-15640"/>
    <s v="Jim Kriz"/>
    <x v="2"/>
    <s v="United States"/>
    <s v="New York City"/>
    <x v="15"/>
    <n v="10009"/>
    <x v="3"/>
    <s v="OFF-AR-10001761"/>
    <x v="1"/>
    <x v="6"/>
    <s v="Avery Hi-Liter Smear-Safe Highlighters"/>
    <n v="17.52"/>
    <n v="3"/>
    <n v="0"/>
    <n v="6.3071999999999999"/>
    <n v="3.5999999999999999E-3"/>
  </r>
  <r>
    <n v="7729"/>
    <x v="3827"/>
    <x v="0"/>
    <x v="491"/>
    <d v="2013-12-03T00:00:00"/>
    <s v="Standard Class"/>
    <s v="GA-14515"/>
    <s v="George Ashbrook"/>
    <x v="0"/>
    <s v="United States"/>
    <s v="El Paso"/>
    <x v="5"/>
    <n v="79907"/>
    <x v="2"/>
    <s v="OFF-AR-10000716"/>
    <x v="1"/>
    <x v="6"/>
    <s v="DIXON Ticonderoga Erasable Checking Pencils"/>
    <n v="17.856000000000002"/>
    <n v="4"/>
    <n v="0.2"/>
    <n v="4.2408000000000001"/>
    <n v="2.3749999999999999E-3"/>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n v="-1.75E-3"/>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n v="-8.7500000000000002E-4"/>
  </r>
  <r>
    <n v="7732"/>
    <x v="3830"/>
    <x v="3"/>
    <x v="65"/>
    <d v="2014-09-22T00:00:00"/>
    <s v="First Class"/>
    <s v="PA-19060"/>
    <s v="Pete Armstrong"/>
    <x v="2"/>
    <s v="United States"/>
    <s v="Dallas"/>
    <x v="5"/>
    <n v="75220"/>
    <x v="2"/>
    <s v="OFF-EN-10000927"/>
    <x v="1"/>
    <x v="12"/>
    <s v="Jet-Pak Recycled Peel 'N' Seal Padded Mailers"/>
    <n v="114.84800000000001"/>
    <n v="4"/>
    <n v="0.2"/>
    <n v="35.889999999999986"/>
    <n v="3.1250000000000002E-3"/>
  </r>
  <r>
    <n v="7733"/>
    <x v="3831"/>
    <x v="3"/>
    <x v="455"/>
    <d v="2014-06-09T00:00:00"/>
    <s v="Standard Class"/>
    <s v="JD-15790"/>
    <s v="John Dryer"/>
    <x v="0"/>
    <s v="United States"/>
    <s v="Houston"/>
    <x v="5"/>
    <n v="77070"/>
    <x v="2"/>
    <s v="OFF-PA-10000743"/>
    <x v="1"/>
    <x v="10"/>
    <s v="Xerox 1977"/>
    <n v="10.688000000000001"/>
    <n v="2"/>
    <n v="0.2"/>
    <n v="3.7407999999999997"/>
    <n v="3.5000000000000001E-3"/>
  </r>
  <r>
    <n v="7734"/>
    <x v="3832"/>
    <x v="0"/>
    <x v="666"/>
    <d v="2013-05-20T00:00:00"/>
    <s v="Second Class"/>
    <s v="MN-17935"/>
    <s v="Michael Nguyen"/>
    <x v="0"/>
    <s v="United States"/>
    <s v="Springfield"/>
    <x v="24"/>
    <n v="45503"/>
    <x v="3"/>
    <s v="OFF-PA-10000697"/>
    <x v="1"/>
    <x v="10"/>
    <s v="TOPS Voice Message Log Book, Flash Format"/>
    <n v="15.231999999999999"/>
    <n v="4"/>
    <n v="0.2"/>
    <n v="5.5215999999999994"/>
    <n v="3.6250000000000002E-3"/>
  </r>
  <r>
    <n v="7735"/>
    <x v="3833"/>
    <x v="3"/>
    <x v="175"/>
    <d v="2014-09-21T00:00:00"/>
    <s v="Standard Class"/>
    <s v="GM-14500"/>
    <s v="Gene McClure"/>
    <x v="0"/>
    <s v="United States"/>
    <s v="Seattle"/>
    <x v="4"/>
    <n v="98103"/>
    <x v="1"/>
    <s v="OFF-AR-10004441"/>
    <x v="1"/>
    <x v="6"/>
    <s v="BIC Brite Liner Highlighters"/>
    <n v="12.419999999999998"/>
    <n v="3"/>
    <n v="0"/>
    <n v="5.2164000000000001"/>
    <n v="4.1999999999999997E-3"/>
  </r>
  <r>
    <n v="7736"/>
    <x v="3834"/>
    <x v="0"/>
    <x v="250"/>
    <d v="2013-08-27T00:00:00"/>
    <s v="Standard Class"/>
    <s v="DG-13300"/>
    <s v="Deirdre Greer"/>
    <x v="1"/>
    <s v="United States"/>
    <s v="Seattle"/>
    <x v="4"/>
    <n v="98105"/>
    <x v="1"/>
    <s v="OFF-PA-10001870"/>
    <x v="1"/>
    <x v="10"/>
    <s v="Xerox 202"/>
    <n v="19.440000000000001"/>
    <n v="3"/>
    <n v="0"/>
    <n v="9.3312000000000008"/>
    <n v="4.7999999999999996E-3"/>
  </r>
  <r>
    <n v="7737"/>
    <x v="3835"/>
    <x v="2"/>
    <x v="992"/>
    <d v="2011-06-06T00:00:00"/>
    <s v="Standard Class"/>
    <s v="JG-15160"/>
    <s v="James Galang"/>
    <x v="0"/>
    <s v="United States"/>
    <s v="New York City"/>
    <x v="15"/>
    <n v="10024"/>
    <x v="3"/>
    <s v="OFF-BI-10003684"/>
    <x v="1"/>
    <x v="8"/>
    <s v="Wilson Jones Legal Size Ring Binders"/>
    <n v="70.367999999999995"/>
    <n v="4"/>
    <n v="0.2"/>
    <n v="26.387999999999998"/>
    <n v="3.7499999999999999E-3"/>
  </r>
  <r>
    <n v="7738"/>
    <x v="3836"/>
    <x v="3"/>
    <x v="404"/>
    <d v="2014-12-21T00:00:00"/>
    <s v="First Class"/>
    <s v="AG-10330"/>
    <s v="Alex Grayson"/>
    <x v="0"/>
    <s v="United States"/>
    <s v="Charlotte"/>
    <x v="3"/>
    <n v="28205"/>
    <x v="0"/>
    <s v="OFF-AR-10001315"/>
    <x v="1"/>
    <x v="6"/>
    <s v="Newell 310"/>
    <n v="12.672000000000001"/>
    <n v="9"/>
    <n v="0.2"/>
    <n v="1.4255999999999993"/>
    <n v="1.1249999999999999E-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n v="4.7999999999999996E-3"/>
  </r>
  <r>
    <n v="7740"/>
    <x v="3838"/>
    <x v="2"/>
    <x v="871"/>
    <d v="2011-11-26T00:00:00"/>
    <s v="Standard Class"/>
    <s v="SC-20680"/>
    <s v="Steve Carroll"/>
    <x v="2"/>
    <s v="United States"/>
    <s v="San Francisco"/>
    <x v="1"/>
    <n v="94110"/>
    <x v="1"/>
    <s v="OFF-PA-10001609"/>
    <x v="1"/>
    <x v="10"/>
    <s v="Tops Wirebound Message Log Books"/>
    <n v="6.58"/>
    <n v="2"/>
    <n v="0"/>
    <n v="3.0267999999999997"/>
    <n v="4.5999999999999999E-3"/>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n v="3.0000000000000001E-3"/>
  </r>
  <r>
    <n v="7742"/>
    <x v="3839"/>
    <x v="1"/>
    <x v="496"/>
    <d v="2012-09-26T00:00:00"/>
    <s v="Second Class"/>
    <s v="CM-11935"/>
    <s v="Carlos Meador"/>
    <x v="0"/>
    <s v="United States"/>
    <s v="Tucson"/>
    <x v="16"/>
    <n v="85705"/>
    <x v="1"/>
    <s v="TEC-PH-10003095"/>
    <x v="2"/>
    <x v="7"/>
    <s v="Samsung HM1900 Bluetooth Headset"/>
    <n v="35.119999999999997"/>
    <n v="2"/>
    <n v="0.2"/>
    <n v="13.17"/>
    <n v="3.7499999999999999E-3"/>
  </r>
  <r>
    <n v="7743"/>
    <x v="3840"/>
    <x v="3"/>
    <x v="648"/>
    <d v="2014-08-28T00:00:00"/>
    <s v="Standard Class"/>
    <s v="KT-16480"/>
    <s v="Kean Thornton"/>
    <x v="0"/>
    <s v="United States"/>
    <s v="Los Angeles"/>
    <x v="1"/>
    <n v="90036"/>
    <x v="1"/>
    <s v="OFF-PA-10001639"/>
    <x v="1"/>
    <x v="10"/>
    <s v="Xerox 203"/>
    <n v="25.92"/>
    <n v="4"/>
    <n v="0"/>
    <n v="12.441600000000001"/>
    <n v="4.7999999999999996E-3"/>
  </r>
  <r>
    <n v="7744"/>
    <x v="3841"/>
    <x v="0"/>
    <x v="26"/>
    <d v="2013-06-23T00:00:00"/>
    <s v="Standard Class"/>
    <s v="CP-12340"/>
    <s v="Christine Phan"/>
    <x v="1"/>
    <s v="United States"/>
    <s v="Waterbury"/>
    <x v="29"/>
    <n v="6708"/>
    <x v="3"/>
    <s v="OFF-BI-10002003"/>
    <x v="1"/>
    <x v="8"/>
    <s v="Ibico Presentation Index for Binding Systems"/>
    <n v="7.96"/>
    <n v="2"/>
    <n v="0"/>
    <n v="3.7412000000000001"/>
    <n v="4.7000000000000002E-3"/>
  </r>
  <r>
    <n v="7745"/>
    <x v="3841"/>
    <x v="0"/>
    <x v="26"/>
    <d v="2013-06-23T00:00:00"/>
    <s v="Standard Class"/>
    <s v="CP-12340"/>
    <s v="Christine Phan"/>
    <x v="1"/>
    <s v="United States"/>
    <s v="Waterbury"/>
    <x v="29"/>
    <n v="6708"/>
    <x v="3"/>
    <s v="TEC-PH-10004539"/>
    <x v="2"/>
    <x v="7"/>
    <s v="Wireless Extenders zBoost YX545 SOHO Signal Booster"/>
    <n v="566.97"/>
    <n v="3"/>
    <n v="0"/>
    <n v="153.08189999999999"/>
    <n v="2.7000000000000001E-3"/>
  </r>
  <r>
    <n v="7746"/>
    <x v="3841"/>
    <x v="0"/>
    <x v="26"/>
    <d v="2013-06-23T00:00:00"/>
    <s v="Standard Class"/>
    <s v="CP-12340"/>
    <s v="Christine Phan"/>
    <x v="1"/>
    <s v="United States"/>
    <s v="Waterbury"/>
    <x v="29"/>
    <n v="6708"/>
    <x v="3"/>
    <s v="OFF-AR-10003829"/>
    <x v="1"/>
    <x v="6"/>
    <s v="Newell 35"/>
    <n v="9.84"/>
    <n v="3"/>
    <n v="0"/>
    <n v="2.8535999999999988"/>
    <n v="2.8999999999999998E-3"/>
  </r>
  <r>
    <n v="7747"/>
    <x v="3842"/>
    <x v="1"/>
    <x v="546"/>
    <d v="2012-12-23T00:00:00"/>
    <s v="Standard Class"/>
    <s v="EK-13795"/>
    <s v="Eileen Kiefer"/>
    <x v="2"/>
    <s v="United States"/>
    <s v="Chicago"/>
    <x v="10"/>
    <n v="60610"/>
    <x v="2"/>
    <s v="TEC-AC-10004761"/>
    <x v="2"/>
    <x v="11"/>
    <s v="Maxell 4.7GB DVD+RW 3/Pack"/>
    <n v="25.488"/>
    <n v="2"/>
    <n v="0.2"/>
    <n v="4.7789999999999999"/>
    <n v="1.8749999999999999E-3"/>
  </r>
  <r>
    <n v="7748"/>
    <x v="3843"/>
    <x v="1"/>
    <x v="70"/>
    <d v="2012-06-02T00:00:00"/>
    <s v="Second Class"/>
    <s v="CW-11905"/>
    <s v="Carl Weiss"/>
    <x v="2"/>
    <s v="United States"/>
    <s v="Long Beach"/>
    <x v="15"/>
    <n v="11561"/>
    <x v="3"/>
    <s v="OFF-FA-10003472"/>
    <x v="1"/>
    <x v="13"/>
    <s v="Bagged Rubber Bands"/>
    <n v="7.5600000000000005"/>
    <n v="6"/>
    <n v="0"/>
    <n v="0.3024"/>
    <n v="4.0000000000000002E-4"/>
  </r>
  <r>
    <n v="7749"/>
    <x v="3844"/>
    <x v="1"/>
    <x v="652"/>
    <d v="2012-06-24T00:00:00"/>
    <s v="Standard Class"/>
    <s v="KH-16510"/>
    <s v="Keith Herrera"/>
    <x v="0"/>
    <s v="United States"/>
    <s v="Arlington"/>
    <x v="17"/>
    <n v="22204"/>
    <x v="0"/>
    <s v="FUR-FU-10003464"/>
    <x v="0"/>
    <x v="5"/>
    <s v="Seth Thomas 8 1/2&quot; Cubicle Clock"/>
    <n v="60.84"/>
    <n v="3"/>
    <n v="0"/>
    <n v="19.468799999999998"/>
    <n v="3.2000000000000002E-3"/>
  </r>
  <r>
    <n v="7750"/>
    <x v="3844"/>
    <x v="1"/>
    <x v="652"/>
    <d v="2012-06-24T00:00:00"/>
    <s v="Standard Class"/>
    <s v="KH-16510"/>
    <s v="Keith Herrera"/>
    <x v="0"/>
    <s v="United States"/>
    <s v="Arlington"/>
    <x v="17"/>
    <n v="22204"/>
    <x v="0"/>
    <s v="OFF-ST-10003716"/>
    <x v="1"/>
    <x v="4"/>
    <s v="Tennsco Double-Tier Lockers"/>
    <n v="450.04"/>
    <n v="2"/>
    <n v="0"/>
    <n v="58.505200000000002"/>
    <n v="1.2999999999999999E-3"/>
  </r>
  <r>
    <n v="7751"/>
    <x v="3844"/>
    <x v="1"/>
    <x v="652"/>
    <d v="2012-06-24T00:00:00"/>
    <s v="Standard Class"/>
    <s v="KH-16510"/>
    <s v="Keith Herrera"/>
    <x v="0"/>
    <s v="United States"/>
    <s v="Arlington"/>
    <x v="17"/>
    <n v="22204"/>
    <x v="0"/>
    <s v="OFF-BI-10004002"/>
    <x v="1"/>
    <x v="8"/>
    <s v="Wilson Jones International Size A4 Ring Binders"/>
    <n v="34.6"/>
    <n v="2"/>
    <n v="0"/>
    <n v="16.608000000000001"/>
    <n v="4.7999999999999996E-3"/>
  </r>
  <r>
    <n v="7752"/>
    <x v="3844"/>
    <x v="1"/>
    <x v="652"/>
    <d v="2012-06-24T00:00:00"/>
    <s v="Standard Class"/>
    <s v="KH-16510"/>
    <s v="Keith Herrera"/>
    <x v="0"/>
    <s v="United States"/>
    <s v="Arlington"/>
    <x v="17"/>
    <n v="22204"/>
    <x v="0"/>
    <s v="TEC-PH-10002496"/>
    <x v="2"/>
    <x v="7"/>
    <s v="Cisco SPA301"/>
    <n v="467.97"/>
    <n v="3"/>
    <n v="0"/>
    <n v="140.39099999999999"/>
    <n v="3.0000000000000001E-3"/>
  </r>
  <r>
    <n v="7753"/>
    <x v="3844"/>
    <x v="1"/>
    <x v="652"/>
    <d v="2012-06-24T00:00:00"/>
    <s v="Standard Class"/>
    <s v="KH-16510"/>
    <s v="Keith Herrera"/>
    <x v="0"/>
    <s v="United States"/>
    <s v="Arlington"/>
    <x v="17"/>
    <n v="22204"/>
    <x v="0"/>
    <s v="OFF-BI-10004826"/>
    <x v="1"/>
    <x v="8"/>
    <s v="JM Magazine Binder"/>
    <n v="33.020000000000003"/>
    <n v="2"/>
    <n v="0"/>
    <n v="15.849600000000002"/>
    <n v="4.7999999999999996E-3"/>
  </r>
  <r>
    <n v="7754"/>
    <x v="3845"/>
    <x v="1"/>
    <x v="672"/>
    <d v="2012-12-03T00:00:00"/>
    <s v="First Class"/>
    <s v="AB-10600"/>
    <s v="Ann Blume"/>
    <x v="1"/>
    <s v="United States"/>
    <s v="Jacksonville"/>
    <x v="3"/>
    <n v="28540"/>
    <x v="0"/>
    <s v="FUR-FU-10001546"/>
    <x v="0"/>
    <x v="5"/>
    <s v="Dana Swing-Arm Lamps"/>
    <n v="17.088000000000001"/>
    <n v="2"/>
    <n v="0.2"/>
    <n v="1.0679999999999996"/>
    <n v="6.2500000000000001E-4"/>
  </r>
  <r>
    <n v="7755"/>
    <x v="3846"/>
    <x v="1"/>
    <x v="379"/>
    <d v="2012-12-23T00:00:00"/>
    <s v="Second Class"/>
    <s v="AH-10075"/>
    <s v="Adam Hart"/>
    <x v="1"/>
    <s v="United States"/>
    <s v="Columbus"/>
    <x v="24"/>
    <n v="43229"/>
    <x v="3"/>
    <s v="OFF-AR-10001919"/>
    <x v="1"/>
    <x v="6"/>
    <s v="OIC #2 Pencils, Medium Soft"/>
    <n v="3.008"/>
    <n v="2"/>
    <n v="0.2"/>
    <n v="0.33839999999999981"/>
    <n v="1.1249999999999999E-3"/>
  </r>
  <r>
    <n v="7756"/>
    <x v="3847"/>
    <x v="3"/>
    <x v="701"/>
    <d v="2014-11-22T00:00:00"/>
    <s v="Standard Class"/>
    <s v="CK-12595"/>
    <s v="Clytie Kelty"/>
    <x v="0"/>
    <s v="United States"/>
    <s v="Charlotte"/>
    <x v="3"/>
    <n v="28205"/>
    <x v="0"/>
    <s v="OFF-PA-10002558"/>
    <x v="1"/>
    <x v="10"/>
    <s v="Xerox 1938"/>
    <n v="268.24"/>
    <n v="7"/>
    <n v="0.2"/>
    <n v="93.883999999999986"/>
    <n v="3.5000000000000001E-3"/>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n v="2.5000000000000001E-3"/>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n v="2.8E-3"/>
  </r>
  <r>
    <n v="7759"/>
    <x v="3848"/>
    <x v="3"/>
    <x v="38"/>
    <d v="2014-11-17T00:00:00"/>
    <s v="Second Class"/>
    <s v="SP-20620"/>
    <s v="Stefania Perrino"/>
    <x v="1"/>
    <s v="United States"/>
    <s v="Buffalo"/>
    <x v="15"/>
    <n v="14215"/>
    <x v="3"/>
    <s v="FUR-FU-10004845"/>
    <x v="0"/>
    <x v="5"/>
    <s v="Deflect-o EconoMat Nonstudded, No Bevel Mat"/>
    <n v="154.94999999999999"/>
    <n v="3"/>
    <n v="0"/>
    <n v="30.989999999999995"/>
    <n v="2E-3"/>
  </r>
  <r>
    <n v="7760"/>
    <x v="3849"/>
    <x v="0"/>
    <x v="1057"/>
    <d v="2013-10-29T00:00:00"/>
    <s v="Standard Class"/>
    <s v="JP-15460"/>
    <s v="Jennifer Patt"/>
    <x v="1"/>
    <s v="United States"/>
    <s v="Houston"/>
    <x v="5"/>
    <n v="77041"/>
    <x v="2"/>
    <s v="OFF-PA-10003072"/>
    <x v="1"/>
    <x v="10"/>
    <s v="Eureka Recycled Copy Paper 8 1/2&quot; x 11&quot;, Ream"/>
    <n v="15.552000000000003"/>
    <n v="3"/>
    <n v="0.2"/>
    <n v="5.4432"/>
    <n v="3.5000000000000001E-3"/>
  </r>
  <r>
    <n v="7761"/>
    <x v="3850"/>
    <x v="2"/>
    <x v="776"/>
    <d v="2011-12-11T00:00:00"/>
    <s v="Standard Class"/>
    <s v="BG-11035"/>
    <s v="Barry Gonzalez"/>
    <x v="0"/>
    <s v="United States"/>
    <s v="Memphis"/>
    <x v="18"/>
    <n v="38109"/>
    <x v="0"/>
    <s v="OFF-PA-10003641"/>
    <x v="1"/>
    <x v="10"/>
    <s v="Xerox 1909"/>
    <n v="42.207999999999998"/>
    <n v="2"/>
    <n v="0.2"/>
    <n v="13.717599999999997"/>
    <n v="3.2499999999999999E-3"/>
  </r>
  <r>
    <n v="7762"/>
    <x v="3851"/>
    <x v="3"/>
    <x v="734"/>
    <d v="2014-12-07T00:00:00"/>
    <s v="First Class"/>
    <s v="CC-12550"/>
    <s v="Clay Cheatham"/>
    <x v="0"/>
    <s v="United States"/>
    <s v="Plano"/>
    <x v="5"/>
    <n v="75023"/>
    <x v="2"/>
    <s v="OFF-PA-10003729"/>
    <x v="1"/>
    <x v="10"/>
    <s v="Xerox 1998"/>
    <n v="10.368000000000002"/>
    <n v="2"/>
    <n v="0.2"/>
    <n v="3.6288"/>
    <n v="3.5000000000000001E-3"/>
  </r>
  <r>
    <n v="7763"/>
    <x v="3852"/>
    <x v="3"/>
    <x v="986"/>
    <d v="2014-09-29T00:00:00"/>
    <s v="First Class"/>
    <s v="SL-20155"/>
    <s v="Sara Luxemburg"/>
    <x v="2"/>
    <s v="United States"/>
    <s v="Salem"/>
    <x v="21"/>
    <n v="97301"/>
    <x v="1"/>
    <s v="OFF-AR-10003251"/>
    <x v="1"/>
    <x v="6"/>
    <s v="Prang Drawing Pencil Set"/>
    <n v="2.2239999999999998"/>
    <n v="1"/>
    <n v="0.2"/>
    <n v="0.55599999999999994"/>
    <n v="2.5000000000000001E-3"/>
  </r>
  <r>
    <n v="7764"/>
    <x v="3853"/>
    <x v="1"/>
    <x v="302"/>
    <d v="2012-02-07T00:00:00"/>
    <s v="Standard Class"/>
    <s v="FO-14305"/>
    <s v="Frank Olsen"/>
    <x v="0"/>
    <s v="United States"/>
    <s v="Columbus"/>
    <x v="32"/>
    <n v="31907"/>
    <x v="0"/>
    <s v="OFF-EN-10003286"/>
    <x v="1"/>
    <x v="12"/>
    <s v="Staples"/>
    <n v="74.52"/>
    <n v="9"/>
    <n v="0"/>
    <n v="35.024399999999993"/>
    <n v="4.7000000000000002E-3"/>
  </r>
  <r>
    <n v="7765"/>
    <x v="3854"/>
    <x v="3"/>
    <x v="801"/>
    <d v="2014-08-13T00:00:00"/>
    <s v="Same Day"/>
    <s v="BB-11545"/>
    <s v="Brenda Bowman"/>
    <x v="1"/>
    <s v="United States"/>
    <s v="Columbia"/>
    <x v="39"/>
    <n v="21044"/>
    <x v="3"/>
    <s v="OFF-AR-10004078"/>
    <x v="1"/>
    <x v="6"/>
    <s v="Newell 312"/>
    <n v="17.52"/>
    <n v="3"/>
    <n v="0"/>
    <n v="5.2559999999999993"/>
    <n v="3.0000000000000001E-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n v="2.0999999999999999E-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n v="2.7000000000000001E-3"/>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n v="1E-3"/>
  </r>
  <r>
    <n v="7769"/>
    <x v="3856"/>
    <x v="3"/>
    <x v="105"/>
    <d v="2014-11-18T00:00:00"/>
    <s v="Standard Class"/>
    <s v="LB-16735"/>
    <s v="Larry Blacks"/>
    <x v="0"/>
    <s v="United States"/>
    <s v="Tallahassee"/>
    <x v="2"/>
    <n v="32303"/>
    <x v="0"/>
    <s v="OFF-PA-10003651"/>
    <x v="1"/>
    <x v="10"/>
    <s v="Xerox 1968"/>
    <n v="26.720000000000002"/>
    <n v="5"/>
    <n v="0.2"/>
    <n v="9.3520000000000003"/>
    <n v="3.5000000000000001E-3"/>
  </r>
  <r>
    <n v="7770"/>
    <x v="3857"/>
    <x v="0"/>
    <x v="1147"/>
    <d v="2013-08-02T00:00:00"/>
    <s v="Same Day"/>
    <s v="TS-21205"/>
    <s v="Thomas Seio"/>
    <x v="1"/>
    <s v="United States"/>
    <s v="Riverside"/>
    <x v="1"/>
    <n v="92503"/>
    <x v="1"/>
    <s v="TEC-PH-10002885"/>
    <x v="2"/>
    <x v="7"/>
    <s v="Apple iPhone 5"/>
    <n v="1039.7280000000001"/>
    <n v="2"/>
    <n v="0.2"/>
    <n v="90.976200000000063"/>
    <n v="8.7500000000000002E-4"/>
  </r>
  <r>
    <n v="7771"/>
    <x v="3857"/>
    <x v="0"/>
    <x v="1147"/>
    <d v="2013-08-02T00:00:00"/>
    <s v="Same Day"/>
    <s v="TS-21205"/>
    <s v="Thomas Seio"/>
    <x v="1"/>
    <s v="United States"/>
    <s v="Riverside"/>
    <x v="1"/>
    <n v="92503"/>
    <x v="1"/>
    <s v="OFF-AP-10002892"/>
    <x v="1"/>
    <x v="9"/>
    <s v="Belkin F5C206VTEL 6 Outlet Surge"/>
    <n v="45.96"/>
    <n v="2"/>
    <n v="0"/>
    <n v="13.787999999999997"/>
    <n v="3.0000000000000001E-3"/>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n v="-6.6666666666666697E-3"/>
  </r>
  <r>
    <n v="7773"/>
    <x v="3858"/>
    <x v="0"/>
    <x v="881"/>
    <d v="2013-12-03T00:00:00"/>
    <s v="Standard Class"/>
    <s v="CS-12505"/>
    <s v="Cindy Stewart"/>
    <x v="0"/>
    <s v="United States"/>
    <s v="Lancaster"/>
    <x v="24"/>
    <n v="43130"/>
    <x v="3"/>
    <s v="TEC-MA-10000418"/>
    <x v="2"/>
    <x v="15"/>
    <s v="Cubify CubeX 3D Printer Double Head Print"/>
    <n v="4499.9850000000006"/>
    <n v="5"/>
    <n v="0.7"/>
    <n v="-6599.978000000001"/>
    <n v="-1.4666666666666699E-2"/>
  </r>
  <r>
    <n v="7774"/>
    <x v="3858"/>
    <x v="0"/>
    <x v="881"/>
    <d v="2013-12-03T00:00:00"/>
    <s v="Standard Class"/>
    <s v="CS-12505"/>
    <s v="Cindy Stewart"/>
    <x v="0"/>
    <s v="United States"/>
    <s v="Lancaster"/>
    <x v="24"/>
    <n v="43130"/>
    <x v="3"/>
    <s v="TEC-AC-10000926"/>
    <x v="2"/>
    <x v="11"/>
    <s v="NETGEAR RangeMax WNR1000 Wireless Router"/>
    <n v="59.975999999999999"/>
    <n v="3"/>
    <n v="0.2"/>
    <n v="11.995199999999997"/>
    <n v="2E-3"/>
  </r>
  <r>
    <n v="7775"/>
    <x v="3859"/>
    <x v="0"/>
    <x v="1172"/>
    <d v="2013-04-16T00:00:00"/>
    <s v="First Class"/>
    <s v="SP-20920"/>
    <s v="Susan Pistek"/>
    <x v="0"/>
    <s v="United States"/>
    <s v="San Francisco"/>
    <x v="1"/>
    <n v="94109"/>
    <x v="1"/>
    <s v="OFF-EN-10001509"/>
    <x v="1"/>
    <x v="12"/>
    <s v="Poly String Tie Envelopes"/>
    <n v="6.12"/>
    <n v="3"/>
    <n v="0"/>
    <n v="2.8763999999999994"/>
    <n v="4.7000000000000002E-3"/>
  </r>
  <r>
    <n v="7776"/>
    <x v="3860"/>
    <x v="2"/>
    <x v="422"/>
    <d v="2011-12-31T00:00:00"/>
    <s v="Standard Class"/>
    <s v="CD-12790"/>
    <s v="Cynthia Delaney"/>
    <x v="2"/>
    <s v="United States"/>
    <s v="Moreno Valley"/>
    <x v="1"/>
    <n v="92553"/>
    <x v="1"/>
    <s v="OFF-AP-10001366"/>
    <x v="1"/>
    <x v="9"/>
    <s v="Staples"/>
    <n v="10.98"/>
    <n v="1"/>
    <n v="0"/>
    <n v="2.9646000000000008"/>
    <n v="2.7000000000000001E-3"/>
  </r>
  <r>
    <n v="7777"/>
    <x v="3860"/>
    <x v="2"/>
    <x v="422"/>
    <d v="2011-12-31T00:00:00"/>
    <s v="Standard Class"/>
    <s v="CD-12790"/>
    <s v="Cynthia Delaney"/>
    <x v="2"/>
    <s v="United States"/>
    <s v="Moreno Valley"/>
    <x v="1"/>
    <n v="92553"/>
    <x v="1"/>
    <s v="OFF-FA-10003485"/>
    <x v="1"/>
    <x v="13"/>
    <s v="Staples"/>
    <n v="7.86"/>
    <n v="3"/>
    <n v="0"/>
    <n v="3.6156000000000001"/>
    <n v="4.5999999999999999E-3"/>
  </r>
  <r>
    <n v="7778"/>
    <x v="3860"/>
    <x v="2"/>
    <x v="422"/>
    <d v="2011-12-31T00:00:00"/>
    <s v="Standard Class"/>
    <s v="CD-12790"/>
    <s v="Cynthia Delaney"/>
    <x v="2"/>
    <s v="United States"/>
    <s v="Moreno Valley"/>
    <x v="1"/>
    <n v="92553"/>
    <x v="1"/>
    <s v="OFF-ST-10004507"/>
    <x v="1"/>
    <x v="4"/>
    <s v="Advantus Rolling Storage Box"/>
    <n v="51.449999999999996"/>
    <n v="3"/>
    <n v="0"/>
    <n v="13.891499999999999"/>
    <n v="2.7000000000000001E-3"/>
  </r>
  <r>
    <n v="7779"/>
    <x v="3860"/>
    <x v="2"/>
    <x v="422"/>
    <d v="2011-12-31T00:00:00"/>
    <s v="Standard Class"/>
    <s v="CD-12790"/>
    <s v="Cynthia Delaney"/>
    <x v="2"/>
    <s v="United States"/>
    <s v="Moreno Valley"/>
    <x v="1"/>
    <n v="92553"/>
    <x v="1"/>
    <s v="OFF-BI-10002353"/>
    <x v="1"/>
    <x v="8"/>
    <s v="GBC VeloBind Cover Sets"/>
    <n v="37.055999999999997"/>
    <n v="3"/>
    <n v="0.2"/>
    <n v="13.896000000000001"/>
    <n v="3.7499999999999999E-3"/>
  </r>
  <r>
    <n v="7780"/>
    <x v="3861"/>
    <x v="0"/>
    <x v="724"/>
    <d v="2013-04-23T00:00:00"/>
    <s v="Standard Class"/>
    <s v="RF-19840"/>
    <s v="Roy Französisch"/>
    <x v="0"/>
    <s v="United States"/>
    <s v="Chesapeake"/>
    <x v="17"/>
    <n v="23320"/>
    <x v="0"/>
    <s v="OFF-AP-10001271"/>
    <x v="1"/>
    <x v="9"/>
    <s v="Eureka The Boss Cordless Rechargeable Stick Vac"/>
    <n v="203.92"/>
    <n v="4"/>
    <n v="0"/>
    <n v="55.058400000000006"/>
    <n v="2.7000000000000001E-3"/>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n v="2.7000000000000001E-3"/>
  </r>
  <r>
    <n v="7782"/>
    <x v="3862"/>
    <x v="1"/>
    <x v="936"/>
    <d v="2012-03-12T00:00:00"/>
    <s v="Standard Class"/>
    <s v="FO-14305"/>
    <s v="Frank Olsen"/>
    <x v="0"/>
    <s v="United States"/>
    <s v="Chicago"/>
    <x v="10"/>
    <n v="60623"/>
    <x v="2"/>
    <s v="OFF-BI-10002706"/>
    <x v="1"/>
    <x v="8"/>
    <s v="Avery Premier Heavy-Duty Binder with Round Locking Rings"/>
    <n v="8.5679999999999978"/>
    <n v="3"/>
    <n v="0.8"/>
    <n v="-14.5656"/>
    <n v="-1.7000000000000001E-2"/>
  </r>
  <r>
    <n v="7783"/>
    <x v="3863"/>
    <x v="0"/>
    <x v="254"/>
    <d v="2013-11-07T00:00:00"/>
    <s v="Second Class"/>
    <s v="ER-13855"/>
    <s v="Elpida Rittenbach"/>
    <x v="1"/>
    <s v="United States"/>
    <s v="Charlotte"/>
    <x v="3"/>
    <n v="28205"/>
    <x v="0"/>
    <s v="OFF-ST-10003442"/>
    <x v="1"/>
    <x v="4"/>
    <s v="Eldon Portable Mobile Manager"/>
    <n v="45.248000000000005"/>
    <n v="2"/>
    <n v="0.2"/>
    <n v="3.9591999999999992"/>
    <n v="8.7500000000000002E-4"/>
  </r>
  <r>
    <n v="7784"/>
    <x v="3863"/>
    <x v="0"/>
    <x v="254"/>
    <d v="2013-11-07T00:00:00"/>
    <s v="Second Class"/>
    <s v="ER-13855"/>
    <s v="Elpida Rittenbach"/>
    <x v="1"/>
    <s v="United States"/>
    <s v="Charlotte"/>
    <x v="3"/>
    <n v="28205"/>
    <x v="0"/>
    <s v="FUR-TA-10002533"/>
    <x v="0"/>
    <x v="3"/>
    <s v="BPI Conference Tables"/>
    <n v="876.30000000000007"/>
    <n v="10"/>
    <n v="0.4"/>
    <n v="-292.10000000000014"/>
    <n v="-3.3333333333333401E-3"/>
  </r>
  <r>
    <n v="7785"/>
    <x v="3863"/>
    <x v="0"/>
    <x v="254"/>
    <d v="2013-11-07T00:00:00"/>
    <s v="Second Class"/>
    <s v="ER-13855"/>
    <s v="Elpida Rittenbach"/>
    <x v="1"/>
    <s v="United States"/>
    <s v="Charlotte"/>
    <x v="3"/>
    <n v="28205"/>
    <x v="0"/>
    <s v="OFF-SU-10003505"/>
    <x v="1"/>
    <x v="14"/>
    <s v="Premier Electric Letter Opener"/>
    <n v="185.376"/>
    <n v="2"/>
    <n v="0.2"/>
    <n v="-34.758000000000017"/>
    <n v="-1.8749999999999999E-3"/>
  </r>
  <r>
    <n v="7786"/>
    <x v="3864"/>
    <x v="2"/>
    <x v="503"/>
    <d v="2011-12-06T00:00:00"/>
    <s v="Standard Class"/>
    <s v="PB-19150"/>
    <s v="Philip Brown"/>
    <x v="0"/>
    <s v="United States"/>
    <s v="New York City"/>
    <x v="15"/>
    <n v="10009"/>
    <x v="3"/>
    <s v="OFF-LA-10002762"/>
    <x v="1"/>
    <x v="2"/>
    <s v="Avery 485"/>
    <n v="25.06"/>
    <n v="2"/>
    <n v="0"/>
    <n v="11.778199999999998"/>
    <n v="4.7000000000000002E-3"/>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n v="-1.6500000000000001E-2"/>
  </r>
  <r>
    <n v="7788"/>
    <x v="3865"/>
    <x v="0"/>
    <x v="624"/>
    <d v="2013-05-21T00:00:00"/>
    <s v="First Class"/>
    <s v="LW-17215"/>
    <s v="Luke Weiss"/>
    <x v="0"/>
    <s v="United States"/>
    <s v="Chicago"/>
    <x v="10"/>
    <n v="60653"/>
    <x v="2"/>
    <s v="OFF-FA-10000936"/>
    <x v="1"/>
    <x v="13"/>
    <s v="Acco Hot Clips Clips to Go"/>
    <n v="7.8960000000000008"/>
    <n v="3"/>
    <n v="0.2"/>
    <n v="2.4674999999999994"/>
    <n v="3.1250000000000002E-3"/>
  </r>
  <r>
    <n v="7789"/>
    <x v="3865"/>
    <x v="0"/>
    <x v="624"/>
    <d v="2013-05-21T00:00:00"/>
    <s v="First Class"/>
    <s v="LW-17215"/>
    <s v="Luke Weiss"/>
    <x v="0"/>
    <s v="United States"/>
    <s v="Chicago"/>
    <x v="10"/>
    <n v="60653"/>
    <x v="2"/>
    <s v="FUR-FU-10004973"/>
    <x v="0"/>
    <x v="5"/>
    <s v="Flat Face Poster Frame"/>
    <n v="22.608000000000001"/>
    <n v="3"/>
    <n v="0.6"/>
    <n v="-10.173599999999997"/>
    <n v="-4.4999999999999997E-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n v="3.1250000000000002E-3"/>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n v="-7.0000000000000001E-3"/>
  </r>
  <r>
    <n v="7792"/>
    <x v="3867"/>
    <x v="0"/>
    <x v="1054"/>
    <d v="2013-12-25T00:00:00"/>
    <s v="Standard Class"/>
    <s v="BP-11050"/>
    <s v="Barry Pond"/>
    <x v="1"/>
    <s v="United States"/>
    <s v="Chicago"/>
    <x v="10"/>
    <n v="60623"/>
    <x v="2"/>
    <s v="OFF-BI-10002012"/>
    <x v="1"/>
    <x v="8"/>
    <s v="Wilson Jones Easy Flow II Sheet Lifters"/>
    <n v="1.7999999999999996"/>
    <n v="5"/>
    <n v="0.8"/>
    <n v="-2.8800000000000008"/>
    <n v="-1.6E-2"/>
  </r>
  <r>
    <n v="7793"/>
    <x v="3868"/>
    <x v="3"/>
    <x v="386"/>
    <d v="2014-10-16T00:00:00"/>
    <s v="First Class"/>
    <s v="SP-20860"/>
    <s v="Sung Pak"/>
    <x v="1"/>
    <s v="United States"/>
    <s v="Dallas"/>
    <x v="5"/>
    <n v="75217"/>
    <x v="2"/>
    <s v="TEC-AC-10001383"/>
    <x v="2"/>
    <x v="11"/>
    <s v="Logitech Wireless Touch Keyboard K400"/>
    <n v="39.984000000000002"/>
    <n v="2"/>
    <n v="0.2"/>
    <n v="-1.4994000000000067"/>
    <n v="-3.7500000000000201E-4"/>
  </r>
  <r>
    <n v="7794"/>
    <x v="3869"/>
    <x v="1"/>
    <x v="295"/>
    <d v="2012-12-15T00:00:00"/>
    <s v="Second Class"/>
    <s v="JD-15895"/>
    <s v="Jonathan Doherty"/>
    <x v="1"/>
    <s v="United States"/>
    <s v="Las Vegas"/>
    <x v="33"/>
    <n v="89115"/>
    <x v="1"/>
    <s v="OFF-PA-10002036"/>
    <x v="1"/>
    <x v="10"/>
    <s v="Xerox 1930"/>
    <n v="32.400000000000006"/>
    <n v="5"/>
    <n v="0"/>
    <n v="15.876000000000001"/>
    <n v="4.8999999999999998E-3"/>
  </r>
  <r>
    <n v="7795"/>
    <x v="3869"/>
    <x v="1"/>
    <x v="295"/>
    <d v="2012-12-15T00:00:00"/>
    <s v="Second Class"/>
    <s v="JD-15895"/>
    <s v="Jonathan Doherty"/>
    <x v="1"/>
    <s v="United States"/>
    <s v="Las Vegas"/>
    <x v="33"/>
    <n v="89115"/>
    <x v="1"/>
    <s v="OFF-PA-10002377"/>
    <x v="1"/>
    <x v="10"/>
    <s v="Xerox 1916"/>
    <n v="97.88"/>
    <n v="2"/>
    <n v="0"/>
    <n v="48.94"/>
    <n v="5.0000000000000001E-3"/>
  </r>
  <r>
    <n v="7796"/>
    <x v="3870"/>
    <x v="1"/>
    <x v="984"/>
    <d v="2012-07-18T00:00:00"/>
    <s v="Standard Class"/>
    <s v="FM-14380"/>
    <s v="Fred McMath"/>
    <x v="0"/>
    <s v="United States"/>
    <s v="Amarillo"/>
    <x v="5"/>
    <n v="79109"/>
    <x v="2"/>
    <s v="TEC-PH-10000526"/>
    <x v="2"/>
    <x v="7"/>
    <s v="Vtech CS6719"/>
    <n v="307.16800000000001"/>
    <n v="4"/>
    <n v="0.2"/>
    <n v="30.716800000000006"/>
    <n v="1E-3"/>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n v="4.8999999999999998E-3"/>
  </r>
  <r>
    <n v="7798"/>
    <x v="3872"/>
    <x v="3"/>
    <x v="668"/>
    <d v="2014-03-28T00:00:00"/>
    <s v="First Class"/>
    <s v="HR-14830"/>
    <s v="Harold Ryan"/>
    <x v="1"/>
    <s v="United States"/>
    <s v="New York City"/>
    <x v="15"/>
    <n v="10035"/>
    <x v="3"/>
    <s v="OFF-EN-10004483"/>
    <x v="1"/>
    <x v="12"/>
    <s v="#10 White Business Envelopes,4 1/8 x 9 1/2"/>
    <n v="47.01"/>
    <n v="3"/>
    <n v="0"/>
    <n v="22.094699999999996"/>
    <n v="4.7000000000000002E-3"/>
  </r>
  <r>
    <n v="7799"/>
    <x v="3872"/>
    <x v="3"/>
    <x v="668"/>
    <d v="2014-03-28T00:00:00"/>
    <s v="First Class"/>
    <s v="HR-14830"/>
    <s v="Harold Ryan"/>
    <x v="1"/>
    <s v="United States"/>
    <s v="New York City"/>
    <x v="15"/>
    <n v="10035"/>
    <x v="3"/>
    <s v="TEC-PH-10002624"/>
    <x v="2"/>
    <x v="7"/>
    <s v="Samsung Galaxy S4 Mini"/>
    <n v="469.99"/>
    <n v="1"/>
    <n v="0"/>
    <n v="136.29709999999994"/>
    <n v="2.8999999999999998E-3"/>
  </r>
  <r>
    <n v="7800"/>
    <x v="3872"/>
    <x v="3"/>
    <x v="668"/>
    <d v="2014-03-28T00:00:00"/>
    <s v="First Class"/>
    <s v="HR-14830"/>
    <s v="Harold Ryan"/>
    <x v="1"/>
    <s v="United States"/>
    <s v="New York City"/>
    <x v="15"/>
    <n v="10035"/>
    <x v="3"/>
    <s v="FUR-CH-10003396"/>
    <x v="0"/>
    <x v="1"/>
    <s v="Global Deluxe Steno Chair"/>
    <n v="207.84600000000003"/>
    <n v="3"/>
    <n v="0.1"/>
    <n v="2.3093999999999895"/>
    <n v="1.1111111111111099E-4"/>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n v="-2.3749999999999999E-3"/>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n v="3.5999999999999999E-3"/>
  </r>
  <r>
    <n v="7803"/>
    <x v="3875"/>
    <x v="1"/>
    <x v="357"/>
    <d v="2012-09-26T00:00:00"/>
    <s v="Standard Class"/>
    <s v="SJ-20125"/>
    <s v="Sanjit Jacobs"/>
    <x v="2"/>
    <s v="United States"/>
    <s v="Franklin"/>
    <x v="18"/>
    <n v="37064"/>
    <x v="0"/>
    <s v="OFF-LA-10003714"/>
    <x v="1"/>
    <x v="2"/>
    <s v="Avery 510"/>
    <n v="12"/>
    <n v="4"/>
    <n v="0.2"/>
    <n v="4.1999999999999993"/>
    <n v="3.5000000000000001E-3"/>
  </r>
  <r>
    <n v="7804"/>
    <x v="3875"/>
    <x v="1"/>
    <x v="357"/>
    <d v="2012-09-26T00:00:00"/>
    <s v="Standard Class"/>
    <s v="SJ-20125"/>
    <s v="Sanjit Jacobs"/>
    <x v="2"/>
    <s v="United States"/>
    <s v="Franklin"/>
    <x v="18"/>
    <n v="37064"/>
    <x v="0"/>
    <s v="OFF-ST-10003716"/>
    <x v="1"/>
    <x v="4"/>
    <s v="Tennsco Double-Tier Lockers"/>
    <n v="720.06400000000008"/>
    <n v="4"/>
    <n v="0.2"/>
    <n v="-63.005600000000015"/>
    <n v="-8.7500000000000002E-4"/>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n v="-1.8749999999999999E-3"/>
  </r>
  <r>
    <n v="7806"/>
    <x v="3875"/>
    <x v="1"/>
    <x v="357"/>
    <d v="2012-09-26T00:00:00"/>
    <s v="Standard Class"/>
    <s v="SJ-20125"/>
    <s v="Sanjit Jacobs"/>
    <x v="2"/>
    <s v="United States"/>
    <s v="Franklin"/>
    <x v="18"/>
    <n v="37064"/>
    <x v="0"/>
    <s v="OFF-AR-10001315"/>
    <x v="1"/>
    <x v="6"/>
    <s v="Newell 310"/>
    <n v="2.8160000000000003"/>
    <n v="2"/>
    <n v="0.2"/>
    <n v="0.31679999999999986"/>
    <n v="1.1249999999999999E-3"/>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n v="-8.0000000000000002E-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n v="-8.0000000000000002E-3"/>
  </r>
  <r>
    <n v="7809"/>
    <x v="3876"/>
    <x v="0"/>
    <x v="1134"/>
    <d v="2013-01-13T00:00:00"/>
    <s v="Standard Class"/>
    <s v="VS-21820"/>
    <s v="Vivek Sundaresam"/>
    <x v="0"/>
    <s v="United States"/>
    <s v="Raleigh"/>
    <x v="3"/>
    <n v="27604"/>
    <x v="0"/>
    <s v="OFF-AR-10001955"/>
    <x v="1"/>
    <x v="6"/>
    <s v="Newell 319"/>
    <n v="47.616"/>
    <n v="3"/>
    <n v="0.2"/>
    <n v="5.9519999999999946"/>
    <n v="1.25E-3"/>
  </r>
  <r>
    <n v="7810"/>
    <x v="3876"/>
    <x v="0"/>
    <x v="1134"/>
    <d v="2013-01-13T00:00:00"/>
    <s v="Standard Class"/>
    <s v="VS-21820"/>
    <s v="Vivek Sundaresam"/>
    <x v="0"/>
    <s v="United States"/>
    <s v="Raleigh"/>
    <x v="3"/>
    <n v="27604"/>
    <x v="0"/>
    <s v="TEC-PH-10004080"/>
    <x v="2"/>
    <x v="7"/>
    <s v="Avaya 5410 Digital phone"/>
    <n v="108.78399999999999"/>
    <n v="2"/>
    <n v="0.2"/>
    <n v="10.878399999999999"/>
    <n v="1E-3"/>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n v="4.4999999999999997E-3"/>
  </r>
  <r>
    <n v="7812"/>
    <x v="3877"/>
    <x v="0"/>
    <x v="1173"/>
    <d v="2013-02-15T00:00:00"/>
    <s v="First Class"/>
    <s v="DK-13090"/>
    <s v="Dave Kipp"/>
    <x v="0"/>
    <s v="United States"/>
    <s v="Clinton"/>
    <x v="39"/>
    <n v="20735"/>
    <x v="3"/>
    <s v="OFF-AR-10001770"/>
    <x v="1"/>
    <x v="6"/>
    <s v="Economy #2 Pencils"/>
    <n v="7.98"/>
    <n v="3"/>
    <n v="0"/>
    <n v="2.0747999999999998"/>
    <n v="2.5999999999999999E-3"/>
  </r>
  <r>
    <n v="7813"/>
    <x v="3877"/>
    <x v="0"/>
    <x v="1173"/>
    <d v="2013-02-15T00:00:00"/>
    <s v="First Class"/>
    <s v="DK-13090"/>
    <s v="Dave Kipp"/>
    <x v="0"/>
    <s v="United States"/>
    <s v="Clinton"/>
    <x v="39"/>
    <n v="20735"/>
    <x v="3"/>
    <s v="FUR-TA-10002356"/>
    <x v="0"/>
    <x v="3"/>
    <s v="Bevis Boat-Shaped Conference Table"/>
    <n v="550.43100000000004"/>
    <n v="3"/>
    <n v="0.3"/>
    <n v="-47.179800000000029"/>
    <n v="-8.5714285714285797E-4"/>
  </r>
  <r>
    <n v="7814"/>
    <x v="3877"/>
    <x v="0"/>
    <x v="1173"/>
    <d v="2013-02-15T00:00:00"/>
    <s v="First Class"/>
    <s v="DK-13090"/>
    <s v="Dave Kipp"/>
    <x v="0"/>
    <s v="United States"/>
    <s v="Clinton"/>
    <x v="39"/>
    <n v="20735"/>
    <x v="3"/>
    <s v="FUR-FU-10003274"/>
    <x v="0"/>
    <x v="5"/>
    <s v="Regeneration Desk Collection"/>
    <n v="10.56"/>
    <n v="6"/>
    <n v="0"/>
    <n v="4.6464000000000008"/>
    <n v="4.4000000000000003E-3"/>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n v="9.4117647058823597E-4"/>
  </r>
  <r>
    <n v="7816"/>
    <x v="3878"/>
    <x v="3"/>
    <x v="110"/>
    <d v="2014-06-11T00:00:00"/>
    <s v="First Class"/>
    <s v="MG-17680"/>
    <s v="Maureen Gastineau"/>
    <x v="2"/>
    <s v="United States"/>
    <s v="Los Angeles"/>
    <x v="1"/>
    <n v="90049"/>
    <x v="1"/>
    <s v="TEC-PH-10000307"/>
    <x v="2"/>
    <x v="7"/>
    <s v="Shocksock Galaxy S4 Armband"/>
    <n v="17.52"/>
    <n v="2"/>
    <n v="0.2"/>
    <n v="-3.5040000000000022"/>
    <n v="-2E-3"/>
  </r>
  <r>
    <n v="7817"/>
    <x v="3879"/>
    <x v="0"/>
    <x v="147"/>
    <d v="2013-10-27T00:00:00"/>
    <s v="Second Class"/>
    <s v="DP-13390"/>
    <s v="Dennis Pardue"/>
    <x v="2"/>
    <s v="United States"/>
    <s v="North Las Vegas"/>
    <x v="33"/>
    <n v="89031"/>
    <x v="1"/>
    <s v="OFF-AR-10002240"/>
    <x v="1"/>
    <x v="6"/>
    <s v="Panasonic KP-150 Electric Pencil Sharpener"/>
    <n v="113.22"/>
    <n v="3"/>
    <n v="0"/>
    <n v="29.437200000000001"/>
    <n v="2.5999999999999999E-3"/>
  </r>
  <r>
    <n v="7818"/>
    <x v="3879"/>
    <x v="0"/>
    <x v="147"/>
    <d v="2013-10-27T00:00:00"/>
    <s v="Second Class"/>
    <s v="DP-13390"/>
    <s v="Dennis Pardue"/>
    <x v="2"/>
    <s v="United States"/>
    <s v="North Las Vegas"/>
    <x v="33"/>
    <n v="89031"/>
    <x v="1"/>
    <s v="OFF-PA-10001801"/>
    <x v="1"/>
    <x v="10"/>
    <s v="Xerox 193"/>
    <n v="35.880000000000003"/>
    <n v="6"/>
    <n v="0"/>
    <n v="17.581200000000003"/>
    <n v="4.8999999999999998E-3"/>
  </r>
  <r>
    <n v="7819"/>
    <x v="3879"/>
    <x v="0"/>
    <x v="147"/>
    <d v="2013-10-27T00:00:00"/>
    <s v="Second Class"/>
    <s v="DP-13390"/>
    <s v="Dennis Pardue"/>
    <x v="2"/>
    <s v="United States"/>
    <s v="North Las Vegas"/>
    <x v="33"/>
    <n v="89031"/>
    <x v="1"/>
    <s v="OFF-BI-10001120"/>
    <x v="1"/>
    <x v="8"/>
    <s v="Ibico EPK-21 Electric Binding System"/>
    <n v="4535.9760000000006"/>
    <n v="3"/>
    <n v="0.2"/>
    <n v="1644.2912999999999"/>
    <n v="3.6250000000000002E-3"/>
  </r>
  <r>
    <n v="7820"/>
    <x v="3880"/>
    <x v="3"/>
    <x v="795"/>
    <d v="2014-01-31T00:00:00"/>
    <s v="Standard Class"/>
    <s v="CJ-12010"/>
    <s v="Caroline Jumper"/>
    <x v="0"/>
    <s v="United States"/>
    <s v="San Francisco"/>
    <x v="1"/>
    <n v="94109"/>
    <x v="1"/>
    <s v="OFF-FA-10000611"/>
    <x v="1"/>
    <x v="13"/>
    <s v="Binder Clips by OIC"/>
    <n v="11.84"/>
    <n v="8"/>
    <n v="0"/>
    <n v="5.6831999999999994"/>
    <n v="4.7999999999999996E-3"/>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n v="2.7000000000000001E-3"/>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n v="6.2499999999999904E-4"/>
  </r>
  <r>
    <n v="7823"/>
    <x v="3883"/>
    <x v="2"/>
    <x v="86"/>
    <d v="2011-09-01T00:00:00"/>
    <s v="Standard Class"/>
    <s v="PP-18955"/>
    <s v="Paul Prost"/>
    <x v="2"/>
    <s v="United States"/>
    <s v="Newark"/>
    <x v="13"/>
    <n v="19711"/>
    <x v="3"/>
    <s v="OFF-AR-10003770"/>
    <x v="1"/>
    <x v="6"/>
    <s v="Newell 340"/>
    <n v="8.64"/>
    <n v="3"/>
    <n v="0"/>
    <n v="2.5055999999999998"/>
    <n v="2.8999999999999998E-3"/>
  </r>
  <r>
    <n v="7824"/>
    <x v="3883"/>
    <x v="2"/>
    <x v="86"/>
    <d v="2011-09-01T00:00:00"/>
    <s v="Standard Class"/>
    <s v="PP-18955"/>
    <s v="Paul Prost"/>
    <x v="2"/>
    <s v="United States"/>
    <s v="Newark"/>
    <x v="13"/>
    <n v="19711"/>
    <x v="3"/>
    <s v="TEC-AC-10002800"/>
    <x v="2"/>
    <x v="11"/>
    <s v="Plantronics Audio 478 Stereo USB Headset"/>
    <n v="149.97"/>
    <n v="3"/>
    <n v="0"/>
    <n v="52.489499999999992"/>
    <n v="3.5000000000000001E-3"/>
  </r>
  <r>
    <n v="7825"/>
    <x v="3884"/>
    <x v="2"/>
    <x v="1174"/>
    <d v="2011-05-23T00:00:00"/>
    <s v="Standard Class"/>
    <s v="PW-19030"/>
    <s v="Pauline Webber"/>
    <x v="1"/>
    <s v="United States"/>
    <s v="Los Angeles"/>
    <x v="1"/>
    <n v="90036"/>
    <x v="1"/>
    <s v="FUR-CH-10002439"/>
    <x v="0"/>
    <x v="1"/>
    <s v="Iceberg Nesting Folding Chair, 19w x 6d x 43h"/>
    <n v="232.88"/>
    <n v="5"/>
    <n v="0.2"/>
    <n v="17.466000000000008"/>
    <n v="7.5000000000000002E-4"/>
  </r>
  <r>
    <n v="7826"/>
    <x v="3885"/>
    <x v="1"/>
    <x v="302"/>
    <d v="2012-02-07T00:00:00"/>
    <s v="Standard Class"/>
    <s v="PW-19030"/>
    <s v="Pauline Webber"/>
    <x v="1"/>
    <s v="United States"/>
    <s v="Rome"/>
    <x v="15"/>
    <n v="13440"/>
    <x v="3"/>
    <s v="FUR-CH-10004218"/>
    <x v="0"/>
    <x v="1"/>
    <s v="Global Fabric Manager's Chair, Dark Gray"/>
    <n v="90.882000000000005"/>
    <n v="1"/>
    <n v="0.1"/>
    <n v="15.147000000000004"/>
    <n v="1.66666666666667E-3"/>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n v="7.5000000000000002E-4"/>
  </r>
  <r>
    <n v="7828"/>
    <x v="3886"/>
    <x v="3"/>
    <x v="1108"/>
    <d v="2014-11-06T00:00:00"/>
    <s v="Standard Class"/>
    <s v="CY-12745"/>
    <s v="Craig Yedwab"/>
    <x v="1"/>
    <s v="United States"/>
    <s v="Chicago"/>
    <x v="10"/>
    <n v="60610"/>
    <x v="2"/>
    <s v="OFF-EN-10001137"/>
    <x v="1"/>
    <x v="12"/>
    <s v="#10 Gummed Flap White Envelopes, 100/Box"/>
    <n v="9.9120000000000008"/>
    <n v="3"/>
    <n v="0.2"/>
    <n v="3.2213999999999996"/>
    <n v="3.2499999999999999E-3"/>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n v="9.9999999999999894E-4"/>
  </r>
  <r>
    <n v="7830"/>
    <x v="3887"/>
    <x v="1"/>
    <x v="33"/>
    <d v="2012-05-01T00:00:00"/>
    <s v="Standard Class"/>
    <s v="BW-11110"/>
    <s v="Bart Watters"/>
    <x v="1"/>
    <s v="United States"/>
    <s v="San Diego"/>
    <x v="1"/>
    <n v="92105"/>
    <x v="1"/>
    <s v="OFF-AR-10000588"/>
    <x v="1"/>
    <x v="6"/>
    <s v="Newell 345"/>
    <n v="59.519999999999996"/>
    <n v="3"/>
    <n v="0"/>
    <n v="15.475200000000001"/>
    <n v="2.5999999999999999E-3"/>
  </r>
  <r>
    <n v="7831"/>
    <x v="3887"/>
    <x v="1"/>
    <x v="33"/>
    <d v="2012-05-01T00:00:00"/>
    <s v="Standard Class"/>
    <s v="BW-11110"/>
    <s v="Bart Watters"/>
    <x v="1"/>
    <s v="United States"/>
    <s v="San Diego"/>
    <x v="1"/>
    <n v="92105"/>
    <x v="1"/>
    <s v="TEC-PH-10003174"/>
    <x v="2"/>
    <x v="7"/>
    <s v="RCA ViSYS 25825 Wireless digital phone"/>
    <n v="311.97600000000006"/>
    <n v="3"/>
    <n v="0.2"/>
    <n v="38.996999999999986"/>
    <n v="1.25E-3"/>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n v="3.5000000000000001E-3"/>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n v="1E-3"/>
  </r>
  <r>
    <n v="7834"/>
    <x v="3889"/>
    <x v="1"/>
    <x v="1175"/>
    <d v="2012-01-28T00:00:00"/>
    <s v="Standard Class"/>
    <s v="CR-12820"/>
    <s v="Cyra Reiten"/>
    <x v="2"/>
    <s v="United States"/>
    <s v="West Palm Beach"/>
    <x v="2"/>
    <n v="33407"/>
    <x v="0"/>
    <s v="OFF-AR-10004757"/>
    <x v="1"/>
    <x v="6"/>
    <s v="Crayola Colored Pencils"/>
    <n v="13.120000000000001"/>
    <n v="5"/>
    <n v="0.2"/>
    <n v="2.1319999999999988"/>
    <n v="1.6249999999999999E-3"/>
  </r>
  <r>
    <n v="7835"/>
    <x v="3890"/>
    <x v="1"/>
    <x v="657"/>
    <d v="2012-04-17T00:00:00"/>
    <s v="Second Class"/>
    <s v="EB-14110"/>
    <s v="Eugene Barchas"/>
    <x v="0"/>
    <s v="United States"/>
    <s v="Los Angeles"/>
    <x v="1"/>
    <n v="90045"/>
    <x v="1"/>
    <s v="FUR-TA-10002530"/>
    <x v="0"/>
    <x v="3"/>
    <s v="Iceberg OfficeWorks 42&quot; Round Tables"/>
    <n v="241.56799999999998"/>
    <n v="2"/>
    <n v="0.2"/>
    <n v="-15.098000000000013"/>
    <n v="-6.2500000000000001E-4"/>
  </r>
  <r>
    <n v="7836"/>
    <x v="3890"/>
    <x v="1"/>
    <x v="657"/>
    <d v="2012-04-17T00:00:00"/>
    <s v="Second Class"/>
    <s v="EB-14110"/>
    <s v="Eugene Barchas"/>
    <x v="0"/>
    <s v="United States"/>
    <s v="Los Angeles"/>
    <x v="1"/>
    <n v="90045"/>
    <x v="1"/>
    <s v="TEC-PH-10001494"/>
    <x v="2"/>
    <x v="7"/>
    <s v="Polycom CX600 IP Phone VoIP phone"/>
    <n v="479.92"/>
    <n v="2"/>
    <n v="0.2"/>
    <n v="41.993000000000009"/>
    <n v="8.7500000000000002E-4"/>
  </r>
  <r>
    <n v="7837"/>
    <x v="3891"/>
    <x v="1"/>
    <x v="12"/>
    <d v="2012-09-30T00:00:00"/>
    <s v="Standard Class"/>
    <s v="SH-19975"/>
    <s v="Sally Hughsby"/>
    <x v="1"/>
    <s v="United States"/>
    <s v="Seattle"/>
    <x v="4"/>
    <n v="98103"/>
    <x v="1"/>
    <s v="FUR-CH-10004289"/>
    <x v="0"/>
    <x v="1"/>
    <s v="Global Super Steno Chair"/>
    <n v="307.13600000000002"/>
    <n v="4"/>
    <n v="0.2"/>
    <n v="-11.51760000000003"/>
    <n v="-3.7500000000000098E-4"/>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n v="4.5999999999999999E-3"/>
  </r>
  <r>
    <n v="7839"/>
    <x v="3891"/>
    <x v="1"/>
    <x v="12"/>
    <d v="2012-09-30T00:00:00"/>
    <s v="Standard Class"/>
    <s v="SH-19975"/>
    <s v="Sally Hughsby"/>
    <x v="1"/>
    <s v="United States"/>
    <s v="Seattle"/>
    <x v="4"/>
    <n v="98103"/>
    <x v="1"/>
    <s v="TEC-AC-10002567"/>
    <x v="2"/>
    <x v="11"/>
    <s v="Logitech G602 Wireless Gaming Mouse"/>
    <n v="159.97999999999999"/>
    <n v="2"/>
    <n v="0"/>
    <n v="57.592799999999997"/>
    <n v="3.5999999999999999E-3"/>
  </r>
  <r>
    <n v="7840"/>
    <x v="3892"/>
    <x v="2"/>
    <x v="1176"/>
    <d v="2011-04-02T00:00:00"/>
    <s v="Standard Class"/>
    <s v="CV-12295"/>
    <s v="Christina VanderZanden"/>
    <x v="0"/>
    <s v="United States"/>
    <s v="Des Moines"/>
    <x v="23"/>
    <n v="50315"/>
    <x v="2"/>
    <s v="OFF-EN-10001509"/>
    <x v="1"/>
    <x v="12"/>
    <s v="Poly String Tie Envelopes"/>
    <n v="6.12"/>
    <n v="3"/>
    <n v="0"/>
    <n v="2.8763999999999994"/>
    <n v="4.7000000000000002E-3"/>
  </r>
  <r>
    <n v="7841"/>
    <x v="3892"/>
    <x v="2"/>
    <x v="1176"/>
    <d v="2011-04-02T00:00:00"/>
    <s v="Standard Class"/>
    <s v="CV-12295"/>
    <s v="Christina VanderZanden"/>
    <x v="0"/>
    <s v="United States"/>
    <s v="Des Moines"/>
    <x v="23"/>
    <n v="50315"/>
    <x v="2"/>
    <s v="FUR-TA-10003954"/>
    <x v="0"/>
    <x v="3"/>
    <s v="Hon 94000 Series Round Tables"/>
    <n v="1184.72"/>
    <n v="4"/>
    <n v="0"/>
    <n v="106.62480000000005"/>
    <n v="8.9999999999999998E-4"/>
  </r>
  <r>
    <n v="7842"/>
    <x v="3893"/>
    <x v="0"/>
    <x v="19"/>
    <d v="2013-07-23T00:00:00"/>
    <s v="Standard Class"/>
    <s v="AT-10735"/>
    <s v="Annie Thurman"/>
    <x v="0"/>
    <s v="United States"/>
    <s v="New York City"/>
    <x v="15"/>
    <n v="10024"/>
    <x v="3"/>
    <s v="OFF-AP-10002892"/>
    <x v="1"/>
    <x v="9"/>
    <s v="Belkin F5C206VTEL 6 Outlet Surge"/>
    <n v="45.96"/>
    <n v="2"/>
    <n v="0"/>
    <n v="13.787999999999997"/>
    <n v="3.0000000000000001E-3"/>
  </r>
  <r>
    <n v="7843"/>
    <x v="3894"/>
    <x v="2"/>
    <x v="987"/>
    <d v="2011-04-23T00:00:00"/>
    <s v="Second Class"/>
    <s v="AG-10390"/>
    <s v="Allen Goldenen"/>
    <x v="0"/>
    <s v="United States"/>
    <s v="Arlington"/>
    <x v="17"/>
    <n v="22204"/>
    <x v="0"/>
    <s v="OFF-BI-10003638"/>
    <x v="1"/>
    <x v="8"/>
    <s v="GBC Durable Plastic Covers"/>
    <n v="58.050000000000004"/>
    <n v="3"/>
    <n v="0"/>
    <n v="26.702999999999999"/>
    <n v="4.5999999999999999E-3"/>
  </r>
  <r>
    <n v="7844"/>
    <x v="3894"/>
    <x v="2"/>
    <x v="987"/>
    <d v="2011-04-23T00:00:00"/>
    <s v="Second Class"/>
    <s v="AG-10390"/>
    <s v="Allen Goldenen"/>
    <x v="0"/>
    <s v="United States"/>
    <s v="Arlington"/>
    <x v="17"/>
    <n v="22204"/>
    <x v="0"/>
    <s v="OFF-PA-10001569"/>
    <x v="1"/>
    <x v="10"/>
    <s v="Xerox 232"/>
    <n v="71.28"/>
    <n v="11"/>
    <n v="0"/>
    <n v="34.214400000000005"/>
    <n v="4.7999999999999996E-3"/>
  </r>
  <r>
    <n v="7845"/>
    <x v="3895"/>
    <x v="3"/>
    <x v="246"/>
    <d v="2014-07-26T00:00:00"/>
    <s v="Standard Class"/>
    <s v="GM-14500"/>
    <s v="Gene McClure"/>
    <x v="0"/>
    <s v="United States"/>
    <s v="Pharr"/>
    <x v="5"/>
    <n v="78577"/>
    <x v="2"/>
    <s v="FUR-TA-10001676"/>
    <x v="0"/>
    <x v="3"/>
    <s v="Hon 61000 Series Interactive Training Tables"/>
    <n v="124.404"/>
    <n v="4"/>
    <n v="0.3"/>
    <n v="-21.3264"/>
    <n v="-1.7142857142857101E-3"/>
  </r>
  <r>
    <n v="7846"/>
    <x v="3896"/>
    <x v="1"/>
    <x v="874"/>
    <d v="2012-10-02T00:00:00"/>
    <s v="Standard Class"/>
    <s v="JK-15205"/>
    <s v="Jamie Kunitz"/>
    <x v="0"/>
    <s v="United States"/>
    <s v="Arlington"/>
    <x v="17"/>
    <n v="22204"/>
    <x v="0"/>
    <s v="OFF-PA-10001125"/>
    <x v="1"/>
    <x v="10"/>
    <s v="Xerox 1988"/>
    <n v="154.9"/>
    <n v="5"/>
    <n v="0"/>
    <n v="69.704999999999998"/>
    <n v="4.4999999999999997E-3"/>
  </r>
  <r>
    <n v="7847"/>
    <x v="3896"/>
    <x v="1"/>
    <x v="874"/>
    <d v="2012-10-02T00:00:00"/>
    <s v="Standard Class"/>
    <s v="JK-15205"/>
    <s v="Jamie Kunitz"/>
    <x v="0"/>
    <s v="United States"/>
    <s v="Arlington"/>
    <x v="17"/>
    <n v="22204"/>
    <x v="0"/>
    <s v="TEC-PH-10002496"/>
    <x v="2"/>
    <x v="7"/>
    <s v="Cisco SPA301"/>
    <n v="1871.88"/>
    <n v="12"/>
    <n v="0"/>
    <n v="561.56399999999996"/>
    <n v="3.0000000000000001E-3"/>
  </r>
  <r>
    <n v="7848"/>
    <x v="3897"/>
    <x v="0"/>
    <x v="535"/>
    <d v="2013-03-03T00:00:00"/>
    <s v="Standard Class"/>
    <s v="DW-13540"/>
    <s v="Don Weiss"/>
    <x v="0"/>
    <s v="United States"/>
    <s v="Houston"/>
    <x v="5"/>
    <n v="77070"/>
    <x v="2"/>
    <s v="FUR-FU-10004053"/>
    <x v="0"/>
    <x v="5"/>
    <s v="DAX Two-Tone Silver Metal Document Frame"/>
    <n v="16.192"/>
    <n v="2"/>
    <n v="0.6"/>
    <n v="-6.8815999999999953"/>
    <n v="-4.2500000000000003E-3"/>
  </r>
  <r>
    <n v="7849"/>
    <x v="3898"/>
    <x v="0"/>
    <x v="440"/>
    <d v="2013-05-07T00:00:00"/>
    <s v="Standard Class"/>
    <s v="AS-10090"/>
    <s v="Adam Shillingsburg"/>
    <x v="0"/>
    <s v="United States"/>
    <s v="Irving"/>
    <x v="5"/>
    <n v="75061"/>
    <x v="2"/>
    <s v="OFF-ST-10000321"/>
    <x v="1"/>
    <x v="4"/>
    <s v="Akro Stacking Bins"/>
    <n v="18.936"/>
    <n v="3"/>
    <n v="0.2"/>
    <n v="-3.787200000000003"/>
    <n v="-2E-3"/>
  </r>
  <r>
    <n v="7850"/>
    <x v="3898"/>
    <x v="0"/>
    <x v="440"/>
    <d v="2013-05-07T00:00:00"/>
    <s v="Standard Class"/>
    <s v="AS-10090"/>
    <s v="Adam Shillingsburg"/>
    <x v="0"/>
    <s v="United States"/>
    <s v="Irving"/>
    <x v="5"/>
    <n v="75061"/>
    <x v="2"/>
    <s v="OFF-ST-10002957"/>
    <x v="1"/>
    <x v="4"/>
    <s v="Sterilite Show Offs Storage Containers"/>
    <n v="12.672000000000001"/>
    <n v="3"/>
    <n v="0.2"/>
    <n v="-3.1680000000000001"/>
    <n v="-2.5000000000000001E-3"/>
  </r>
  <r>
    <n v="7851"/>
    <x v="3898"/>
    <x v="0"/>
    <x v="440"/>
    <d v="2013-05-07T00:00:00"/>
    <s v="Standard Class"/>
    <s v="AS-10090"/>
    <s v="Adam Shillingsburg"/>
    <x v="0"/>
    <s v="United States"/>
    <s v="Irving"/>
    <x v="5"/>
    <n v="75061"/>
    <x v="2"/>
    <s v="OFF-LA-10000973"/>
    <x v="1"/>
    <x v="2"/>
    <s v="Avery 502"/>
    <n v="5.04"/>
    <n v="2"/>
    <n v="0.2"/>
    <n v="1.764"/>
    <n v="3.5000000000000001E-3"/>
  </r>
  <r>
    <n v="7852"/>
    <x v="3899"/>
    <x v="2"/>
    <x v="337"/>
    <d v="2011-12-15T00:00:00"/>
    <s v="Standard Class"/>
    <s v="TS-21205"/>
    <s v="Thomas Seio"/>
    <x v="1"/>
    <s v="United States"/>
    <s v="Chicago"/>
    <x v="10"/>
    <n v="60653"/>
    <x v="2"/>
    <s v="OFF-PA-10000143"/>
    <x v="1"/>
    <x v="10"/>
    <s v="Astroparche Fine Business Paper"/>
    <n v="8.4480000000000004"/>
    <n v="2"/>
    <n v="0.2"/>
    <n v="2.9568000000000003"/>
    <n v="3.5000000000000001E-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n v="-2.5999999999999999E-2"/>
  </r>
  <r>
    <n v="7854"/>
    <x v="3900"/>
    <x v="1"/>
    <x v="707"/>
    <d v="2012-12-29T00:00:00"/>
    <s v="Standard Class"/>
    <s v="SM-20320"/>
    <s v="Sean Miller"/>
    <x v="2"/>
    <s v="United States"/>
    <s v="Los Angeles"/>
    <x v="1"/>
    <n v="90049"/>
    <x v="1"/>
    <s v="OFF-PA-10001526"/>
    <x v="1"/>
    <x v="10"/>
    <s v="Xerox 1949"/>
    <n v="9.9600000000000009"/>
    <n v="2"/>
    <n v="0"/>
    <n v="4.8804000000000007"/>
    <n v="4.8999999999999998E-3"/>
  </r>
  <r>
    <n v="7855"/>
    <x v="3901"/>
    <x v="3"/>
    <x v="226"/>
    <d v="2014-12-13T00:00:00"/>
    <s v="Standard Class"/>
    <s v="BH-11710"/>
    <s v="Brosina Hoffman"/>
    <x v="0"/>
    <s v="United States"/>
    <s v="Hattiesburg"/>
    <x v="35"/>
    <n v="39401"/>
    <x v="0"/>
    <s v="OFF-AP-10004540"/>
    <x v="1"/>
    <x v="9"/>
    <s v="Eureka The Boss Lite 10-Amp Upright Vacuum, Blue"/>
    <n v="320.64"/>
    <n v="4"/>
    <n v="0"/>
    <n v="89.779200000000003"/>
    <n v="2.8E-3"/>
  </r>
  <r>
    <n v="7856"/>
    <x v="3901"/>
    <x v="3"/>
    <x v="226"/>
    <d v="2014-12-13T00:00:00"/>
    <s v="Standard Class"/>
    <s v="BH-11710"/>
    <s v="Brosina Hoffman"/>
    <x v="0"/>
    <s v="United States"/>
    <s v="Hattiesburg"/>
    <x v="35"/>
    <n v="39401"/>
    <x v="0"/>
    <s v="TEC-AC-10001266"/>
    <x v="2"/>
    <x v="11"/>
    <s v="Memorex Micro Travel Drive 8 GB"/>
    <n v="52"/>
    <n v="4"/>
    <n v="0"/>
    <n v="23.4"/>
    <n v="4.4999999999999997E-3"/>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n v="3.5000000000000001E-3"/>
  </r>
  <r>
    <n v="7858"/>
    <x v="3902"/>
    <x v="2"/>
    <x v="992"/>
    <d v="2011-06-01T00:00:00"/>
    <s v="First Class"/>
    <s v="LW-16825"/>
    <s v="Laurel Workman"/>
    <x v="1"/>
    <s v="United States"/>
    <s v="New York City"/>
    <x v="15"/>
    <n v="10024"/>
    <x v="3"/>
    <s v="TEC-PH-10003505"/>
    <x v="2"/>
    <x v="7"/>
    <s v="Geemarc AmpliPOWER60"/>
    <n v="464"/>
    <n v="5"/>
    <n v="0"/>
    <n v="134.55999999999995"/>
    <n v="2.8999999999999998E-3"/>
  </r>
  <r>
    <n v="7859"/>
    <x v="3902"/>
    <x v="2"/>
    <x v="992"/>
    <d v="2011-06-01T00:00:00"/>
    <s v="First Class"/>
    <s v="LW-16825"/>
    <s v="Laurel Workman"/>
    <x v="1"/>
    <s v="United States"/>
    <s v="New York City"/>
    <x v="15"/>
    <n v="10024"/>
    <x v="3"/>
    <s v="OFF-AP-10001005"/>
    <x v="1"/>
    <x v="9"/>
    <s v="Honeywell Quietcare HEPA Air Cleaner"/>
    <n v="235.95000000000002"/>
    <n v="3"/>
    <n v="0"/>
    <n v="77.863499999999988"/>
    <n v="3.3E-3"/>
  </r>
  <r>
    <n v="7860"/>
    <x v="3902"/>
    <x v="2"/>
    <x v="992"/>
    <d v="2011-06-01T00:00:00"/>
    <s v="First Class"/>
    <s v="LW-16825"/>
    <s v="Laurel Workman"/>
    <x v="1"/>
    <s v="United States"/>
    <s v="New York City"/>
    <x v="15"/>
    <n v="10024"/>
    <x v="3"/>
    <s v="OFF-PA-10001712"/>
    <x v="1"/>
    <x v="10"/>
    <s v="Xerox 1948"/>
    <n v="39.96"/>
    <n v="4"/>
    <n v="0"/>
    <n v="17.981999999999999"/>
    <n v="4.4999999999999997E-3"/>
  </r>
  <r>
    <n v="7861"/>
    <x v="3903"/>
    <x v="3"/>
    <x v="580"/>
    <d v="2014-03-07T00:00:00"/>
    <s v="Standard Class"/>
    <s v="JA-15970"/>
    <s v="Joseph Airdo"/>
    <x v="0"/>
    <s v="United States"/>
    <s v="Cuyahoga Falls"/>
    <x v="24"/>
    <n v="44221"/>
    <x v="3"/>
    <s v="OFF-BI-10002353"/>
    <x v="1"/>
    <x v="8"/>
    <s v="GBC VeloBind Cover Sets"/>
    <n v="18.528000000000002"/>
    <n v="4"/>
    <n v="0.7"/>
    <n v="-12.352"/>
    <n v="-6.6666666666666697E-3"/>
  </r>
  <r>
    <n v="7862"/>
    <x v="3904"/>
    <x v="1"/>
    <x v="88"/>
    <d v="2012-10-17T00:00:00"/>
    <s v="Standard Class"/>
    <s v="KA-16525"/>
    <s v="Kelly Andreada"/>
    <x v="0"/>
    <s v="United States"/>
    <s v="Seattle"/>
    <x v="4"/>
    <n v="98103"/>
    <x v="1"/>
    <s v="TEC-AC-10003038"/>
    <x v="2"/>
    <x v="11"/>
    <s v="Kingston Digital DataTraveler 16GB USB 2.0"/>
    <n v="17.899999999999999"/>
    <n v="2"/>
    <n v="0"/>
    <n v="3.400999999999998"/>
    <n v="1.9E-3"/>
  </r>
  <r>
    <n v="7863"/>
    <x v="3904"/>
    <x v="1"/>
    <x v="88"/>
    <d v="2012-10-17T00:00:00"/>
    <s v="Standard Class"/>
    <s v="KA-16525"/>
    <s v="Kelly Andreada"/>
    <x v="0"/>
    <s v="United States"/>
    <s v="Seattle"/>
    <x v="4"/>
    <n v="98103"/>
    <x v="1"/>
    <s v="OFF-ST-10000934"/>
    <x v="1"/>
    <x v="4"/>
    <s v="Contico 72&quot;H Heavy-Duty Storage System"/>
    <n v="81.96"/>
    <n v="2"/>
    <n v="0"/>
    <n v="0"/>
    <n v="0"/>
  </r>
  <r>
    <n v="7864"/>
    <x v="3905"/>
    <x v="1"/>
    <x v="1177"/>
    <d v="2012-07-19T00:00:00"/>
    <s v="Second Class"/>
    <s v="TG-21310"/>
    <s v="Toby Gnade"/>
    <x v="0"/>
    <s v="United States"/>
    <s v="Mesa"/>
    <x v="16"/>
    <n v="85204"/>
    <x v="1"/>
    <s v="OFF-ST-10002743"/>
    <x v="1"/>
    <x v="4"/>
    <s v="SAFCO Boltless Steel Shelving"/>
    <n v="272.73599999999999"/>
    <n v="3"/>
    <n v="0.2"/>
    <n v="-64.774800000000013"/>
    <n v="-2.3749999999999999E-3"/>
  </r>
  <r>
    <n v="7865"/>
    <x v="3905"/>
    <x v="1"/>
    <x v="1177"/>
    <d v="2012-07-19T00:00:00"/>
    <s v="Second Class"/>
    <s v="TG-21310"/>
    <s v="Toby Gnade"/>
    <x v="0"/>
    <s v="United States"/>
    <s v="Mesa"/>
    <x v="16"/>
    <n v="85204"/>
    <x v="1"/>
    <s v="OFF-PA-10001846"/>
    <x v="1"/>
    <x v="10"/>
    <s v="Xerox 1899"/>
    <n v="18.496000000000002"/>
    <n v="4"/>
    <n v="0.2"/>
    <n v="6.7048000000000005"/>
    <n v="3.6250000000000002E-3"/>
  </r>
  <r>
    <n v="7866"/>
    <x v="3905"/>
    <x v="1"/>
    <x v="1177"/>
    <d v="2012-07-19T00:00:00"/>
    <s v="Second Class"/>
    <s v="TG-21310"/>
    <s v="Toby Gnade"/>
    <x v="0"/>
    <s v="United States"/>
    <s v="Mesa"/>
    <x v="16"/>
    <n v="85204"/>
    <x v="1"/>
    <s v="FUR-CH-10004287"/>
    <x v="0"/>
    <x v="1"/>
    <s v="SAFCO Arco Folding Chair"/>
    <n v="441.92"/>
    <n v="2"/>
    <n v="0.2"/>
    <n v="49.715999999999966"/>
    <n v="1.1249999999999999E-3"/>
  </r>
  <r>
    <n v="7867"/>
    <x v="3905"/>
    <x v="1"/>
    <x v="1177"/>
    <d v="2012-07-19T00:00:00"/>
    <s v="Second Class"/>
    <s v="TG-21310"/>
    <s v="Toby Gnade"/>
    <x v="0"/>
    <s v="United States"/>
    <s v="Mesa"/>
    <x v="16"/>
    <n v="85204"/>
    <x v="1"/>
    <s v="FUR-BO-10001608"/>
    <x v="0"/>
    <x v="0"/>
    <s v="Hon Metal Bookcases, Black"/>
    <n v="127.76400000000002"/>
    <n v="6"/>
    <n v="0.7"/>
    <n v="-191.64599999999996"/>
    <n v="-1.4999999999999999E-2"/>
  </r>
  <r>
    <n v="7868"/>
    <x v="3906"/>
    <x v="2"/>
    <x v="84"/>
    <d v="2011-11-24T00:00:00"/>
    <s v="Second Class"/>
    <s v="DB-13360"/>
    <s v="Dennis Bolton"/>
    <x v="2"/>
    <s v="United States"/>
    <s v="Salt Lake City"/>
    <x v="7"/>
    <n v="84106"/>
    <x v="1"/>
    <s v="OFF-PA-10000357"/>
    <x v="1"/>
    <x v="10"/>
    <s v="Xerox 1888"/>
    <n v="166.44"/>
    <n v="3"/>
    <n v="0"/>
    <n v="79.891199999999998"/>
    <n v="4.7999999999999996E-3"/>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n v="4.5999999999999999E-3"/>
  </r>
  <r>
    <n v="7870"/>
    <x v="3908"/>
    <x v="3"/>
    <x v="445"/>
    <d v="2014-07-10T00:00:00"/>
    <s v="Standard Class"/>
    <s v="MO-17950"/>
    <s v="Michael Oakman"/>
    <x v="0"/>
    <s v="United States"/>
    <s v="Jacksonville"/>
    <x v="3"/>
    <n v="28540"/>
    <x v="0"/>
    <s v="TEC-AC-10002167"/>
    <x v="2"/>
    <x v="11"/>
    <s v="Imation 8gb Micro Traveldrive Usb 2.0 Flash Drive"/>
    <n v="24"/>
    <n v="2"/>
    <n v="0.2"/>
    <n v="-2.6999999999999993"/>
    <n v="-1.1249999999999999E-3"/>
  </r>
  <r>
    <n v="7871"/>
    <x v="3909"/>
    <x v="3"/>
    <x v="145"/>
    <d v="2014-09-30T00:00:00"/>
    <s v="Standard Class"/>
    <s v="CA-11965"/>
    <s v="Carol Adams"/>
    <x v="1"/>
    <s v="United States"/>
    <s v="Lakewood"/>
    <x v="24"/>
    <n v="44107"/>
    <x v="3"/>
    <s v="OFF-EN-10004459"/>
    <x v="1"/>
    <x v="12"/>
    <s v="Security-Tint Envelopes"/>
    <n v="24.448"/>
    <n v="4"/>
    <n v="0.2"/>
    <n v="8.8623999999999992"/>
    <n v="3.6250000000000002E-3"/>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n v="4.7999999999999996E-3"/>
  </r>
  <r>
    <n v="7873"/>
    <x v="3910"/>
    <x v="0"/>
    <x v="339"/>
    <d v="2013-10-08T00:00:00"/>
    <s v="Standard Class"/>
    <s v="DB-12910"/>
    <s v="Daniel Byrd"/>
    <x v="2"/>
    <s v="United States"/>
    <s v="Lake Forest"/>
    <x v="1"/>
    <n v="92630"/>
    <x v="1"/>
    <s v="FUR-CH-10004063"/>
    <x v="0"/>
    <x v="1"/>
    <s v="Global Deluxe High-Back Manager's Chair"/>
    <n v="915.13600000000008"/>
    <n v="4"/>
    <n v="0.2"/>
    <n v="102.95279999999988"/>
    <n v="1.1249999999999999E-3"/>
  </r>
  <r>
    <n v="7874"/>
    <x v="3910"/>
    <x v="0"/>
    <x v="339"/>
    <d v="2013-10-08T00:00:00"/>
    <s v="Standard Class"/>
    <s v="DB-12910"/>
    <s v="Daniel Byrd"/>
    <x v="2"/>
    <s v="United States"/>
    <s v="Lake Forest"/>
    <x v="1"/>
    <n v="92630"/>
    <x v="1"/>
    <s v="OFF-PA-10004610"/>
    <x v="1"/>
    <x v="10"/>
    <s v="Xerox 1900"/>
    <n v="8.56"/>
    <n v="2"/>
    <n v="0"/>
    <n v="3.8519999999999994"/>
    <n v="4.4999999999999997E-3"/>
  </r>
  <r>
    <n v="7875"/>
    <x v="3910"/>
    <x v="0"/>
    <x v="339"/>
    <d v="2013-10-08T00:00:00"/>
    <s v="Standard Class"/>
    <s v="DB-12910"/>
    <s v="Daniel Byrd"/>
    <x v="2"/>
    <s v="United States"/>
    <s v="Lake Forest"/>
    <x v="1"/>
    <n v="92630"/>
    <x v="1"/>
    <s v="OFF-PA-10001878"/>
    <x v="1"/>
    <x v="10"/>
    <s v="Xerox 1891"/>
    <n v="97.82"/>
    <n v="2"/>
    <n v="0"/>
    <n v="45.975399999999993"/>
    <n v="4.7000000000000002E-3"/>
  </r>
  <r>
    <n v="7876"/>
    <x v="3911"/>
    <x v="3"/>
    <x v="428"/>
    <d v="2014-09-16T00:00:00"/>
    <s v="Standard Class"/>
    <s v="DK-12835"/>
    <s v="Damala Kotsonis"/>
    <x v="1"/>
    <s v="United States"/>
    <s v="Portland"/>
    <x v="21"/>
    <n v="97206"/>
    <x v="1"/>
    <s v="OFF-PA-10002036"/>
    <x v="1"/>
    <x v="10"/>
    <s v="Xerox 1930"/>
    <n v="31.104000000000006"/>
    <n v="6"/>
    <n v="0.2"/>
    <n v="11.2752"/>
    <n v="3.6250000000000002E-3"/>
  </r>
  <r>
    <n v="7877"/>
    <x v="3911"/>
    <x v="3"/>
    <x v="428"/>
    <d v="2014-09-16T00:00:00"/>
    <s v="Standard Class"/>
    <s v="DK-12835"/>
    <s v="Damala Kotsonis"/>
    <x v="1"/>
    <s v="United States"/>
    <s v="Portland"/>
    <x v="21"/>
    <n v="97206"/>
    <x v="1"/>
    <s v="OFF-AP-10003278"/>
    <x v="1"/>
    <x v="9"/>
    <s v="Belkin 7-Outlet SurgeMaster Home Series"/>
    <n v="11.176000000000002"/>
    <n v="1"/>
    <n v="0.2"/>
    <n v="0.8382000000000005"/>
    <n v="7.5000000000000002E-4"/>
  </r>
  <r>
    <n v="7878"/>
    <x v="3912"/>
    <x v="1"/>
    <x v="899"/>
    <d v="2012-03-18T00:00:00"/>
    <s v="Standard Class"/>
    <s v="EB-14170"/>
    <s v="Evan Bailliet"/>
    <x v="0"/>
    <s v="United States"/>
    <s v="Charlotte"/>
    <x v="3"/>
    <n v="28205"/>
    <x v="0"/>
    <s v="OFF-LA-10001641"/>
    <x v="1"/>
    <x v="2"/>
    <s v="Avery 518"/>
    <n v="5.04"/>
    <n v="2"/>
    <n v="0.2"/>
    <n v="1.764"/>
    <n v="3.5000000000000001E-3"/>
  </r>
  <r>
    <n v="7879"/>
    <x v="3913"/>
    <x v="0"/>
    <x v="896"/>
    <d v="2013-12-05T00:00:00"/>
    <s v="Second Class"/>
    <s v="DR-12940"/>
    <s v="Daniel Raglin"/>
    <x v="2"/>
    <s v="United States"/>
    <s v="Aurora"/>
    <x v="10"/>
    <n v="60505"/>
    <x v="2"/>
    <s v="FUR-FU-10003806"/>
    <x v="0"/>
    <x v="5"/>
    <s v="Tenex Chairmat w/ Average Lip, 45&quot; x 53&quot;"/>
    <n v="242.17600000000004"/>
    <n v="4"/>
    <n v="0.6"/>
    <n v="-302.72000000000003"/>
    <n v="-1.2500000000000001E-2"/>
  </r>
  <r>
    <n v="7880"/>
    <x v="3914"/>
    <x v="0"/>
    <x v="403"/>
    <d v="2013-06-22T00:00:00"/>
    <s v="Standard Class"/>
    <s v="JS-15685"/>
    <s v="Jim Sink"/>
    <x v="1"/>
    <s v="United States"/>
    <s v="Philadelphia"/>
    <x v="9"/>
    <n v="19140"/>
    <x v="3"/>
    <s v="FUR-TA-10003392"/>
    <x v="0"/>
    <x v="3"/>
    <s v="Global Adaptabilities Conference Tables"/>
    <n v="337.17599999999999"/>
    <n v="2"/>
    <n v="0.4"/>
    <n v="-118.01160000000002"/>
    <n v="-3.5000000000000001E-3"/>
  </r>
  <r>
    <n v="7881"/>
    <x v="3915"/>
    <x v="3"/>
    <x v="734"/>
    <d v="2014-12-07T00:00:00"/>
    <s v="Second Class"/>
    <s v="LC-16870"/>
    <s v="Lena Cacioppo"/>
    <x v="0"/>
    <s v="United States"/>
    <s v="Thornton"/>
    <x v="22"/>
    <n v="80229"/>
    <x v="1"/>
    <s v="OFF-AR-10003856"/>
    <x v="1"/>
    <x v="6"/>
    <s v="Newell 344"/>
    <n v="13.343999999999998"/>
    <n v="6"/>
    <n v="0.2"/>
    <n v="1.0007999999999999"/>
    <n v="7.5000000000000002E-4"/>
  </r>
  <r>
    <n v="7882"/>
    <x v="3915"/>
    <x v="3"/>
    <x v="734"/>
    <d v="2014-12-07T00:00:00"/>
    <s v="Second Class"/>
    <s v="LC-16870"/>
    <s v="Lena Cacioppo"/>
    <x v="0"/>
    <s v="United States"/>
    <s v="Thornton"/>
    <x v="22"/>
    <n v="80229"/>
    <x v="1"/>
    <s v="TEC-AC-10002006"/>
    <x v="2"/>
    <x v="11"/>
    <s v="Memorex Micro Travel Drive 16 GB"/>
    <n v="76.75200000000001"/>
    <n v="6"/>
    <n v="0.2"/>
    <n v="10.553399999999993"/>
    <n v="1.3749999999999999E-3"/>
  </r>
  <r>
    <n v="7883"/>
    <x v="3915"/>
    <x v="3"/>
    <x v="734"/>
    <d v="2014-12-07T00:00:00"/>
    <s v="Second Class"/>
    <s v="LC-16870"/>
    <s v="Lena Cacioppo"/>
    <x v="0"/>
    <s v="United States"/>
    <s v="Thornton"/>
    <x v="22"/>
    <n v="80229"/>
    <x v="1"/>
    <s v="TEC-AC-10002006"/>
    <x v="2"/>
    <x v="11"/>
    <s v="Memorex Micro Travel Drive 16 GB"/>
    <n v="102.33600000000001"/>
    <n v="8"/>
    <n v="0.2"/>
    <n v="14.07119999999999"/>
    <n v="1.3749999999999999E-3"/>
  </r>
  <r>
    <n v="7884"/>
    <x v="3915"/>
    <x v="3"/>
    <x v="734"/>
    <d v="2014-12-07T00:00:00"/>
    <s v="Second Class"/>
    <s v="LC-16870"/>
    <s v="Lena Cacioppo"/>
    <x v="0"/>
    <s v="United States"/>
    <s v="Thornton"/>
    <x v="22"/>
    <n v="80229"/>
    <x v="1"/>
    <s v="OFF-PA-10002246"/>
    <x v="1"/>
    <x v="10"/>
    <s v="Wirebound Four 2-3/4 x 5 Forms per Page, 400 Sets per Book"/>
    <n v="10.32"/>
    <n v="2"/>
    <n v="0.2"/>
    <n v="3.7409999999999997"/>
    <n v="3.6250000000000002E-3"/>
  </r>
  <r>
    <n v="7885"/>
    <x v="3915"/>
    <x v="3"/>
    <x v="734"/>
    <d v="2014-12-07T00:00:00"/>
    <s v="Second Class"/>
    <s v="LC-16870"/>
    <s v="Lena Cacioppo"/>
    <x v="0"/>
    <s v="United States"/>
    <s v="Thornton"/>
    <x v="22"/>
    <n v="80229"/>
    <x v="1"/>
    <s v="OFF-SU-10004782"/>
    <x v="1"/>
    <x v="14"/>
    <s v="Elite 5&quot; Scissors"/>
    <n v="47.32"/>
    <n v="7"/>
    <n v="0.2"/>
    <n v="5.9149999999999938"/>
    <n v="1.25E-3"/>
  </r>
  <r>
    <n v="7886"/>
    <x v="3915"/>
    <x v="3"/>
    <x v="734"/>
    <d v="2014-12-07T00:00:00"/>
    <s v="Second Class"/>
    <s v="LC-16870"/>
    <s v="Lena Cacioppo"/>
    <x v="0"/>
    <s v="United States"/>
    <s v="Thornton"/>
    <x v="22"/>
    <n v="80229"/>
    <x v="1"/>
    <s v="FUR-FU-10004351"/>
    <x v="0"/>
    <x v="5"/>
    <s v="Staples"/>
    <n v="23.376000000000001"/>
    <n v="3"/>
    <n v="0.2"/>
    <n v="7.0128000000000013"/>
    <n v="3.0000000000000001E-3"/>
  </r>
  <r>
    <n v="7887"/>
    <x v="3915"/>
    <x v="3"/>
    <x v="734"/>
    <d v="2014-12-07T00:00:00"/>
    <s v="Second Class"/>
    <s v="LC-16870"/>
    <s v="Lena Cacioppo"/>
    <x v="0"/>
    <s v="United States"/>
    <s v="Thornton"/>
    <x v="22"/>
    <n v="80229"/>
    <x v="1"/>
    <s v="FUR-FU-10004270"/>
    <x v="0"/>
    <x v="5"/>
    <s v="Eldon Image Series Desk Accessories, Burgundy"/>
    <n v="16.72"/>
    <n v="5"/>
    <n v="0.2"/>
    <n v="3.3439999999999994"/>
    <n v="2E-3"/>
  </r>
  <r>
    <n v="7888"/>
    <x v="3915"/>
    <x v="3"/>
    <x v="734"/>
    <d v="2014-12-07T00:00:00"/>
    <s v="Second Class"/>
    <s v="LC-16870"/>
    <s v="Lena Cacioppo"/>
    <x v="0"/>
    <s v="United States"/>
    <s v="Thornton"/>
    <x v="22"/>
    <n v="80229"/>
    <x v="1"/>
    <s v="FUR-FU-10004053"/>
    <x v="0"/>
    <x v="5"/>
    <s v="DAX Two-Tone Silver Metal Document Frame"/>
    <n v="16.192"/>
    <n v="1"/>
    <n v="0.2"/>
    <n v="4.6552000000000007"/>
    <n v="2.875E-3"/>
  </r>
  <r>
    <n v="7889"/>
    <x v="3916"/>
    <x v="0"/>
    <x v="765"/>
    <d v="2013-08-23T00:00:00"/>
    <s v="Standard Class"/>
    <s v="JP-15520"/>
    <s v="Jeremy Pistek"/>
    <x v="0"/>
    <s v="United States"/>
    <s v="Davis"/>
    <x v="1"/>
    <n v="95616"/>
    <x v="1"/>
    <s v="OFF-PA-10000019"/>
    <x v="1"/>
    <x v="10"/>
    <s v="Xerox 1931"/>
    <n v="32.400000000000006"/>
    <n v="5"/>
    <n v="0"/>
    <n v="15.552000000000001"/>
    <n v="4.7999999999999996E-3"/>
  </r>
  <r>
    <n v="7890"/>
    <x v="3917"/>
    <x v="0"/>
    <x v="591"/>
    <d v="2013-12-30T00:00:00"/>
    <s v="Standard Class"/>
    <s v="TS-21655"/>
    <s v="Trudy Schmidt"/>
    <x v="0"/>
    <s v="United States"/>
    <s v="Fayetteville"/>
    <x v="36"/>
    <n v="72701"/>
    <x v="0"/>
    <s v="OFF-AR-10003811"/>
    <x v="1"/>
    <x v="6"/>
    <s v="Newell 327"/>
    <n v="19.89"/>
    <n v="9"/>
    <n v="0"/>
    <n v="5.3703000000000003"/>
    <n v="2.7000000000000001E-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n v="4.3E-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n v="4.0000000000000001E-3"/>
  </r>
  <r>
    <n v="7893"/>
    <x v="3917"/>
    <x v="0"/>
    <x v="591"/>
    <d v="2013-12-30T00:00:00"/>
    <s v="Standard Class"/>
    <s v="TS-21655"/>
    <s v="Trudy Schmidt"/>
    <x v="0"/>
    <s v="United States"/>
    <s v="Fayetteville"/>
    <x v="36"/>
    <n v="72701"/>
    <x v="0"/>
    <s v="OFF-PA-10003302"/>
    <x v="1"/>
    <x v="10"/>
    <s v="Xerox 1906"/>
    <n v="106.32"/>
    <n v="3"/>
    <n v="0"/>
    <n v="49.970399999999991"/>
    <n v="4.7000000000000002E-3"/>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n v="3.1250000000000002E-3"/>
  </r>
  <r>
    <n v="7895"/>
    <x v="3919"/>
    <x v="3"/>
    <x v="548"/>
    <d v="2014-06-26T00:00:00"/>
    <s v="Standard Class"/>
    <s v="EH-14125"/>
    <s v="Eugene Hildebrand"/>
    <x v="2"/>
    <s v="United States"/>
    <s v="Wheeling"/>
    <x v="48"/>
    <n v="26003"/>
    <x v="3"/>
    <s v="OFF-BI-10002852"/>
    <x v="1"/>
    <x v="8"/>
    <s v="Ibico Standard Transparent Covers"/>
    <n v="82.4"/>
    <n v="5"/>
    <n v="0"/>
    <n v="40.376000000000005"/>
    <n v="4.8999999999999998E-3"/>
  </r>
  <r>
    <n v="7896"/>
    <x v="3919"/>
    <x v="3"/>
    <x v="548"/>
    <d v="2014-06-26T00:00:00"/>
    <s v="Standard Class"/>
    <s v="EH-14125"/>
    <s v="Eugene Hildebrand"/>
    <x v="2"/>
    <s v="United States"/>
    <s v="Wheeling"/>
    <x v="48"/>
    <n v="26003"/>
    <x v="3"/>
    <s v="OFF-BI-10000145"/>
    <x v="1"/>
    <x v="8"/>
    <s v="Zipper Ring Binder Pockets"/>
    <n v="6.24"/>
    <n v="2"/>
    <n v="0"/>
    <n v="3.0575999999999999"/>
    <n v="4.8999999999999998E-3"/>
  </r>
  <r>
    <n v="7897"/>
    <x v="3919"/>
    <x v="3"/>
    <x v="548"/>
    <d v="2014-06-26T00:00:00"/>
    <s v="Standard Class"/>
    <s v="EH-14125"/>
    <s v="Eugene Hildebrand"/>
    <x v="2"/>
    <s v="United States"/>
    <s v="Wheeling"/>
    <x v="48"/>
    <n v="26003"/>
    <x v="3"/>
    <s v="OFF-PA-10001970"/>
    <x v="1"/>
    <x v="10"/>
    <s v="Xerox 1908"/>
    <n v="447.84"/>
    <n v="8"/>
    <n v="0"/>
    <n v="219.44159999999999"/>
    <n v="4.8999999999999998E-3"/>
  </r>
  <r>
    <n v="7898"/>
    <x v="3920"/>
    <x v="3"/>
    <x v="802"/>
    <d v="2014-08-19T00:00:00"/>
    <s v="Standard Class"/>
    <s v="DC-12850"/>
    <s v="Dan Campbell"/>
    <x v="0"/>
    <s v="United States"/>
    <s v="Memphis"/>
    <x v="18"/>
    <n v="38109"/>
    <x v="0"/>
    <s v="OFF-AP-10001563"/>
    <x v="1"/>
    <x v="9"/>
    <s v="Belkin Premiere Surge Master II 8-outlet surge protector"/>
    <n v="272.048"/>
    <n v="7"/>
    <n v="0.2"/>
    <n v="30.605399999999946"/>
    <n v="1.1249999999999999E-3"/>
  </r>
  <r>
    <n v="7899"/>
    <x v="3920"/>
    <x v="3"/>
    <x v="802"/>
    <d v="2014-08-19T00:00:00"/>
    <s v="Standard Class"/>
    <s v="DC-12850"/>
    <s v="Dan Campbell"/>
    <x v="0"/>
    <s v="United States"/>
    <s v="Memphis"/>
    <x v="18"/>
    <n v="38109"/>
    <x v="0"/>
    <s v="OFF-BI-10001359"/>
    <x v="1"/>
    <x v="8"/>
    <s v="GBC DocuBind TL300 Electric Binding System"/>
    <n v="1614.5820000000003"/>
    <n v="6"/>
    <n v="0.7"/>
    <n v="-1237.8461999999995"/>
    <n v="-7.6666666666666602E-3"/>
  </r>
  <r>
    <n v="7900"/>
    <x v="3920"/>
    <x v="3"/>
    <x v="802"/>
    <d v="2014-08-19T00:00:00"/>
    <s v="Standard Class"/>
    <s v="DC-12850"/>
    <s v="Dan Campbell"/>
    <x v="0"/>
    <s v="United States"/>
    <s v="Memphis"/>
    <x v="18"/>
    <n v="38109"/>
    <x v="0"/>
    <s v="OFF-FA-10003495"/>
    <x v="1"/>
    <x v="13"/>
    <s v="Staples"/>
    <n v="24.320000000000004"/>
    <n v="5"/>
    <n v="0.2"/>
    <n v="9.1199999999999974"/>
    <n v="3.7499999999999999E-3"/>
  </r>
  <r>
    <n v="7901"/>
    <x v="3920"/>
    <x v="3"/>
    <x v="802"/>
    <d v="2014-08-19T00:00:00"/>
    <s v="Standard Class"/>
    <s v="DC-12850"/>
    <s v="Dan Campbell"/>
    <x v="0"/>
    <s v="United States"/>
    <s v="Memphis"/>
    <x v="18"/>
    <n v="38109"/>
    <x v="0"/>
    <s v="TEC-AC-10003709"/>
    <x v="2"/>
    <x v="11"/>
    <s v="Maxell 4.7GB DVD-R 5/Pack"/>
    <n v="1.5840000000000001"/>
    <n v="2"/>
    <n v="0.2"/>
    <n v="0.47520000000000018"/>
    <n v="3.0000000000000001E-3"/>
  </r>
  <r>
    <n v="7902"/>
    <x v="3920"/>
    <x v="3"/>
    <x v="802"/>
    <d v="2014-08-19T00:00:00"/>
    <s v="Standard Class"/>
    <s v="DC-12850"/>
    <s v="Dan Campbell"/>
    <x v="0"/>
    <s v="United States"/>
    <s v="Memphis"/>
    <x v="18"/>
    <n v="38109"/>
    <x v="0"/>
    <s v="FUR-FU-10003268"/>
    <x v="0"/>
    <x v="5"/>
    <s v="Eldon Radial Chair Mat for Low to Medium Pile Carpets"/>
    <n v="31.983999999999998"/>
    <n v="1"/>
    <n v="0.2"/>
    <n v="0"/>
    <n v="0"/>
  </r>
  <r>
    <n v="7903"/>
    <x v="3920"/>
    <x v="3"/>
    <x v="802"/>
    <d v="2014-08-19T00:00:00"/>
    <s v="Standard Class"/>
    <s v="DC-12850"/>
    <s v="Dan Campbell"/>
    <x v="0"/>
    <s v="United States"/>
    <s v="Memphis"/>
    <x v="18"/>
    <n v="38109"/>
    <x v="0"/>
    <s v="OFF-EN-10003845"/>
    <x v="1"/>
    <x v="12"/>
    <s v="Colored Envelopes"/>
    <n v="14.76"/>
    <n v="5"/>
    <n v="0.2"/>
    <n v="4.7969999999999988"/>
    <n v="3.2499999999999999E-3"/>
  </r>
  <r>
    <n v="7904"/>
    <x v="3920"/>
    <x v="3"/>
    <x v="802"/>
    <d v="2014-08-19T00:00:00"/>
    <s v="Standard Class"/>
    <s v="DC-12850"/>
    <s v="Dan Campbell"/>
    <x v="0"/>
    <s v="United States"/>
    <s v="Memphis"/>
    <x v="18"/>
    <n v="38109"/>
    <x v="0"/>
    <s v="FUR-CH-10002073"/>
    <x v="0"/>
    <x v="1"/>
    <s v="Hon Olson Stacker Chairs"/>
    <n v="423.64799999999997"/>
    <n v="2"/>
    <n v="0.2"/>
    <n v="47.660399999999967"/>
    <n v="1.1249999999999999E-3"/>
  </r>
  <r>
    <n v="7905"/>
    <x v="3921"/>
    <x v="1"/>
    <x v="209"/>
    <d v="2012-11-13T00:00:00"/>
    <s v="Standard Class"/>
    <s v="DO-13645"/>
    <s v="Doug O'Connell"/>
    <x v="0"/>
    <s v="United States"/>
    <s v="Houston"/>
    <x v="5"/>
    <n v="77036"/>
    <x v="2"/>
    <s v="OFF-PA-10001357"/>
    <x v="1"/>
    <x v="10"/>
    <s v="Xerox 1886"/>
    <n v="76.64"/>
    <n v="2"/>
    <n v="0.2"/>
    <n v="26.823999999999995"/>
    <n v="3.5000000000000001E-3"/>
  </r>
  <r>
    <n v="7906"/>
    <x v="3922"/>
    <x v="1"/>
    <x v="52"/>
    <d v="2012-10-22T00:00:00"/>
    <s v="Standard Class"/>
    <s v="LS-16975"/>
    <s v="Lindsay Shagiari"/>
    <x v="2"/>
    <s v="United States"/>
    <s v="Dallas"/>
    <x v="5"/>
    <n v="75217"/>
    <x v="2"/>
    <s v="OFF-EN-10001415"/>
    <x v="1"/>
    <x v="12"/>
    <s v="Staples"/>
    <n v="4.4640000000000004"/>
    <n v="1"/>
    <n v="0.2"/>
    <n v="1.6739999999999999"/>
    <n v="3.7499999999999999E-3"/>
  </r>
  <r>
    <n v="7907"/>
    <x v="3922"/>
    <x v="1"/>
    <x v="52"/>
    <d v="2012-10-22T00:00:00"/>
    <s v="Standard Class"/>
    <s v="LS-16975"/>
    <s v="Lindsay Shagiari"/>
    <x v="2"/>
    <s v="United States"/>
    <s v="Dallas"/>
    <x v="5"/>
    <n v="75217"/>
    <x v="2"/>
    <s v="OFF-BI-10002813"/>
    <x v="1"/>
    <x v="8"/>
    <s v="Avery Reinforcements for Hole-Punch Pages"/>
    <n v="3.9599999999999991"/>
    <n v="10"/>
    <n v="0.8"/>
    <n v="-6.93"/>
    <n v="-1.7500000000000002E-2"/>
  </r>
  <r>
    <n v="7908"/>
    <x v="3923"/>
    <x v="0"/>
    <x v="679"/>
    <d v="2013-08-03T00:00:00"/>
    <s v="First Class"/>
    <s v="RW-19630"/>
    <s v="Rob Williams"/>
    <x v="1"/>
    <s v="United States"/>
    <s v="San Francisco"/>
    <x v="1"/>
    <n v="94122"/>
    <x v="1"/>
    <s v="OFF-AP-10003849"/>
    <x v="1"/>
    <x v="9"/>
    <s v="Hoover Shoulder Vac Commercial Portable Vacuum"/>
    <n v="715.64"/>
    <n v="2"/>
    <n v="0"/>
    <n v="178.90999999999997"/>
    <n v="2.5000000000000001E-3"/>
  </r>
  <r>
    <n v="7909"/>
    <x v="3924"/>
    <x v="0"/>
    <x v="275"/>
    <d v="2013-12-08T00:00:00"/>
    <s v="Standard Class"/>
    <s v="RD-19720"/>
    <s v="Roger Demir"/>
    <x v="0"/>
    <s v="United States"/>
    <s v="Morgan Hill"/>
    <x v="1"/>
    <n v="95037"/>
    <x v="1"/>
    <s v="FUR-TA-10004147"/>
    <x v="0"/>
    <x v="3"/>
    <s v="Hon 4060 Series Tables"/>
    <n v="268.70400000000001"/>
    <n v="3"/>
    <n v="0.2"/>
    <n v="6.717599999999976"/>
    <n v="2.4999999999999898E-4"/>
  </r>
  <r>
    <n v="7910"/>
    <x v="3924"/>
    <x v="0"/>
    <x v="275"/>
    <d v="2013-12-08T00:00:00"/>
    <s v="Standard Class"/>
    <s v="RD-19720"/>
    <s v="Roger Demir"/>
    <x v="0"/>
    <s v="United States"/>
    <s v="Morgan Hill"/>
    <x v="1"/>
    <n v="95037"/>
    <x v="1"/>
    <s v="OFF-AR-10001662"/>
    <x v="1"/>
    <x v="6"/>
    <s v="Rogers Handheld Barrel Pencil Sharpener"/>
    <n v="21.92"/>
    <n v="8"/>
    <n v="0"/>
    <n v="5.9184000000000019"/>
    <n v="2.7000000000000001E-3"/>
  </r>
  <r>
    <n v="7911"/>
    <x v="3924"/>
    <x v="0"/>
    <x v="275"/>
    <d v="2013-12-08T00:00:00"/>
    <s v="Standard Class"/>
    <s v="RD-19720"/>
    <s v="Roger Demir"/>
    <x v="0"/>
    <s v="United States"/>
    <s v="Morgan Hill"/>
    <x v="1"/>
    <n v="95037"/>
    <x v="1"/>
    <s v="OFF-ST-10001558"/>
    <x v="1"/>
    <x v="4"/>
    <s v="Acco Perma 4000 Stacking Storage Drawers"/>
    <n v="48.72"/>
    <n v="3"/>
    <n v="0"/>
    <n v="7.3079999999999998"/>
    <n v="1.5E-3"/>
  </r>
  <r>
    <n v="7912"/>
    <x v="3924"/>
    <x v="0"/>
    <x v="275"/>
    <d v="2013-12-08T00:00:00"/>
    <s v="Standard Class"/>
    <s v="RD-19720"/>
    <s v="Roger Demir"/>
    <x v="0"/>
    <s v="United States"/>
    <s v="Morgan Hill"/>
    <x v="1"/>
    <n v="95037"/>
    <x v="1"/>
    <s v="FUR-BO-10001337"/>
    <x v="0"/>
    <x v="0"/>
    <s v="O'Sullivan Living Dimensions 2-Shelf Bookcases"/>
    <n v="205.666"/>
    <n v="2"/>
    <n v="0.15"/>
    <n v="-12.097999999999999"/>
    <n v="-5.8823529411764701E-4"/>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n v="-1.0500000000000001E-2"/>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n v="7.5000000000000002E-4"/>
  </r>
  <r>
    <n v="7915"/>
    <x v="3927"/>
    <x v="3"/>
    <x v="46"/>
    <d v="2014-06-22T00:00:00"/>
    <s v="Standard Class"/>
    <s v="SR-20740"/>
    <s v="Steven Roelle"/>
    <x v="2"/>
    <s v="United States"/>
    <s v="New York City"/>
    <x v="15"/>
    <n v="10024"/>
    <x v="3"/>
    <s v="TEC-MA-10003673"/>
    <x v="2"/>
    <x v="15"/>
    <s v="Hewlett-Packard Desktjet 6988DT Refurbished Printer"/>
    <n v="3404.5"/>
    <n v="5"/>
    <n v="0"/>
    <n v="1668.2049999999999"/>
    <n v="4.8999999999999998E-3"/>
  </r>
  <r>
    <n v="7916"/>
    <x v="3927"/>
    <x v="3"/>
    <x v="46"/>
    <d v="2014-06-22T00:00:00"/>
    <s v="Standard Class"/>
    <s v="SR-20740"/>
    <s v="Steven Roelle"/>
    <x v="2"/>
    <s v="United States"/>
    <s v="New York City"/>
    <x v="15"/>
    <n v="10024"/>
    <x v="3"/>
    <s v="TEC-AC-10004992"/>
    <x v="2"/>
    <x v="11"/>
    <s v="Kingston Digital DataTraveler 64GB USB 2.0"/>
    <n v="101.34"/>
    <n v="3"/>
    <n v="0"/>
    <n v="8.1071999999999917"/>
    <n v="7.9999999999999895E-4"/>
  </r>
  <r>
    <n v="7917"/>
    <x v="3928"/>
    <x v="1"/>
    <x v="312"/>
    <d v="2012-11-24T00:00:00"/>
    <s v="Standard Class"/>
    <s v="PO-19195"/>
    <s v="Phillina Ober"/>
    <x v="2"/>
    <s v="United States"/>
    <s v="Philadelphia"/>
    <x v="9"/>
    <n v="19140"/>
    <x v="3"/>
    <s v="FUR-CH-10002880"/>
    <x v="0"/>
    <x v="1"/>
    <s v="Global High-Back Leather Tilter, Burgundy"/>
    <n v="344.37199999999996"/>
    <n v="4"/>
    <n v="0.3"/>
    <n v="-93.472400000000022"/>
    <n v="-2.7142857142857199E-3"/>
  </r>
  <r>
    <n v="7918"/>
    <x v="3929"/>
    <x v="3"/>
    <x v="507"/>
    <d v="2014-09-09T00:00:00"/>
    <s v="Second Class"/>
    <s v="JK-16120"/>
    <s v="Julie Kriz"/>
    <x v="2"/>
    <s v="United States"/>
    <s v="Garland"/>
    <x v="5"/>
    <n v="75043"/>
    <x v="2"/>
    <s v="OFF-AR-10000380"/>
    <x v="1"/>
    <x v="6"/>
    <s v="Hunt PowerHouse Electric Pencil Sharpener, Blue"/>
    <n v="30.384"/>
    <n v="1"/>
    <n v="0.2"/>
    <n v="3.7979999999999947"/>
    <n v="1.25E-3"/>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n v="3.2499999999999999E-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n v="2.8E-3"/>
  </r>
  <r>
    <n v="7921"/>
    <x v="3931"/>
    <x v="3"/>
    <x v="175"/>
    <d v="2014-09-22T00:00:00"/>
    <s v="Standard Class"/>
    <s v="Dp-13240"/>
    <s v="Dean percer"/>
    <x v="2"/>
    <s v="United States"/>
    <s v="Waterbury"/>
    <x v="29"/>
    <n v="6708"/>
    <x v="3"/>
    <s v="TEC-AC-10001090"/>
    <x v="2"/>
    <x v="11"/>
    <s v="Micro Innovations Wireless Classic Keyboard with Mouse"/>
    <n v="59.98"/>
    <n v="2"/>
    <n v="0"/>
    <n v="10.796399999999998"/>
    <n v="1.8E-3"/>
  </r>
  <r>
    <n v="7922"/>
    <x v="3932"/>
    <x v="3"/>
    <x v="677"/>
    <d v="2014-03-18T00:00:00"/>
    <s v="Standard Class"/>
    <s v="JB-16000"/>
    <s v="Joy Bell-"/>
    <x v="0"/>
    <s v="United States"/>
    <s v="Columbia"/>
    <x v="39"/>
    <n v="21044"/>
    <x v="3"/>
    <s v="OFF-BI-10002026"/>
    <x v="1"/>
    <x v="8"/>
    <s v="Avery Arch Ring Binders"/>
    <n v="174.3"/>
    <n v="3"/>
    <n v="0"/>
    <n v="81.920999999999992"/>
    <n v="4.7000000000000002E-3"/>
  </r>
  <r>
    <n v="7923"/>
    <x v="3933"/>
    <x v="3"/>
    <x v="241"/>
    <d v="2014-09-30T00:00:00"/>
    <s v="Standard Class"/>
    <s v="PP-18955"/>
    <s v="Paul Prost"/>
    <x v="2"/>
    <s v="United States"/>
    <s v="Hollywood"/>
    <x v="2"/>
    <n v="33021"/>
    <x v="0"/>
    <s v="TEC-PH-10000526"/>
    <x v="2"/>
    <x v="7"/>
    <s v="Vtech CS6719"/>
    <n v="383.96000000000004"/>
    <n v="5"/>
    <n v="0.2"/>
    <n v="38.396000000000015"/>
    <n v="1E-3"/>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n v="-7.3333333333333297E-3"/>
  </r>
  <r>
    <n v="7925"/>
    <x v="3934"/>
    <x v="0"/>
    <x v="572"/>
    <d v="2013-08-17T00:00:00"/>
    <s v="First Class"/>
    <s v="RF-19840"/>
    <s v="Roy Französisch"/>
    <x v="0"/>
    <s v="United States"/>
    <s v="Springfield"/>
    <x v="17"/>
    <n v="22153"/>
    <x v="0"/>
    <s v="OFF-BI-10002309"/>
    <x v="1"/>
    <x v="8"/>
    <s v="Avery Heavy-Duty EZD  Binder With Locking Rings"/>
    <n v="22.32"/>
    <n v="4"/>
    <n v="0"/>
    <n v="10.7136"/>
    <n v="4.7999999999999996E-3"/>
  </r>
  <r>
    <n v="7926"/>
    <x v="3934"/>
    <x v="0"/>
    <x v="572"/>
    <d v="2013-08-17T00:00:00"/>
    <s v="First Class"/>
    <s v="RF-19840"/>
    <s v="Roy Französisch"/>
    <x v="0"/>
    <s v="United States"/>
    <s v="Springfield"/>
    <x v="17"/>
    <n v="22153"/>
    <x v="0"/>
    <s v="OFF-LA-10003923"/>
    <x v="1"/>
    <x v="2"/>
    <s v="Alphabetical Labels for Top Tab Filing"/>
    <n v="103.60000000000001"/>
    <n v="7"/>
    <n v="0"/>
    <n v="51.800000000000004"/>
    <n v="5.0000000000000001E-3"/>
  </r>
  <r>
    <n v="7927"/>
    <x v="3935"/>
    <x v="3"/>
    <x v="225"/>
    <d v="2014-11-25T00:00:00"/>
    <s v="Second Class"/>
    <s v="KH-16330"/>
    <s v="Katharine Harms"/>
    <x v="1"/>
    <s v="United States"/>
    <s v="New York City"/>
    <x v="15"/>
    <n v="10035"/>
    <x v="3"/>
    <s v="TEC-AC-10003433"/>
    <x v="2"/>
    <x v="11"/>
    <s v="Maxell 4.7GB DVD+R 5/Pack"/>
    <n v="2.9699999999999998"/>
    <n v="3"/>
    <n v="0"/>
    <n v="1.3365"/>
    <n v="4.4999999999999997E-3"/>
  </r>
  <r>
    <n v="7928"/>
    <x v="3935"/>
    <x v="3"/>
    <x v="225"/>
    <d v="2014-11-25T00:00:00"/>
    <s v="Second Class"/>
    <s v="KH-16330"/>
    <s v="Katharine Harms"/>
    <x v="1"/>
    <s v="United States"/>
    <s v="New York City"/>
    <x v="15"/>
    <n v="10035"/>
    <x v="3"/>
    <s v="TEC-PH-10001363"/>
    <x v="2"/>
    <x v="7"/>
    <s v="Apple iPhone 5S"/>
    <n v="569.99"/>
    <n v="1"/>
    <n v="0"/>
    <n v="170.99699999999996"/>
    <n v="3.0000000000000001E-3"/>
  </r>
  <r>
    <n v="7929"/>
    <x v="3935"/>
    <x v="3"/>
    <x v="225"/>
    <d v="2014-11-25T00:00:00"/>
    <s v="Second Class"/>
    <s v="KH-16330"/>
    <s v="Katharine Harms"/>
    <x v="1"/>
    <s v="United States"/>
    <s v="New York City"/>
    <x v="15"/>
    <n v="10035"/>
    <x v="3"/>
    <s v="FUR-FU-10000820"/>
    <x v="0"/>
    <x v="5"/>
    <s v="Tensor Brushed Steel Torchiere Floor Lamp"/>
    <n v="50.97"/>
    <n v="3"/>
    <n v="0"/>
    <n v="9.1745999999999981"/>
    <n v="1.8E-3"/>
  </r>
  <r>
    <n v="7930"/>
    <x v="3936"/>
    <x v="3"/>
    <x v="800"/>
    <d v="2014-07-28T00:00:00"/>
    <s v="First Class"/>
    <s v="EM-14200"/>
    <s v="Evan Minnotte"/>
    <x v="2"/>
    <s v="United States"/>
    <s v="Dallas"/>
    <x v="5"/>
    <n v="75217"/>
    <x v="2"/>
    <s v="FUR-TA-10004767"/>
    <x v="0"/>
    <x v="3"/>
    <s v="Safco Drafting Table"/>
    <n v="298.11599999999999"/>
    <n v="6"/>
    <n v="0.3"/>
    <n v="-4.2588000000000363"/>
    <n v="-1.4285714285714401E-4"/>
  </r>
  <r>
    <n v="7931"/>
    <x v="3937"/>
    <x v="0"/>
    <x v="869"/>
    <d v="2013-03-28T00:00:00"/>
    <s v="Second Class"/>
    <s v="DK-12835"/>
    <s v="Damala Kotsonis"/>
    <x v="1"/>
    <s v="United States"/>
    <s v="New York City"/>
    <x v="15"/>
    <n v="10024"/>
    <x v="3"/>
    <s v="OFF-AR-10001955"/>
    <x v="1"/>
    <x v="6"/>
    <s v="Newell 319"/>
    <n v="59.519999999999996"/>
    <n v="3"/>
    <n v="0"/>
    <n v="17.855999999999995"/>
    <n v="3.0000000000000001E-3"/>
  </r>
  <r>
    <n v="7932"/>
    <x v="3938"/>
    <x v="0"/>
    <x v="692"/>
    <d v="2013-07-21T00:00:00"/>
    <s v="Standard Class"/>
    <s v="MC-17425"/>
    <s v="Mark Cousins"/>
    <x v="1"/>
    <s v="United States"/>
    <s v="Portland"/>
    <x v="21"/>
    <n v="97206"/>
    <x v="1"/>
    <s v="FUR-CH-10004886"/>
    <x v="0"/>
    <x v="1"/>
    <s v="Bevis Steel Folding Chairs"/>
    <n v="230.28000000000003"/>
    <n v="3"/>
    <n v="0.2"/>
    <n v="23.027999999999992"/>
    <n v="1E-3"/>
  </r>
  <r>
    <n v="7933"/>
    <x v="3938"/>
    <x v="0"/>
    <x v="692"/>
    <d v="2013-07-21T00:00:00"/>
    <s v="Standard Class"/>
    <s v="MC-17425"/>
    <s v="Mark Cousins"/>
    <x v="1"/>
    <s v="United States"/>
    <s v="Portland"/>
    <x v="21"/>
    <n v="97206"/>
    <x v="1"/>
    <s v="OFF-PA-10003641"/>
    <x v="1"/>
    <x v="10"/>
    <s v="Xerox 1909"/>
    <n v="105.52"/>
    <n v="5"/>
    <n v="0.2"/>
    <n v="34.293999999999997"/>
    <n v="3.2499999999999999E-3"/>
  </r>
  <r>
    <n v="7934"/>
    <x v="3939"/>
    <x v="3"/>
    <x v="629"/>
    <d v="2014-08-25T00:00:00"/>
    <s v="Standard Class"/>
    <s v="RW-19540"/>
    <s v="Rick Wilson"/>
    <x v="1"/>
    <s v="United States"/>
    <s v="Brentwood"/>
    <x v="1"/>
    <n v="94513"/>
    <x v="1"/>
    <s v="OFF-EN-10003134"/>
    <x v="1"/>
    <x v="12"/>
    <s v="Staples"/>
    <n v="23.36"/>
    <n v="2"/>
    <n v="0"/>
    <n v="11.68"/>
    <n v="5.0000000000000001E-3"/>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n v="1.25E-3"/>
  </r>
  <r>
    <n v="7936"/>
    <x v="3939"/>
    <x v="3"/>
    <x v="629"/>
    <d v="2014-08-25T00:00:00"/>
    <s v="Standard Class"/>
    <s v="RW-19540"/>
    <s v="Rick Wilson"/>
    <x v="1"/>
    <s v="United States"/>
    <s v="Brentwood"/>
    <x v="1"/>
    <n v="94513"/>
    <x v="1"/>
    <s v="OFF-PA-10003893"/>
    <x v="1"/>
    <x v="10"/>
    <s v="Xerox 1962"/>
    <n v="8.56"/>
    <n v="2"/>
    <n v="0"/>
    <n v="3.8519999999999994"/>
    <n v="4.4999999999999997E-3"/>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n v="3.5000000000000001E-3"/>
  </r>
  <r>
    <n v="7938"/>
    <x v="3939"/>
    <x v="3"/>
    <x v="629"/>
    <d v="2014-08-25T00:00:00"/>
    <s v="Standard Class"/>
    <s v="RW-19540"/>
    <s v="Rick Wilson"/>
    <x v="1"/>
    <s v="United States"/>
    <s v="Brentwood"/>
    <x v="1"/>
    <n v="94513"/>
    <x v="1"/>
    <s v="OFF-AP-10001058"/>
    <x v="1"/>
    <x v="9"/>
    <s v="Sanyo 2.5 Cubic Foot Mid-Size Office Refrigerators"/>
    <n v="2518.29"/>
    <n v="9"/>
    <n v="0"/>
    <n v="654.7553999999999"/>
    <n v="2.5999999999999999E-3"/>
  </r>
  <r>
    <n v="7939"/>
    <x v="3939"/>
    <x v="3"/>
    <x v="629"/>
    <d v="2014-08-25T00:00:00"/>
    <s v="Standard Class"/>
    <s v="RW-19540"/>
    <s v="Rick Wilson"/>
    <x v="1"/>
    <s v="United States"/>
    <s v="Brentwood"/>
    <x v="1"/>
    <n v="94513"/>
    <x v="1"/>
    <s v="OFF-ST-10001496"/>
    <x v="1"/>
    <x v="4"/>
    <s v="Standard Rollaway File with Lock"/>
    <n v="540.56999999999994"/>
    <n v="3"/>
    <n v="0"/>
    <n v="140.54820000000001"/>
    <n v="2.5999999999999999E-3"/>
  </r>
  <r>
    <n v="7940"/>
    <x v="3939"/>
    <x v="3"/>
    <x v="629"/>
    <d v="2014-08-25T00:00:00"/>
    <s v="Standard Class"/>
    <s v="RW-19540"/>
    <s v="Rick Wilson"/>
    <x v="1"/>
    <s v="United States"/>
    <s v="Brentwood"/>
    <x v="1"/>
    <n v="94513"/>
    <x v="1"/>
    <s v="OFF-BI-10004230"/>
    <x v="1"/>
    <x v="8"/>
    <s v="GBC Recycled Grain Textured Covers"/>
    <n v="221.05600000000001"/>
    <n v="8"/>
    <n v="0.2"/>
    <n v="77.369599999999991"/>
    <n v="3.5000000000000001E-3"/>
  </r>
  <r>
    <n v="7941"/>
    <x v="3940"/>
    <x v="0"/>
    <x v="882"/>
    <d v="2013-12-18T00:00:00"/>
    <s v="First Class"/>
    <s v="DS-13180"/>
    <s v="David Smith"/>
    <x v="1"/>
    <s v="United States"/>
    <s v="San Diego"/>
    <x v="1"/>
    <n v="92037"/>
    <x v="1"/>
    <s v="FUR-CH-10001146"/>
    <x v="0"/>
    <x v="1"/>
    <s v="Global Task Chair, Black"/>
    <n v="81.424000000000007"/>
    <n v="2"/>
    <n v="0.2"/>
    <n v="-9.1601999999999961"/>
    <n v="-1.1249999999999999E-3"/>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n v="2.5999999999999999E-3"/>
  </r>
  <r>
    <n v="7943"/>
    <x v="3941"/>
    <x v="3"/>
    <x v="53"/>
    <d v="2015-01-02T00:00:00"/>
    <s v="Standard Class"/>
    <s v="GA-14725"/>
    <s v="Guy Armstrong"/>
    <x v="0"/>
    <s v="United States"/>
    <s v="Dallas"/>
    <x v="5"/>
    <n v="75081"/>
    <x v="2"/>
    <s v="OFF-BI-10003684"/>
    <x v="1"/>
    <x v="8"/>
    <s v="Wilson Jones Legal Size Ring Binders"/>
    <n v="39.581999999999987"/>
    <n v="9"/>
    <n v="0.8"/>
    <n v="-59.372999999999976"/>
    <n v="-1.4999999999999999E-2"/>
  </r>
  <r>
    <n v="7944"/>
    <x v="3941"/>
    <x v="3"/>
    <x v="53"/>
    <d v="2015-01-02T00:00:00"/>
    <s v="Standard Class"/>
    <s v="GA-14725"/>
    <s v="Guy Armstrong"/>
    <x v="0"/>
    <s v="United States"/>
    <s v="Dallas"/>
    <x v="5"/>
    <n v="75081"/>
    <x v="2"/>
    <s v="OFF-SU-10000946"/>
    <x v="1"/>
    <x v="14"/>
    <s v="Staples"/>
    <n v="44.688000000000002"/>
    <n v="7"/>
    <n v="0.2"/>
    <n v="5.0273999999999965"/>
    <n v="1.1249999999999999E-3"/>
  </r>
  <r>
    <n v="7945"/>
    <x v="3941"/>
    <x v="3"/>
    <x v="53"/>
    <d v="2015-01-02T00:00:00"/>
    <s v="Standard Class"/>
    <s v="GA-14725"/>
    <s v="Guy Armstrong"/>
    <x v="0"/>
    <s v="United States"/>
    <s v="Dallas"/>
    <x v="5"/>
    <n v="75081"/>
    <x v="2"/>
    <s v="OFF-AR-10001615"/>
    <x v="1"/>
    <x v="6"/>
    <s v="Newell 34"/>
    <n v="31.744"/>
    <n v="2"/>
    <n v="0.2"/>
    <n v="2.3808000000000007"/>
    <n v="7.5000000000000002E-4"/>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n v="-1.6E-2"/>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n v="-1.6E-2"/>
  </r>
  <r>
    <n v="7948"/>
    <x v="3942"/>
    <x v="2"/>
    <x v="72"/>
    <d v="2011-03-05T00:00:00"/>
    <s v="Standard Class"/>
    <s v="SC-20380"/>
    <s v="Shahid Collister"/>
    <x v="0"/>
    <s v="United States"/>
    <s v="El Paso"/>
    <x v="5"/>
    <n v="79907"/>
    <x v="2"/>
    <s v="OFF-FA-10004395"/>
    <x v="1"/>
    <x v="13"/>
    <s v="Plymouth Boxed Rubber Bands by Plymouth"/>
    <n v="18.84"/>
    <n v="5"/>
    <n v="0.2"/>
    <n v="-3.5324999999999998"/>
    <n v="-1.8749999999999999E-3"/>
  </r>
  <r>
    <n v="7949"/>
    <x v="3942"/>
    <x v="2"/>
    <x v="72"/>
    <d v="2011-03-05T00:00:00"/>
    <s v="Standard Class"/>
    <s v="SC-20380"/>
    <s v="Shahid Collister"/>
    <x v="0"/>
    <s v="United States"/>
    <s v="El Paso"/>
    <x v="5"/>
    <n v="79907"/>
    <x v="2"/>
    <s v="FUR-CH-10001270"/>
    <x v="0"/>
    <x v="1"/>
    <s v="Harbour Creations Steel Folding Chair"/>
    <n v="362.24999999999994"/>
    <n v="6"/>
    <n v="0.3"/>
    <n v="0"/>
    <n v="0"/>
  </r>
  <r>
    <n v="7950"/>
    <x v="3942"/>
    <x v="2"/>
    <x v="72"/>
    <d v="2011-03-05T00:00:00"/>
    <s v="Standard Class"/>
    <s v="SC-20380"/>
    <s v="Shahid Collister"/>
    <x v="0"/>
    <s v="United States"/>
    <s v="El Paso"/>
    <x v="5"/>
    <n v="79907"/>
    <x v="2"/>
    <s v="FUR-FU-10001095"/>
    <x v="0"/>
    <x v="5"/>
    <s v="DAX Black Cherry Wood-Tone Poster Frame"/>
    <n v="63.552000000000007"/>
    <n v="6"/>
    <n v="0.6"/>
    <n v="-34.953600000000002"/>
    <n v="-5.4999999999999997E-3"/>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n v="-1.75E-3"/>
  </r>
  <r>
    <n v="7952"/>
    <x v="3943"/>
    <x v="1"/>
    <x v="902"/>
    <d v="2012-11-24T00:00:00"/>
    <s v="Standard Class"/>
    <s v="KD-16345"/>
    <s v="Katherine Ducich"/>
    <x v="0"/>
    <s v="United States"/>
    <s v="New York City"/>
    <x v="15"/>
    <n v="10035"/>
    <x v="3"/>
    <s v="OFF-BI-10003196"/>
    <x v="1"/>
    <x v="8"/>
    <s v="Accohide Poly Flexible Ring Binders"/>
    <n v="5.9840000000000009"/>
    <n v="2"/>
    <n v="0.2"/>
    <n v="2.2439999999999998"/>
    <n v="3.7499999999999999E-3"/>
  </r>
  <r>
    <n v="7953"/>
    <x v="3943"/>
    <x v="1"/>
    <x v="902"/>
    <d v="2012-11-24T00:00:00"/>
    <s v="Standard Class"/>
    <s v="KD-16345"/>
    <s v="Katherine Ducich"/>
    <x v="0"/>
    <s v="United States"/>
    <s v="New York City"/>
    <x v="15"/>
    <n v="10035"/>
    <x v="3"/>
    <s v="TEC-PH-10002200"/>
    <x v="2"/>
    <x v="7"/>
    <s v="Aastra 6757i CT Wireless VoIP phone"/>
    <n v="861.76"/>
    <n v="4"/>
    <n v="0"/>
    <n v="249.91039999999998"/>
    <n v="2.8999999999999998E-3"/>
  </r>
  <r>
    <n v="7954"/>
    <x v="3944"/>
    <x v="2"/>
    <x v="470"/>
    <d v="2011-04-06T00:00:00"/>
    <s v="Standard Class"/>
    <s v="KH-16330"/>
    <s v="Katharine Harms"/>
    <x v="1"/>
    <s v="United States"/>
    <s v="Revere"/>
    <x v="31"/>
    <n v="2151"/>
    <x v="3"/>
    <s v="OFF-ST-10000636"/>
    <x v="1"/>
    <x v="4"/>
    <s v="Rogers Profile Extra Capacity Storage Tub"/>
    <n v="66.959999999999994"/>
    <n v="4"/>
    <n v="0"/>
    <n v="2.6783999999999963"/>
    <n v="4.0000000000000002E-4"/>
  </r>
  <r>
    <n v="7955"/>
    <x v="3944"/>
    <x v="2"/>
    <x v="470"/>
    <d v="2011-04-06T00:00:00"/>
    <s v="Standard Class"/>
    <s v="KH-16330"/>
    <s v="Katharine Harms"/>
    <x v="1"/>
    <s v="United States"/>
    <s v="Revere"/>
    <x v="31"/>
    <n v="2151"/>
    <x v="3"/>
    <s v="OFF-BI-10000145"/>
    <x v="1"/>
    <x v="8"/>
    <s v="Zipper Ring Binder Pockets"/>
    <n v="6.24"/>
    <n v="2"/>
    <n v="0"/>
    <n v="3.0575999999999999"/>
    <n v="4.8999999999999998E-3"/>
  </r>
  <r>
    <n v="7956"/>
    <x v="3945"/>
    <x v="3"/>
    <x v="361"/>
    <d v="2014-10-11T00:00:00"/>
    <s v="Standard Class"/>
    <s v="GG-14650"/>
    <s v="Greg Guthrie"/>
    <x v="1"/>
    <s v="United States"/>
    <s v="Chico"/>
    <x v="1"/>
    <n v="95928"/>
    <x v="1"/>
    <s v="FUR-CH-10001190"/>
    <x v="0"/>
    <x v="1"/>
    <s v="Global Deluxe High-Back Office Chair in Storm"/>
    <n v="435.16800000000006"/>
    <n v="4"/>
    <n v="0.2"/>
    <n v="-59.835600000000042"/>
    <n v="-1.3749999999999999E-3"/>
  </r>
  <r>
    <n v="7957"/>
    <x v="3945"/>
    <x v="3"/>
    <x v="361"/>
    <d v="2014-10-11T00:00:00"/>
    <s v="Standard Class"/>
    <s v="GG-14650"/>
    <s v="Greg Guthrie"/>
    <x v="1"/>
    <s v="United States"/>
    <s v="Chico"/>
    <x v="1"/>
    <n v="95928"/>
    <x v="1"/>
    <s v="OFF-FA-10002780"/>
    <x v="1"/>
    <x v="13"/>
    <s v="Staples"/>
    <n v="14.9"/>
    <n v="5"/>
    <n v="0"/>
    <n v="6.8539999999999992"/>
    <n v="4.5999999999999999E-3"/>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n v="2.5999999999999999E-3"/>
  </r>
  <r>
    <n v="7959"/>
    <x v="3945"/>
    <x v="3"/>
    <x v="361"/>
    <d v="2014-10-11T00:00:00"/>
    <s v="Standard Class"/>
    <s v="GG-14650"/>
    <s v="Greg Guthrie"/>
    <x v="1"/>
    <s v="United States"/>
    <s v="Chico"/>
    <x v="1"/>
    <n v="95928"/>
    <x v="1"/>
    <s v="FUR-FU-10004666"/>
    <x v="0"/>
    <x v="5"/>
    <s v="DAX Clear Channel Poster Frame"/>
    <n v="72.900000000000006"/>
    <n v="5"/>
    <n v="0"/>
    <n v="26.973000000000003"/>
    <n v="3.7000000000000002E-3"/>
  </r>
  <r>
    <n v="7960"/>
    <x v="3945"/>
    <x v="3"/>
    <x v="361"/>
    <d v="2014-10-11T00:00:00"/>
    <s v="Standard Class"/>
    <s v="GG-14650"/>
    <s v="Greg Guthrie"/>
    <x v="1"/>
    <s v="United States"/>
    <s v="Chico"/>
    <x v="1"/>
    <n v="95928"/>
    <x v="1"/>
    <s v="FUR-TA-10004086"/>
    <x v="0"/>
    <x v="3"/>
    <s v="KI Adjustable-Height Table"/>
    <n v="206.35200000000003"/>
    <n v="3"/>
    <n v="0.2"/>
    <n v="5.1587999999999852"/>
    <n v="2.4999999999999898E-4"/>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n v="3.375E-3"/>
  </r>
  <r>
    <n v="7962"/>
    <x v="3946"/>
    <x v="3"/>
    <x v="551"/>
    <d v="2014-11-24T00:00:00"/>
    <s v="Second Class"/>
    <s v="JS-15685"/>
    <s v="Jim Sink"/>
    <x v="1"/>
    <s v="United States"/>
    <s v="Miramar"/>
    <x v="2"/>
    <n v="33023"/>
    <x v="0"/>
    <s v="OFF-ST-10002301"/>
    <x v="1"/>
    <x v="4"/>
    <s v="Tennsco Commercial Shelving"/>
    <n v="81.360000000000014"/>
    <n v="5"/>
    <n v="0.2"/>
    <n v="-19.323000000000011"/>
    <n v="-2.3749999999999999E-3"/>
  </r>
  <r>
    <n v="7963"/>
    <x v="3946"/>
    <x v="3"/>
    <x v="551"/>
    <d v="2014-11-24T00:00:00"/>
    <s v="Second Class"/>
    <s v="JS-15685"/>
    <s v="Jim Sink"/>
    <x v="1"/>
    <s v="United States"/>
    <s v="Miramar"/>
    <x v="2"/>
    <n v="33023"/>
    <x v="0"/>
    <s v="OFF-BI-10001636"/>
    <x v="1"/>
    <x v="8"/>
    <s v="Ibico Plastic and Wire Spiral Binding Combs"/>
    <n v="20.232000000000003"/>
    <n v="8"/>
    <n v="0.7"/>
    <n v="-16.185600000000001"/>
    <n v="-8.0000000000000002E-3"/>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n v="1.25E-3"/>
  </r>
  <r>
    <n v="7965"/>
    <x v="3946"/>
    <x v="3"/>
    <x v="551"/>
    <d v="2014-11-24T00:00:00"/>
    <s v="Second Class"/>
    <s v="JS-15685"/>
    <s v="Jim Sink"/>
    <x v="1"/>
    <s v="United States"/>
    <s v="Miramar"/>
    <x v="2"/>
    <n v="33023"/>
    <x v="0"/>
    <s v="OFF-PA-10004609"/>
    <x v="1"/>
    <x v="10"/>
    <s v="Xerox 221"/>
    <n v="20.736000000000004"/>
    <n v="4"/>
    <n v="0.2"/>
    <n v="7.2576000000000001"/>
    <n v="3.5000000000000001E-3"/>
  </r>
  <r>
    <n v="7966"/>
    <x v="3946"/>
    <x v="3"/>
    <x v="551"/>
    <d v="2014-11-24T00:00:00"/>
    <s v="Second Class"/>
    <s v="JS-15685"/>
    <s v="Jim Sink"/>
    <x v="1"/>
    <s v="United States"/>
    <s v="Miramar"/>
    <x v="2"/>
    <n v="33023"/>
    <x v="0"/>
    <s v="OFF-PA-10003309"/>
    <x v="1"/>
    <x v="10"/>
    <s v="Xerox 211"/>
    <n v="41.472000000000008"/>
    <n v="8"/>
    <n v="0.2"/>
    <n v="14.5152"/>
    <n v="3.5000000000000001E-3"/>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n v="5.0000000000000001E-3"/>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n v="-2.1000000000000001E-2"/>
  </r>
  <r>
    <n v="7969"/>
    <x v="3948"/>
    <x v="0"/>
    <x v="1155"/>
    <d v="2013-10-13T00:00:00"/>
    <s v="First Class"/>
    <s v="CC-12610"/>
    <s v="Corey Catlett"/>
    <x v="1"/>
    <s v="United States"/>
    <s v="Denver"/>
    <x v="22"/>
    <n v="80219"/>
    <x v="1"/>
    <s v="TEC-PH-10002583"/>
    <x v="2"/>
    <x v="7"/>
    <s v="iOttie HLCRIO102 Car Mount"/>
    <n v="15.991999999999999"/>
    <n v="1"/>
    <n v="0.2"/>
    <n v="-2.9985000000000022"/>
    <n v="-1.8749999999999999E-3"/>
  </r>
  <r>
    <n v="7970"/>
    <x v="3948"/>
    <x v="0"/>
    <x v="1155"/>
    <d v="2013-10-13T00:00:00"/>
    <s v="First Class"/>
    <s v="CC-12610"/>
    <s v="Corey Catlett"/>
    <x v="1"/>
    <s v="United States"/>
    <s v="Denver"/>
    <x v="22"/>
    <n v="80219"/>
    <x v="1"/>
    <s v="FUR-CH-10004853"/>
    <x v="0"/>
    <x v="1"/>
    <s v="Global Manager's Adjustable Task Chair, Storm"/>
    <n v="120.78399999999999"/>
    <n v="1"/>
    <n v="0.2"/>
    <n v="13.588199999999986"/>
    <n v="1.1249999999999999E-3"/>
  </r>
  <r>
    <n v="7971"/>
    <x v="3949"/>
    <x v="1"/>
    <x v="748"/>
    <d v="2012-08-20T00:00:00"/>
    <s v="Standard Class"/>
    <s v="SP-20860"/>
    <s v="Sung Pak"/>
    <x v="1"/>
    <s v="United States"/>
    <s v="Philadelphia"/>
    <x v="9"/>
    <n v="19134"/>
    <x v="3"/>
    <s v="TEC-PH-10003580"/>
    <x v="2"/>
    <x v="7"/>
    <s v="Cisco IP Phone 7961G-GE VoIP phone"/>
    <n v="519.79200000000003"/>
    <n v="4"/>
    <n v="0.4"/>
    <n v="-112.62159999999994"/>
    <n v="-2.16666666666667E-3"/>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n v="-1.75E-3"/>
  </r>
  <r>
    <n v="7973"/>
    <x v="3949"/>
    <x v="1"/>
    <x v="748"/>
    <d v="2012-08-20T00:00:00"/>
    <s v="Standard Class"/>
    <s v="SP-20860"/>
    <s v="Sung Pak"/>
    <x v="1"/>
    <s v="United States"/>
    <s v="Philadelphia"/>
    <x v="9"/>
    <n v="19134"/>
    <x v="3"/>
    <s v="OFF-PA-10002787"/>
    <x v="1"/>
    <x v="10"/>
    <s v="Xerox 227"/>
    <n v="10.368000000000002"/>
    <n v="2"/>
    <n v="0.2"/>
    <n v="3.6288"/>
    <n v="3.5000000000000001E-3"/>
  </r>
  <r>
    <n v="7974"/>
    <x v="3949"/>
    <x v="1"/>
    <x v="748"/>
    <d v="2012-08-20T00:00:00"/>
    <s v="Standard Class"/>
    <s v="SP-20860"/>
    <s v="Sung Pak"/>
    <x v="1"/>
    <s v="United States"/>
    <s v="Philadelphia"/>
    <x v="9"/>
    <n v="19134"/>
    <x v="3"/>
    <s v="OFF-BI-10003981"/>
    <x v="1"/>
    <x v="8"/>
    <s v="Avery Durable Plastic 1&quot; Binders"/>
    <n v="2.7240000000000006"/>
    <n v="2"/>
    <n v="0.7"/>
    <n v="-1.9067999999999996"/>
    <n v="-7.0000000000000001E-3"/>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n v="0"/>
  </r>
  <r>
    <n v="7976"/>
    <x v="3949"/>
    <x v="1"/>
    <x v="748"/>
    <d v="2012-08-20T00:00:00"/>
    <s v="Standard Class"/>
    <s v="SP-20860"/>
    <s v="Sung Pak"/>
    <x v="1"/>
    <s v="United States"/>
    <s v="Philadelphia"/>
    <x v="9"/>
    <n v="19134"/>
    <x v="3"/>
    <s v="OFF-BI-10003727"/>
    <x v="1"/>
    <x v="8"/>
    <s v="Avery Durable Slant Ring Binders With Label Holder"/>
    <n v="3.762"/>
    <n v="3"/>
    <n v="0.7"/>
    <n v="-2.758799999999999"/>
    <n v="-7.3333333333333297E-3"/>
  </r>
  <r>
    <n v="7977"/>
    <x v="3949"/>
    <x v="1"/>
    <x v="748"/>
    <d v="2012-08-20T00:00:00"/>
    <s v="Standard Class"/>
    <s v="SP-20860"/>
    <s v="Sung Pak"/>
    <x v="1"/>
    <s v="United States"/>
    <s v="Philadelphia"/>
    <x v="9"/>
    <n v="19134"/>
    <x v="3"/>
    <s v="OFF-PA-10000130"/>
    <x v="1"/>
    <x v="10"/>
    <s v="Xerox 199"/>
    <n v="10.272000000000002"/>
    <n v="3"/>
    <n v="0.2"/>
    <n v="3.2099999999999982"/>
    <n v="3.1250000000000002E-3"/>
  </r>
  <r>
    <n v="7978"/>
    <x v="3950"/>
    <x v="2"/>
    <x v="1178"/>
    <d v="2011-06-05T00:00:00"/>
    <s v="Standard Class"/>
    <s v="JK-15625"/>
    <s v="Jim Karlsson"/>
    <x v="0"/>
    <s v="United States"/>
    <s v="Jackson"/>
    <x v="35"/>
    <n v="39212"/>
    <x v="0"/>
    <s v="TEC-PH-10002680"/>
    <x v="2"/>
    <x v="7"/>
    <s v="Samsung Galaxy Note 3"/>
    <n v="659.97"/>
    <n v="3"/>
    <n v="0"/>
    <n v="197.99099999999996"/>
    <n v="3.0000000000000001E-3"/>
  </r>
  <r>
    <n v="7979"/>
    <x v="3950"/>
    <x v="2"/>
    <x v="1178"/>
    <d v="2011-06-05T00:00:00"/>
    <s v="Standard Class"/>
    <s v="JK-15625"/>
    <s v="Jim Karlsson"/>
    <x v="0"/>
    <s v="United States"/>
    <s v="Jackson"/>
    <x v="35"/>
    <n v="39212"/>
    <x v="0"/>
    <s v="TEC-PH-10002538"/>
    <x v="2"/>
    <x v="7"/>
    <s v="Grandstream GXP1160 VoIP phone"/>
    <n v="113.72999999999999"/>
    <n v="3"/>
    <n v="0"/>
    <n v="32.981699999999989"/>
    <n v="2.8999999999999998E-3"/>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n v="3.2499999999999999E-3"/>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n v="3.375E-3"/>
  </r>
  <r>
    <n v="7982"/>
    <x v="3953"/>
    <x v="2"/>
    <x v="1076"/>
    <d v="2011-09-13T00:00:00"/>
    <s v="First Class"/>
    <s v="SF-20065"/>
    <s v="Sandra Flanagan"/>
    <x v="0"/>
    <s v="United States"/>
    <s v="Clifton"/>
    <x v="30"/>
    <n v="7011"/>
    <x v="3"/>
    <s v="OFF-AP-10004532"/>
    <x v="1"/>
    <x v="9"/>
    <s v="Kensington 6 Outlet Guardian Standard Surge Protector"/>
    <n v="81.92"/>
    <n v="4"/>
    <n v="0"/>
    <n v="22.118400000000001"/>
    <n v="2.7000000000000001E-3"/>
  </r>
  <r>
    <n v="7983"/>
    <x v="3953"/>
    <x v="2"/>
    <x v="1076"/>
    <d v="2011-09-13T00:00:00"/>
    <s v="First Class"/>
    <s v="SF-20065"/>
    <s v="Sandra Flanagan"/>
    <x v="0"/>
    <s v="United States"/>
    <s v="Clifton"/>
    <x v="30"/>
    <n v="7011"/>
    <x v="3"/>
    <s v="FUR-FU-10001986"/>
    <x v="0"/>
    <x v="5"/>
    <s v="Dana Fluorescent Magnifying Lamp, White, 36&quot;"/>
    <n v="254.89999999999998"/>
    <n v="5"/>
    <n v="0"/>
    <n v="76.469999999999985"/>
    <n v="3.0000000000000001E-3"/>
  </r>
  <r>
    <n v="7984"/>
    <x v="3954"/>
    <x v="3"/>
    <x v="203"/>
    <d v="2014-01-26T00:00:00"/>
    <s v="Second Class"/>
    <s v="EH-13765"/>
    <s v="Edward Hooks"/>
    <x v="1"/>
    <s v="United States"/>
    <s v="Chicago"/>
    <x v="10"/>
    <n v="60623"/>
    <x v="2"/>
    <s v="OFF-FA-10002975"/>
    <x v="1"/>
    <x v="13"/>
    <s v="Staples"/>
    <n v="15.120000000000001"/>
    <n v="5"/>
    <n v="0.2"/>
    <n v="4.9139999999999988"/>
    <n v="3.2499999999999999E-3"/>
  </r>
  <r>
    <n v="7985"/>
    <x v="3954"/>
    <x v="3"/>
    <x v="203"/>
    <d v="2014-01-26T00:00:00"/>
    <s v="Second Class"/>
    <s v="EH-13765"/>
    <s v="Edward Hooks"/>
    <x v="1"/>
    <s v="United States"/>
    <s v="Chicago"/>
    <x v="10"/>
    <n v="60623"/>
    <x v="2"/>
    <s v="OFF-AR-10003481"/>
    <x v="1"/>
    <x v="6"/>
    <s v="Newell 348"/>
    <n v="7.8719999999999999"/>
    <n v="3"/>
    <n v="0.2"/>
    <n v="0.88559999999999883"/>
    <n v="1.1249999999999999E-3"/>
  </r>
  <r>
    <n v="7986"/>
    <x v="3955"/>
    <x v="0"/>
    <x v="438"/>
    <d v="2013-04-25T00:00:00"/>
    <s v="First Class"/>
    <s v="DN-13690"/>
    <s v="Duane Noonan"/>
    <x v="0"/>
    <s v="United States"/>
    <s v="Seattle"/>
    <x v="4"/>
    <n v="98115"/>
    <x v="1"/>
    <s v="OFF-BI-10004967"/>
    <x v="1"/>
    <x v="8"/>
    <s v="Round Ring Binders"/>
    <n v="8.32"/>
    <n v="5"/>
    <n v="0.2"/>
    <n v="2.8079999999999998"/>
    <n v="3.375E-3"/>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n v="4.7999999999999996E-3"/>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n v="4.5999999999999999E-3"/>
  </r>
  <r>
    <n v="7989"/>
    <x v="3957"/>
    <x v="0"/>
    <x v="828"/>
    <d v="2013-08-30T00:00:00"/>
    <s v="Standard Class"/>
    <s v="MA-17560"/>
    <s v="Matt Abelman"/>
    <x v="2"/>
    <s v="United States"/>
    <s v="Sheboygan"/>
    <x v="6"/>
    <n v="53081"/>
    <x v="2"/>
    <s v="OFF-LA-10003537"/>
    <x v="1"/>
    <x v="2"/>
    <s v="Avery 515"/>
    <n v="37.589999999999996"/>
    <n v="3"/>
    <n v="0"/>
    <n v="17.667299999999997"/>
    <n v="4.7000000000000002E-3"/>
  </r>
  <r>
    <n v="7990"/>
    <x v="3957"/>
    <x v="0"/>
    <x v="828"/>
    <d v="2013-08-30T00:00:00"/>
    <s v="Standard Class"/>
    <s v="MA-17560"/>
    <s v="Matt Abelman"/>
    <x v="2"/>
    <s v="United States"/>
    <s v="Sheboygan"/>
    <x v="6"/>
    <n v="53081"/>
    <x v="2"/>
    <s v="OFF-ST-10002406"/>
    <x v="1"/>
    <x v="4"/>
    <s v="Pizazz Global Quick File"/>
    <n v="14.97"/>
    <n v="1"/>
    <n v="0"/>
    <n v="4.1916000000000011"/>
    <n v="2.8E-3"/>
  </r>
  <r>
    <n v="7991"/>
    <x v="3957"/>
    <x v="0"/>
    <x v="828"/>
    <d v="2013-08-30T00:00:00"/>
    <s v="Standard Class"/>
    <s v="MA-17560"/>
    <s v="Matt Abelman"/>
    <x v="2"/>
    <s v="United States"/>
    <s v="Sheboygan"/>
    <x v="6"/>
    <n v="53081"/>
    <x v="2"/>
    <s v="TEC-AC-10003433"/>
    <x v="2"/>
    <x v="11"/>
    <s v="Maxell 4.7GB DVD+R 5/Pack"/>
    <n v="1.98"/>
    <n v="2"/>
    <n v="0"/>
    <n v="0.89100000000000001"/>
    <n v="4.4999999999999997E-3"/>
  </r>
  <r>
    <n v="7992"/>
    <x v="3958"/>
    <x v="0"/>
    <x v="403"/>
    <d v="2013-06-18T00:00:00"/>
    <s v="First Class"/>
    <s v="VM-21835"/>
    <s v="Vivian Mathis"/>
    <x v="0"/>
    <s v="United States"/>
    <s v="Boca Raton"/>
    <x v="2"/>
    <n v="33433"/>
    <x v="0"/>
    <s v="OFF-BI-10002082"/>
    <x v="1"/>
    <x v="8"/>
    <s v="GBC Twin Loop Wire Binding Elements"/>
    <n v="39.936000000000007"/>
    <n v="4"/>
    <n v="0.7"/>
    <n v="-26.623999999999995"/>
    <n v="-6.6666666666666602E-3"/>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n v="1.25E-3"/>
  </r>
  <r>
    <n v="7994"/>
    <x v="3959"/>
    <x v="1"/>
    <x v="312"/>
    <d v="2012-11-23T00:00:00"/>
    <s v="Second Class"/>
    <s v="MM-18055"/>
    <s v="Michelle Moray"/>
    <x v="0"/>
    <s v="United States"/>
    <s v="Aurora"/>
    <x v="22"/>
    <n v="80013"/>
    <x v="1"/>
    <s v="OFF-BI-10001982"/>
    <x v="1"/>
    <x v="8"/>
    <s v="Wilson Jones Custom Binder Spines &amp; Labels"/>
    <n v="4.8960000000000008"/>
    <n v="3"/>
    <n v="0.7"/>
    <n v="-3.4271999999999991"/>
    <n v="-7.0000000000000001E-3"/>
  </r>
  <r>
    <n v="7995"/>
    <x v="3959"/>
    <x v="1"/>
    <x v="312"/>
    <d v="2012-11-23T00:00:00"/>
    <s v="Second Class"/>
    <s v="MM-18055"/>
    <s v="Michelle Moray"/>
    <x v="0"/>
    <s v="United States"/>
    <s v="Aurora"/>
    <x v="22"/>
    <n v="80013"/>
    <x v="1"/>
    <s v="FUR-BO-10002268"/>
    <x v="0"/>
    <x v="0"/>
    <s v="Sauder Barrister Bookcases"/>
    <n v="145.76400000000001"/>
    <n v="6"/>
    <n v="0.7"/>
    <n v="-247.79879999999997"/>
    <n v="-1.7000000000000001E-2"/>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n v="-7.6666666666666602E-3"/>
  </r>
  <r>
    <n v="7997"/>
    <x v="3960"/>
    <x v="3"/>
    <x v="132"/>
    <d v="2014-11-06T00:00:00"/>
    <s v="First Class"/>
    <s v="CR-12580"/>
    <s v="Clay Rozendal"/>
    <x v="2"/>
    <s v="United States"/>
    <s v="San Diego"/>
    <x v="1"/>
    <n v="92037"/>
    <x v="1"/>
    <s v="TEC-AC-10004469"/>
    <x v="2"/>
    <x v="11"/>
    <s v="Microsoft Sculpt Comfort Mouse"/>
    <n v="199.75"/>
    <n v="5"/>
    <n v="0"/>
    <n v="87.890000000000015"/>
    <n v="4.4000000000000003E-3"/>
  </r>
  <r>
    <n v="7998"/>
    <x v="3960"/>
    <x v="3"/>
    <x v="132"/>
    <d v="2014-11-06T00:00:00"/>
    <s v="First Class"/>
    <s v="CR-12580"/>
    <s v="Clay Rozendal"/>
    <x v="2"/>
    <s v="United States"/>
    <s v="San Diego"/>
    <x v="1"/>
    <n v="92037"/>
    <x v="1"/>
    <s v="FUR-TA-10001095"/>
    <x v="0"/>
    <x v="3"/>
    <s v="Chromcraft Round Conference Tables"/>
    <n v="1673.1839999999997"/>
    <n v="12"/>
    <n v="0.2"/>
    <n v="20.914800000000014"/>
    <n v="1.25E-4"/>
  </r>
  <r>
    <n v="7999"/>
    <x v="3961"/>
    <x v="2"/>
    <x v="417"/>
    <d v="2011-05-07T00:00:00"/>
    <s v="First Class"/>
    <s v="BS-11365"/>
    <s v="Bill Shonely"/>
    <x v="1"/>
    <s v="United States"/>
    <s v="Seattle"/>
    <x v="4"/>
    <n v="98105"/>
    <x v="1"/>
    <s v="FUR-FU-10001852"/>
    <x v="0"/>
    <x v="5"/>
    <s v="Eldon Regeneration Recycled Desk Accessories, Smoke"/>
    <n v="12.18"/>
    <n v="7"/>
    <n v="0"/>
    <n v="3.8975999999999997"/>
    <n v="3.2000000000000002E-3"/>
  </r>
  <r>
    <n v="8000"/>
    <x v="3961"/>
    <x v="2"/>
    <x v="417"/>
    <d v="2011-05-07T00:00:00"/>
    <s v="First Class"/>
    <s v="BS-11365"/>
    <s v="Bill Shonely"/>
    <x v="1"/>
    <s v="United States"/>
    <s v="Seattle"/>
    <x v="4"/>
    <n v="98105"/>
    <x v="1"/>
    <s v="OFF-AP-10000696"/>
    <x v="1"/>
    <x v="9"/>
    <s v="Holmes Odor Grabber"/>
    <n v="57.68"/>
    <n v="4"/>
    <n v="0"/>
    <n v="19.034399999999998"/>
    <n v="3.3E-3"/>
  </r>
  <r>
    <n v="8001"/>
    <x v="3962"/>
    <x v="1"/>
    <x v="627"/>
    <d v="2012-11-12T00:00:00"/>
    <s v="Standard Class"/>
    <s v="RD-19585"/>
    <s v="Rob Dowd"/>
    <x v="0"/>
    <s v="United States"/>
    <s v="Dubuque"/>
    <x v="23"/>
    <n v="52001"/>
    <x v="2"/>
    <s v="TEC-PH-10003885"/>
    <x v="2"/>
    <x v="7"/>
    <s v="Cisco SPA508G"/>
    <n v="263.95999999999998"/>
    <n v="4"/>
    <n v="0"/>
    <n v="76.548399999999987"/>
    <n v="2.8999999999999998E-3"/>
  </r>
  <r>
    <n v="8002"/>
    <x v="3963"/>
    <x v="1"/>
    <x v="295"/>
    <d v="2012-12-15T00:00:00"/>
    <s v="First Class"/>
    <s v="KD-16270"/>
    <s v="Karen Daniels"/>
    <x v="0"/>
    <s v="United States"/>
    <s v="Los Angeles"/>
    <x v="1"/>
    <n v="90032"/>
    <x v="1"/>
    <s v="TEC-AC-10002926"/>
    <x v="2"/>
    <x v="11"/>
    <s v="Logitech Wireless Marathon Mouse M705"/>
    <n v="299.94"/>
    <n v="6"/>
    <n v="0"/>
    <n v="128.97420000000002"/>
    <n v="4.3E-3"/>
  </r>
  <r>
    <n v="8003"/>
    <x v="3963"/>
    <x v="1"/>
    <x v="295"/>
    <d v="2012-12-15T00:00:00"/>
    <s v="First Class"/>
    <s v="KD-16270"/>
    <s v="Karen Daniels"/>
    <x v="0"/>
    <s v="United States"/>
    <s v="Los Angeles"/>
    <x v="1"/>
    <n v="90032"/>
    <x v="1"/>
    <s v="OFF-SU-10001225"/>
    <x v="1"/>
    <x v="14"/>
    <s v="Staples"/>
    <n v="25.76"/>
    <n v="7"/>
    <n v="0"/>
    <n v="0.51519999999999921"/>
    <n v="2.0000000000000001E-4"/>
  </r>
  <r>
    <n v="8004"/>
    <x v="3964"/>
    <x v="2"/>
    <x v="588"/>
    <d v="2011-12-03T00:00:00"/>
    <s v="First Class"/>
    <s v="AA-10645"/>
    <s v="Anna Andreadi"/>
    <x v="0"/>
    <s v="United States"/>
    <s v="Lowell"/>
    <x v="31"/>
    <n v="1852"/>
    <x v="3"/>
    <s v="TEC-PH-10004434"/>
    <x v="2"/>
    <x v="7"/>
    <s v="Cisco IP Phone 7961G VoIP phone - Dark gray"/>
    <n v="271.89999999999998"/>
    <n v="2"/>
    <n v="0"/>
    <n v="78.850999999999971"/>
    <n v="2.8999999999999998E-3"/>
  </r>
  <r>
    <n v="8005"/>
    <x v="3964"/>
    <x v="2"/>
    <x v="588"/>
    <d v="2011-12-03T00:00:00"/>
    <s v="First Class"/>
    <s v="AA-10645"/>
    <s v="Anna Andreadi"/>
    <x v="0"/>
    <s v="United States"/>
    <s v="Lowell"/>
    <x v="31"/>
    <n v="1852"/>
    <x v="3"/>
    <s v="FUR-FU-10003878"/>
    <x v="0"/>
    <x v="5"/>
    <s v="Linden 10&quot; Round Wall Clock, Black"/>
    <n v="45.839999999999996"/>
    <n v="3"/>
    <n v="0"/>
    <n v="15.585599999999999"/>
    <n v="3.3999999999999998E-3"/>
  </r>
  <r>
    <n v="8006"/>
    <x v="3964"/>
    <x v="2"/>
    <x v="588"/>
    <d v="2011-12-03T00:00:00"/>
    <s v="First Class"/>
    <s v="AA-10645"/>
    <s v="Anna Andreadi"/>
    <x v="0"/>
    <s v="United States"/>
    <s v="Lowell"/>
    <x v="31"/>
    <n v="1852"/>
    <x v="3"/>
    <s v="FUR-FU-10002268"/>
    <x v="0"/>
    <x v="5"/>
    <s v="Ultra Door Push Plate"/>
    <n v="9.82"/>
    <n v="2"/>
    <n v="0"/>
    <n v="3.2405999999999997"/>
    <n v="3.3E-3"/>
  </r>
  <r>
    <n v="8007"/>
    <x v="3965"/>
    <x v="0"/>
    <x v="877"/>
    <d v="2013-10-12T00:00:00"/>
    <s v="Standard Class"/>
    <s v="MC-18100"/>
    <s v="Mick Crebagga"/>
    <x v="0"/>
    <s v="United States"/>
    <s v="Marysville"/>
    <x v="4"/>
    <n v="98270"/>
    <x v="1"/>
    <s v="OFF-FA-10001883"/>
    <x v="1"/>
    <x v="13"/>
    <s v="Alliance Super-Size Bands, Assorted Sizes"/>
    <n v="93.36"/>
    <n v="12"/>
    <n v="0"/>
    <n v="0.93359999999999843"/>
    <n v="9.9999999999999802E-5"/>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n v="1.0000000000000099E-4"/>
  </r>
  <r>
    <n v="8009"/>
    <x v="3966"/>
    <x v="1"/>
    <x v="972"/>
    <d v="2012-11-24T00:00:00"/>
    <s v="Standard Class"/>
    <s v="AA-10645"/>
    <s v="Anna Andreadi"/>
    <x v="0"/>
    <s v="United States"/>
    <s v="Oklahoma City"/>
    <x v="26"/>
    <n v="73120"/>
    <x v="2"/>
    <s v="OFF-PA-10000474"/>
    <x v="1"/>
    <x v="10"/>
    <s v="Staples"/>
    <n v="106.32"/>
    <n v="3"/>
    <n v="0"/>
    <n v="49.970399999999991"/>
    <n v="4.7000000000000002E-3"/>
  </r>
  <r>
    <n v="8010"/>
    <x v="3966"/>
    <x v="1"/>
    <x v="972"/>
    <d v="2012-11-24T00:00:00"/>
    <s v="Standard Class"/>
    <s v="AA-10645"/>
    <s v="Anna Andreadi"/>
    <x v="0"/>
    <s v="United States"/>
    <s v="Oklahoma City"/>
    <x v="26"/>
    <n v="73120"/>
    <x v="2"/>
    <s v="FUR-CH-10002073"/>
    <x v="0"/>
    <x v="1"/>
    <s v="Hon Olson Stacker Chairs"/>
    <n v="1323.8999999999999"/>
    <n v="5"/>
    <n v="0"/>
    <n v="383.93099999999993"/>
    <n v="2.8999999999999998E-3"/>
  </r>
  <r>
    <n v="8011"/>
    <x v="3967"/>
    <x v="2"/>
    <x v="461"/>
    <d v="2011-03-20T00:00:00"/>
    <s v="Second Class"/>
    <s v="QJ-19255"/>
    <s v="Quincy Jones"/>
    <x v="1"/>
    <s v="United States"/>
    <s v="Philadelphia"/>
    <x v="9"/>
    <n v="19134"/>
    <x v="3"/>
    <s v="OFF-PA-10003641"/>
    <x v="1"/>
    <x v="10"/>
    <s v="Xerox 1909"/>
    <n v="126.624"/>
    <n v="6"/>
    <n v="0.2"/>
    <n v="41.152799999999992"/>
    <n v="3.2499999999999999E-3"/>
  </r>
  <r>
    <n v="8012"/>
    <x v="3968"/>
    <x v="1"/>
    <x v="782"/>
    <d v="2012-06-23T00:00:00"/>
    <s v="First Class"/>
    <s v="JM-16195"/>
    <s v="Justin MacKendrick"/>
    <x v="0"/>
    <s v="United States"/>
    <s v="Aurora"/>
    <x v="22"/>
    <n v="80013"/>
    <x v="1"/>
    <s v="TEC-PH-10002070"/>
    <x v="2"/>
    <x v="7"/>
    <s v="Griffin GC36547 PowerJolt SE Lightning Charger"/>
    <n v="125.944"/>
    <n v="7"/>
    <n v="0.2"/>
    <n v="15.742999999999984"/>
    <n v="1.25E-3"/>
  </r>
  <r>
    <n v="8013"/>
    <x v="3969"/>
    <x v="3"/>
    <x v="1126"/>
    <d v="2014-05-26T00:00:00"/>
    <s v="Same Day"/>
    <s v="TB-21625"/>
    <s v="Trudy Brown"/>
    <x v="0"/>
    <s v="United States"/>
    <s v="New York City"/>
    <x v="15"/>
    <n v="10009"/>
    <x v="3"/>
    <s v="OFF-BI-10004519"/>
    <x v="1"/>
    <x v="8"/>
    <s v="GBC DocuBind P100 Manual Binding Machine"/>
    <n v="663.92"/>
    <n v="5"/>
    <n v="0.2"/>
    <n v="207.47499999999994"/>
    <n v="3.1250000000000002E-3"/>
  </r>
  <r>
    <n v="8014"/>
    <x v="3969"/>
    <x v="3"/>
    <x v="1126"/>
    <d v="2014-05-26T00:00:00"/>
    <s v="Same Day"/>
    <s v="TB-21625"/>
    <s v="Trudy Brown"/>
    <x v="0"/>
    <s v="United States"/>
    <s v="New York City"/>
    <x v="15"/>
    <n v="10009"/>
    <x v="3"/>
    <s v="TEC-AC-10002167"/>
    <x v="2"/>
    <x v="11"/>
    <s v="Imation 8gb Micro Traveldrive Usb 2.0 Flash Drive"/>
    <n v="120"/>
    <n v="8"/>
    <n v="0"/>
    <n v="13.200000000000003"/>
    <n v="1.1000000000000001E-3"/>
  </r>
  <r>
    <n v="8015"/>
    <x v="3969"/>
    <x v="3"/>
    <x v="1126"/>
    <d v="2014-05-26T00:00:00"/>
    <s v="Same Day"/>
    <s v="TB-21625"/>
    <s v="Trudy Brown"/>
    <x v="0"/>
    <s v="United States"/>
    <s v="New York City"/>
    <x v="15"/>
    <n v="10009"/>
    <x v="3"/>
    <s v="OFF-FA-10000936"/>
    <x v="1"/>
    <x v="13"/>
    <s v="Acco Hot Clips Clips to Go"/>
    <n v="3.29"/>
    <n v="1"/>
    <n v="0"/>
    <n v="1.4804999999999999"/>
    <n v="4.4999999999999997E-3"/>
  </r>
  <r>
    <n v="8016"/>
    <x v="3969"/>
    <x v="3"/>
    <x v="1126"/>
    <d v="2014-05-26T00:00:00"/>
    <s v="Same Day"/>
    <s v="TB-21625"/>
    <s v="Trudy Brown"/>
    <x v="0"/>
    <s v="United States"/>
    <s v="New York City"/>
    <x v="15"/>
    <n v="10009"/>
    <x v="3"/>
    <s v="FUR-FU-10000732"/>
    <x v="0"/>
    <x v="5"/>
    <s v="Eldon 200 Class Desk Accessories"/>
    <n v="18.84"/>
    <n v="3"/>
    <n v="0"/>
    <n v="6.0287999999999995"/>
    <n v="3.2000000000000002E-3"/>
  </r>
  <r>
    <n v="8017"/>
    <x v="3970"/>
    <x v="2"/>
    <x v="340"/>
    <d v="2011-09-11T00:00:00"/>
    <s v="First Class"/>
    <s v="NF-18595"/>
    <s v="Nicole Fjeld"/>
    <x v="2"/>
    <s v="United States"/>
    <s v="Lancaster"/>
    <x v="24"/>
    <n v="43130"/>
    <x v="3"/>
    <s v="FUR-FU-10002501"/>
    <x v="0"/>
    <x v="5"/>
    <s v="Nu-Dell Executive Frame"/>
    <n v="60.672000000000011"/>
    <n v="6"/>
    <n v="0.2"/>
    <n v="12.892799999999998"/>
    <n v="2.1250000000000002E-3"/>
  </r>
  <r>
    <n v="8018"/>
    <x v="3970"/>
    <x v="2"/>
    <x v="340"/>
    <d v="2011-09-11T00:00:00"/>
    <s v="First Class"/>
    <s v="NF-18595"/>
    <s v="Nicole Fjeld"/>
    <x v="2"/>
    <s v="United States"/>
    <s v="Lancaster"/>
    <x v="24"/>
    <n v="43130"/>
    <x v="3"/>
    <s v="OFF-AR-10000634"/>
    <x v="1"/>
    <x v="6"/>
    <s v="Newell 320"/>
    <n v="30.816000000000003"/>
    <n v="9"/>
    <n v="0.2"/>
    <n v="2.6964000000000006"/>
    <n v="8.7500000000000002E-4"/>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n v="8.7500000000000002E-4"/>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n v="2.5000000000000001E-3"/>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n v="4.8999999999999998E-3"/>
  </r>
  <r>
    <n v="8022"/>
    <x v="3973"/>
    <x v="2"/>
    <x v="609"/>
    <d v="2011-07-25T00:00:00"/>
    <s v="Standard Class"/>
    <s v="HM-14860"/>
    <s v="Harry Marie"/>
    <x v="1"/>
    <s v="United States"/>
    <s v="Dallas"/>
    <x v="5"/>
    <n v="75217"/>
    <x v="2"/>
    <s v="OFF-AP-10000124"/>
    <x v="1"/>
    <x v="9"/>
    <s v="Acco 6 Outlet Guardian Basic Surge Suppressor"/>
    <n v="4.9919999999999991"/>
    <n v="3"/>
    <n v="0.8"/>
    <n v="-12.979200000000002"/>
    <n v="-2.5999999999999999E-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n v="3.375E-3"/>
  </r>
  <r>
    <n v="8024"/>
    <x v="3973"/>
    <x v="2"/>
    <x v="609"/>
    <d v="2011-07-25T00:00:00"/>
    <s v="Standard Class"/>
    <s v="HM-14860"/>
    <s v="Harry Marie"/>
    <x v="1"/>
    <s v="United States"/>
    <s v="Dallas"/>
    <x v="5"/>
    <n v="75217"/>
    <x v="2"/>
    <s v="FUR-CH-10004997"/>
    <x v="0"/>
    <x v="1"/>
    <s v="Hon Every-Day Series Multi-Task Chairs"/>
    <n v="657.93"/>
    <n v="5"/>
    <n v="0.3"/>
    <n v="-93.989999999999952"/>
    <n v="-1.4285714285714301E-3"/>
  </r>
  <r>
    <n v="8025"/>
    <x v="3973"/>
    <x v="2"/>
    <x v="609"/>
    <d v="2011-07-25T00:00:00"/>
    <s v="Standard Class"/>
    <s v="HM-14860"/>
    <s v="Harry Marie"/>
    <x v="1"/>
    <s v="United States"/>
    <s v="Dallas"/>
    <x v="5"/>
    <n v="75217"/>
    <x v="2"/>
    <s v="OFF-BI-10000494"/>
    <x v="1"/>
    <x v="8"/>
    <s v="Acco Economy Flexible Poly Round Ring Binder"/>
    <n v="1.0439999999999998"/>
    <n v="1"/>
    <n v="0.8"/>
    <n v="-1.8270000000000004"/>
    <n v="-1.7500000000000002E-2"/>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n v="2.3999999999999998E-3"/>
  </r>
  <r>
    <n v="8027"/>
    <x v="3974"/>
    <x v="1"/>
    <x v="861"/>
    <d v="2012-09-15T00:00:00"/>
    <s v="Second Class"/>
    <s v="DM-13525"/>
    <s v="Don Miller"/>
    <x v="1"/>
    <s v="United States"/>
    <s v="New York City"/>
    <x v="15"/>
    <n v="10035"/>
    <x v="3"/>
    <s v="OFF-ST-10003641"/>
    <x v="1"/>
    <x v="4"/>
    <s v="Space Solutions Industrial Galvanized Steel Shelving."/>
    <n v="78.8"/>
    <n v="1"/>
    <n v="0"/>
    <n v="1.5760000000000076"/>
    <n v="2.0000000000000101E-4"/>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n v="3.3999999999999998E-3"/>
  </r>
  <r>
    <n v="8029"/>
    <x v="3974"/>
    <x v="1"/>
    <x v="861"/>
    <d v="2012-09-15T00:00:00"/>
    <s v="Second Class"/>
    <s v="DM-13525"/>
    <s v="Don Miller"/>
    <x v="1"/>
    <s v="United States"/>
    <s v="New York City"/>
    <x v="15"/>
    <n v="10035"/>
    <x v="3"/>
    <s v="OFF-ST-10001932"/>
    <x v="1"/>
    <x v="4"/>
    <s v="Fellowes Staxonsteel Drawer Files"/>
    <n v="772.68"/>
    <n v="4"/>
    <n v="0"/>
    <n v="108.17520000000002"/>
    <n v="1.4E-3"/>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n v="-8.7500000000000002E-4"/>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n v="-4.7499999999999999E-3"/>
  </r>
  <r>
    <n v="8032"/>
    <x v="3976"/>
    <x v="0"/>
    <x v="676"/>
    <d v="2013-01-11T00:00:00"/>
    <s v="Standard Class"/>
    <s v="NM-18520"/>
    <s v="Neoma Murray"/>
    <x v="0"/>
    <s v="United States"/>
    <s v="Amarillo"/>
    <x v="5"/>
    <n v="79109"/>
    <x v="2"/>
    <s v="OFF-PA-10004621"/>
    <x v="1"/>
    <x v="10"/>
    <s v="Xerox 212"/>
    <n v="25.920000000000005"/>
    <n v="5"/>
    <n v="0.2"/>
    <n v="9.0719999999999992"/>
    <n v="3.5000000000000001E-3"/>
  </r>
  <r>
    <n v="8033"/>
    <x v="3977"/>
    <x v="1"/>
    <x v="608"/>
    <d v="2012-06-28T00:00:00"/>
    <s v="First Class"/>
    <s v="MV-17485"/>
    <s v="Mark Van Huff"/>
    <x v="0"/>
    <s v="United States"/>
    <s v="Houston"/>
    <x v="5"/>
    <n v="77041"/>
    <x v="2"/>
    <s v="OFF-PA-10001019"/>
    <x v="1"/>
    <x v="10"/>
    <s v="Xerox 1884"/>
    <n v="47.952000000000005"/>
    <n v="3"/>
    <n v="0.2"/>
    <n v="16.183799999999998"/>
    <n v="3.375E-3"/>
  </r>
  <r>
    <n v="8034"/>
    <x v="3977"/>
    <x v="1"/>
    <x v="608"/>
    <d v="2012-06-28T00:00:00"/>
    <s v="First Class"/>
    <s v="MV-17485"/>
    <s v="Mark Van Huff"/>
    <x v="0"/>
    <s v="United States"/>
    <s v="Houston"/>
    <x v="5"/>
    <n v="77041"/>
    <x v="2"/>
    <s v="OFF-BI-10000201"/>
    <x v="1"/>
    <x v="8"/>
    <s v="Avery Triangle Shaped Sheet Lifters, Black, 2/Pack"/>
    <n v="0.98399999999999976"/>
    <n v="2"/>
    <n v="0.8"/>
    <n v="-1.476"/>
    <n v="-1.4999999999999999E-2"/>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n v="-2.7499999999999998E-3"/>
  </r>
  <r>
    <n v="8036"/>
    <x v="3977"/>
    <x v="1"/>
    <x v="608"/>
    <d v="2012-06-28T00:00:00"/>
    <s v="First Class"/>
    <s v="MV-17485"/>
    <s v="Mark Van Huff"/>
    <x v="0"/>
    <s v="United States"/>
    <s v="Houston"/>
    <x v="5"/>
    <n v="77041"/>
    <x v="2"/>
    <s v="OFF-LA-10001613"/>
    <x v="1"/>
    <x v="2"/>
    <s v="Avery File Folder Labels"/>
    <n v="4.6079999999999997"/>
    <n v="2"/>
    <n v="0.2"/>
    <n v="1.6704000000000001"/>
    <n v="3.6250000000000002E-3"/>
  </r>
  <r>
    <n v="8037"/>
    <x v="3978"/>
    <x v="1"/>
    <x v="1181"/>
    <d v="2012-09-22T00:00:00"/>
    <s v="First Class"/>
    <s v="AG-10270"/>
    <s v="Alejandro Grove"/>
    <x v="0"/>
    <s v="United States"/>
    <s v="Lawrence"/>
    <x v="31"/>
    <n v="1841"/>
    <x v="3"/>
    <s v="OFF-BI-10001308"/>
    <x v="1"/>
    <x v="8"/>
    <s v="GBC Standard Plastic Binding Systems' Combs"/>
    <n v="37.68"/>
    <n v="6"/>
    <n v="0"/>
    <n v="16.955999999999996"/>
    <n v="4.4999999999999997E-3"/>
  </r>
  <r>
    <n v="8038"/>
    <x v="3979"/>
    <x v="3"/>
    <x v="815"/>
    <d v="2014-07-15T00:00:00"/>
    <s v="Standard Class"/>
    <s v="BF-11275"/>
    <s v="Beth Fritzler"/>
    <x v="1"/>
    <s v="United States"/>
    <s v="Columbus"/>
    <x v="32"/>
    <n v="31907"/>
    <x v="0"/>
    <s v="OFF-AP-10003278"/>
    <x v="1"/>
    <x v="9"/>
    <s v="Belkin 7-Outlet SurgeMaster Home Series"/>
    <n v="41.910000000000004"/>
    <n v="3"/>
    <n v="0"/>
    <n v="10.896600000000003"/>
    <n v="2.5999999999999999E-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n v="1.1764705882352899E-4"/>
  </r>
  <r>
    <n v="8040"/>
    <x v="3981"/>
    <x v="3"/>
    <x v="170"/>
    <d v="2014-08-26T00:00:00"/>
    <s v="Second Class"/>
    <s v="CM-11815"/>
    <s v="Candace McMahon"/>
    <x v="1"/>
    <s v="United States"/>
    <s v="Seattle"/>
    <x v="4"/>
    <n v="98115"/>
    <x v="1"/>
    <s v="FUR-CH-10004698"/>
    <x v="0"/>
    <x v="1"/>
    <s v="Padded Folding Chairs, Black, 4/Carton"/>
    <n v="388.70400000000006"/>
    <n v="6"/>
    <n v="0.2"/>
    <n v="38.870400000000018"/>
    <n v="1E-3"/>
  </r>
  <r>
    <n v="8041"/>
    <x v="3981"/>
    <x v="3"/>
    <x v="170"/>
    <d v="2014-08-26T00:00:00"/>
    <s v="Second Class"/>
    <s v="CM-11815"/>
    <s v="Candace McMahon"/>
    <x v="1"/>
    <s v="United States"/>
    <s v="Seattle"/>
    <x v="4"/>
    <n v="98115"/>
    <x v="1"/>
    <s v="OFF-ST-10000025"/>
    <x v="1"/>
    <x v="4"/>
    <s v="Fellowes Stor/Drawer Steel Plus Storage Drawers"/>
    <n v="572.58000000000004"/>
    <n v="6"/>
    <n v="0"/>
    <n v="34.354799999999955"/>
    <n v="5.9999999999999897E-4"/>
  </r>
  <r>
    <n v="8042"/>
    <x v="3981"/>
    <x v="3"/>
    <x v="170"/>
    <d v="2014-08-26T00:00:00"/>
    <s v="Second Class"/>
    <s v="CM-11815"/>
    <s v="Candace McMahon"/>
    <x v="1"/>
    <s v="United States"/>
    <s v="Seattle"/>
    <x v="4"/>
    <n v="98115"/>
    <x v="1"/>
    <s v="TEC-AC-10000682"/>
    <x v="2"/>
    <x v="11"/>
    <s v="Kensington K72356US Mouse-in-a-Box USB Desktop Mouse"/>
    <n v="33.18"/>
    <n v="2"/>
    <n v="0"/>
    <n v="11.613"/>
    <n v="3.5000000000000001E-3"/>
  </r>
  <r>
    <n v="8043"/>
    <x v="3982"/>
    <x v="3"/>
    <x v="825"/>
    <d v="2014-03-16T00:00:00"/>
    <s v="Standard Class"/>
    <s v="PV-18985"/>
    <s v="Paul Van Hugh"/>
    <x v="2"/>
    <s v="United States"/>
    <s v="Cambridge"/>
    <x v="31"/>
    <n v="2138"/>
    <x v="3"/>
    <s v="TEC-AC-10001772"/>
    <x v="2"/>
    <x v="11"/>
    <s v="Memorex Mini Travel Drive 16 GB USB 2.0 Flash Drive"/>
    <n v="63.88"/>
    <n v="4"/>
    <n v="0"/>
    <n v="24.913200000000003"/>
    <n v="3.8999999999999998E-3"/>
  </r>
  <r>
    <n v="8044"/>
    <x v="3982"/>
    <x v="3"/>
    <x v="825"/>
    <d v="2014-03-16T00:00:00"/>
    <s v="Standard Class"/>
    <s v="PV-18985"/>
    <s v="Paul Van Hugh"/>
    <x v="2"/>
    <s v="United States"/>
    <s v="Cambridge"/>
    <x v="31"/>
    <n v="2138"/>
    <x v="3"/>
    <s v="FUR-FU-10001379"/>
    <x v="0"/>
    <x v="5"/>
    <s v="Executive Impressions 16-1/2&quot; Circular Wall Clock"/>
    <n v="26.72"/>
    <n v="1"/>
    <n v="0"/>
    <n v="11.756800000000002"/>
    <n v="4.4000000000000003E-3"/>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n v="3.6250000000000002E-3"/>
  </r>
  <r>
    <n v="8046"/>
    <x v="3984"/>
    <x v="0"/>
    <x v="873"/>
    <d v="2013-09-25T00:00:00"/>
    <s v="Standard Class"/>
    <s v="HA-14905"/>
    <s v="Helen Abelman"/>
    <x v="0"/>
    <s v="United States"/>
    <s v="New York City"/>
    <x v="15"/>
    <n v="10035"/>
    <x v="3"/>
    <s v="OFF-AP-10001005"/>
    <x v="1"/>
    <x v="9"/>
    <s v="Honeywell Quietcare HEPA Air Cleaner"/>
    <n v="393.25"/>
    <n v="5"/>
    <n v="0"/>
    <n v="129.77249999999998"/>
    <n v="3.3E-3"/>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n v="-6.6666666666666697E-3"/>
  </r>
  <r>
    <n v="8048"/>
    <x v="3986"/>
    <x v="3"/>
    <x v="132"/>
    <d v="2014-11-07T00:00:00"/>
    <s v="Second Class"/>
    <s v="JM-16195"/>
    <s v="Justin MacKendrick"/>
    <x v="0"/>
    <s v="United States"/>
    <s v="Wilmington"/>
    <x v="3"/>
    <n v="28403"/>
    <x v="0"/>
    <s v="OFF-PA-10003673"/>
    <x v="1"/>
    <x v="10"/>
    <s v="Strathmore Photo Mount Cards"/>
    <n v="16.272000000000002"/>
    <n v="3"/>
    <n v="0.2"/>
    <n v="5.2883999999999984"/>
    <n v="3.2499999999999999E-3"/>
  </r>
  <r>
    <n v="8049"/>
    <x v="3987"/>
    <x v="0"/>
    <x v="894"/>
    <d v="2013-07-08T00:00:00"/>
    <s v="Standard Class"/>
    <s v="DK-13225"/>
    <s v="Dean Katz"/>
    <x v="1"/>
    <s v="United States"/>
    <s v="New York City"/>
    <x v="15"/>
    <n v="10035"/>
    <x v="3"/>
    <s v="OFF-AP-10000938"/>
    <x v="1"/>
    <x v="9"/>
    <s v="Avanti 1.7 Cu. Ft. Refrigerator"/>
    <n v="706.86"/>
    <n v="7"/>
    <n v="0"/>
    <n v="197.92079999999999"/>
    <n v="2.8E-3"/>
  </r>
  <r>
    <n v="8050"/>
    <x v="3988"/>
    <x v="2"/>
    <x v="467"/>
    <d v="2011-09-30T00:00:00"/>
    <s v="Standard Class"/>
    <s v="CM-12715"/>
    <s v="Craig Molinari"/>
    <x v="1"/>
    <s v="United States"/>
    <s v="Philadelphia"/>
    <x v="9"/>
    <n v="19140"/>
    <x v="3"/>
    <s v="OFF-BI-10003274"/>
    <x v="1"/>
    <x v="8"/>
    <s v="Avery Durable Slant Ring Binders, No Labels"/>
    <n v="5.9700000000000006"/>
    <n v="5"/>
    <n v="0.7"/>
    <n v="-4.577"/>
    <n v="-7.6666666666666602E-3"/>
  </r>
  <r>
    <n v="8051"/>
    <x v="3988"/>
    <x v="2"/>
    <x v="467"/>
    <d v="2011-09-30T00:00:00"/>
    <s v="Standard Class"/>
    <s v="CM-12715"/>
    <s v="Craig Molinari"/>
    <x v="1"/>
    <s v="United States"/>
    <s v="Philadelphia"/>
    <x v="9"/>
    <n v="19140"/>
    <x v="3"/>
    <s v="FUR-FU-10001095"/>
    <x v="0"/>
    <x v="5"/>
    <s v="DAX Black Cherry Wood-Tone Poster Frame"/>
    <n v="21.184000000000001"/>
    <n v="1"/>
    <n v="0.2"/>
    <n v="4.7664"/>
    <n v="2.2499999999999998E-3"/>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n v="7.5000000000000002E-4"/>
  </r>
  <r>
    <n v="8053"/>
    <x v="3989"/>
    <x v="2"/>
    <x v="686"/>
    <d v="2011-07-17T00:00:00"/>
    <s v="Second Class"/>
    <s v="BF-10975"/>
    <s v="Barbara Fisher"/>
    <x v="1"/>
    <s v="United States"/>
    <s v="New York City"/>
    <x v="15"/>
    <n v="10009"/>
    <x v="3"/>
    <s v="OFF-AR-10004999"/>
    <x v="1"/>
    <x v="6"/>
    <s v="Newell 315"/>
    <n v="17.940000000000001"/>
    <n v="3"/>
    <n v="0"/>
    <n v="4.4850000000000003"/>
    <n v="2.5000000000000001E-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n v="-7.0000000000000001E-3"/>
  </r>
  <r>
    <n v="8055"/>
    <x v="3991"/>
    <x v="1"/>
    <x v="834"/>
    <d v="2012-09-04T00:00:00"/>
    <s v="Standard Class"/>
    <s v="CB-12025"/>
    <s v="Cassandra Brandow"/>
    <x v="0"/>
    <s v="United States"/>
    <s v="Los Angeles"/>
    <x v="1"/>
    <n v="90049"/>
    <x v="1"/>
    <s v="OFF-ST-10001490"/>
    <x v="1"/>
    <x v="4"/>
    <s v="Hot File 7-Pocket, Floor Stand"/>
    <n v="892.35"/>
    <n v="5"/>
    <n v="0"/>
    <n v="267.70499999999993"/>
    <n v="3.0000000000000001E-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n v="9.4117647058823402E-4"/>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n v="4.0000000000000002E-4"/>
  </r>
  <r>
    <n v="8058"/>
    <x v="3991"/>
    <x v="1"/>
    <x v="834"/>
    <d v="2012-09-04T00:00:00"/>
    <s v="Standard Class"/>
    <s v="CB-12025"/>
    <s v="Cassandra Brandow"/>
    <x v="0"/>
    <s v="United States"/>
    <s v="Los Angeles"/>
    <x v="1"/>
    <n v="90049"/>
    <x v="1"/>
    <s v="OFF-BI-10001617"/>
    <x v="1"/>
    <x v="8"/>
    <s v="GBC Wire Binding Combs"/>
    <n v="41.36"/>
    <n v="5"/>
    <n v="0.2"/>
    <n v="13.959"/>
    <n v="3.375E-3"/>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n v="3.5000000000000001E-3"/>
  </r>
  <r>
    <n v="8060"/>
    <x v="3991"/>
    <x v="1"/>
    <x v="834"/>
    <d v="2012-09-04T00:00:00"/>
    <s v="Standard Class"/>
    <s v="CB-12025"/>
    <s v="Cassandra Brandow"/>
    <x v="0"/>
    <s v="United States"/>
    <s v="Los Angeles"/>
    <x v="1"/>
    <n v="90049"/>
    <x v="1"/>
    <s v="FUR-FU-10003981"/>
    <x v="0"/>
    <x v="5"/>
    <s v="Eldon Wave Desk Accessories"/>
    <n v="4.16"/>
    <n v="2"/>
    <n v="0"/>
    <n v="1.7472000000000003"/>
    <n v="4.1999999999999997E-3"/>
  </r>
  <r>
    <n v="8061"/>
    <x v="3992"/>
    <x v="1"/>
    <x v="1181"/>
    <d v="2012-09-26T00:00:00"/>
    <s v="Standard Class"/>
    <s v="TC-20980"/>
    <s v="Tamara Chand"/>
    <x v="1"/>
    <s v="United States"/>
    <s v="Long Beach"/>
    <x v="15"/>
    <n v="11561"/>
    <x v="3"/>
    <s v="OFF-PA-10001970"/>
    <x v="1"/>
    <x v="10"/>
    <s v="Xerox 1881"/>
    <n v="61.4"/>
    <n v="5"/>
    <n v="0"/>
    <n v="28.857999999999997"/>
    <n v="4.7000000000000002E-3"/>
  </r>
  <r>
    <n v="8062"/>
    <x v="3992"/>
    <x v="1"/>
    <x v="1181"/>
    <d v="2012-09-26T00:00:00"/>
    <s v="Standard Class"/>
    <s v="TC-20980"/>
    <s v="Tamara Chand"/>
    <x v="1"/>
    <s v="United States"/>
    <s v="Long Beach"/>
    <x v="15"/>
    <n v="11561"/>
    <x v="3"/>
    <s v="OFF-BI-10002437"/>
    <x v="1"/>
    <x v="8"/>
    <s v="Recycled Premium Regency Composition Covers"/>
    <n v="24.448"/>
    <n v="2"/>
    <n v="0.2"/>
    <n v="8.8623999999999992"/>
    <n v="3.6250000000000002E-3"/>
  </r>
  <r>
    <n v="8063"/>
    <x v="3993"/>
    <x v="0"/>
    <x v="77"/>
    <d v="2013-11-10T00:00:00"/>
    <s v="First Class"/>
    <s v="LW-17215"/>
    <s v="Luke Weiss"/>
    <x v="0"/>
    <s v="United States"/>
    <s v="Rochester"/>
    <x v="15"/>
    <n v="14609"/>
    <x v="3"/>
    <s v="TEC-PH-10000586"/>
    <x v="2"/>
    <x v="7"/>
    <s v="AT&amp;T SB67148 SynJ"/>
    <n v="263.95999999999998"/>
    <n v="4"/>
    <n v="0"/>
    <n v="71.269200000000012"/>
    <n v="2.7000000000000001E-3"/>
  </r>
  <r>
    <n v="8064"/>
    <x v="3993"/>
    <x v="0"/>
    <x v="77"/>
    <d v="2013-11-10T00:00:00"/>
    <s v="First Class"/>
    <s v="LW-17215"/>
    <s v="Luke Weiss"/>
    <x v="0"/>
    <s v="United States"/>
    <s v="Rochester"/>
    <x v="15"/>
    <n v="14609"/>
    <x v="3"/>
    <s v="TEC-PH-10003811"/>
    <x v="2"/>
    <x v="7"/>
    <s v="Jabra Supreme Plus Driver Edition Headset"/>
    <n v="359.96999999999997"/>
    <n v="3"/>
    <n v="0"/>
    <n v="100.7916"/>
    <n v="2.8E-3"/>
  </r>
  <r>
    <n v="8065"/>
    <x v="3993"/>
    <x v="0"/>
    <x v="77"/>
    <d v="2013-11-10T00:00:00"/>
    <s v="First Class"/>
    <s v="LW-17215"/>
    <s v="Luke Weiss"/>
    <x v="0"/>
    <s v="United States"/>
    <s v="Rochester"/>
    <x v="15"/>
    <n v="14609"/>
    <x v="3"/>
    <s v="OFF-PA-10004983"/>
    <x v="1"/>
    <x v="10"/>
    <s v="Xerox 23"/>
    <n v="12.96"/>
    <n v="2"/>
    <n v="0"/>
    <n v="6.2208000000000006"/>
    <n v="4.7999999999999996E-3"/>
  </r>
  <r>
    <n v="8066"/>
    <x v="3993"/>
    <x v="0"/>
    <x v="77"/>
    <d v="2013-11-10T00:00:00"/>
    <s v="First Class"/>
    <s v="LW-17215"/>
    <s v="Luke Weiss"/>
    <x v="0"/>
    <s v="United States"/>
    <s v="Rochester"/>
    <x v="15"/>
    <n v="14609"/>
    <x v="3"/>
    <s v="OFF-ST-10003479"/>
    <x v="1"/>
    <x v="4"/>
    <s v="Eldon Base for stackable storage shelf, platinum"/>
    <n v="116.82"/>
    <n v="3"/>
    <n v="0"/>
    <n v="5.8409999999999869"/>
    <n v="4.9999999999999903E-4"/>
  </r>
  <r>
    <n v="8067"/>
    <x v="3993"/>
    <x v="0"/>
    <x v="77"/>
    <d v="2013-11-10T00:00:00"/>
    <s v="First Class"/>
    <s v="LW-17215"/>
    <s v="Luke Weiss"/>
    <x v="0"/>
    <s v="United States"/>
    <s v="Rochester"/>
    <x v="15"/>
    <n v="14609"/>
    <x v="3"/>
    <s v="OFF-BI-10004318"/>
    <x v="1"/>
    <x v="8"/>
    <s v="Ibico EB-19 Dual Function Manual Binding System"/>
    <n v="276.78400000000005"/>
    <n v="2"/>
    <n v="0.2"/>
    <n v="89.954799999999992"/>
    <n v="3.2499999999999999E-3"/>
  </r>
  <r>
    <n v="8068"/>
    <x v="3994"/>
    <x v="1"/>
    <x v="1182"/>
    <d v="2012-10-24T00:00:00"/>
    <s v="Standard Class"/>
    <s v="NS-18640"/>
    <s v="Noel Staavos"/>
    <x v="1"/>
    <s v="United States"/>
    <s v="San Francisco"/>
    <x v="1"/>
    <n v="94109"/>
    <x v="1"/>
    <s v="TEC-AC-10002567"/>
    <x v="2"/>
    <x v="11"/>
    <s v="Logitech G602 Wireless Gaming Mouse"/>
    <n v="239.96999999999997"/>
    <n v="3"/>
    <n v="0"/>
    <n v="86.389199999999988"/>
    <n v="3.5999999999999999E-3"/>
  </r>
  <r>
    <n v="8069"/>
    <x v="3994"/>
    <x v="1"/>
    <x v="1182"/>
    <d v="2012-10-24T00:00:00"/>
    <s v="Standard Class"/>
    <s v="NS-18640"/>
    <s v="Noel Staavos"/>
    <x v="1"/>
    <s v="United States"/>
    <s v="San Francisco"/>
    <x v="1"/>
    <n v="94109"/>
    <x v="1"/>
    <s v="FUR-FU-10001731"/>
    <x v="0"/>
    <x v="5"/>
    <s v="Acrylic Self-Standing Desk Frames"/>
    <n v="16.02"/>
    <n v="6"/>
    <n v="0"/>
    <n v="6.0876000000000001"/>
    <n v="3.8E-3"/>
  </r>
  <r>
    <n v="8070"/>
    <x v="3995"/>
    <x v="3"/>
    <x v="314"/>
    <d v="2014-01-06T00:00:00"/>
    <s v="Standard Class"/>
    <s v="JM-15250"/>
    <s v="Janet Martin"/>
    <x v="0"/>
    <s v="United States"/>
    <s v="Huntsville"/>
    <x v="5"/>
    <n v="77340"/>
    <x v="2"/>
    <s v="OFF-ST-10002743"/>
    <x v="1"/>
    <x v="4"/>
    <s v="SAFCO Boltless Steel Shelving"/>
    <n v="454.56000000000006"/>
    <n v="5"/>
    <n v="0.2"/>
    <n v="-107.95800000000004"/>
    <n v="-2.3749999999999999E-3"/>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n v="-1.325E-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n v="-8.5714285714285699E-4"/>
  </r>
  <r>
    <n v="8073"/>
    <x v="3995"/>
    <x v="3"/>
    <x v="314"/>
    <d v="2014-01-06T00:00:00"/>
    <s v="Standard Class"/>
    <s v="JM-15250"/>
    <s v="Janet Martin"/>
    <x v="0"/>
    <s v="United States"/>
    <s v="Huntsville"/>
    <x v="5"/>
    <n v="77340"/>
    <x v="2"/>
    <s v="OFF-AR-10003158"/>
    <x v="1"/>
    <x v="6"/>
    <s v="Fluorescent Highlighters by Dixon"/>
    <n v="12.736000000000001"/>
    <n v="4"/>
    <n v="0.2"/>
    <n v="2.2287999999999988"/>
    <n v="1.75E-3"/>
  </r>
  <r>
    <n v="8074"/>
    <x v="3995"/>
    <x v="3"/>
    <x v="314"/>
    <d v="2014-01-06T00:00:00"/>
    <s v="Standard Class"/>
    <s v="JM-15250"/>
    <s v="Janet Martin"/>
    <x v="0"/>
    <s v="United States"/>
    <s v="Huntsville"/>
    <x v="5"/>
    <n v="77340"/>
    <x v="2"/>
    <s v="OFF-BI-10000301"/>
    <x v="1"/>
    <x v="8"/>
    <s v="GBC Instant Report Kit"/>
    <n v="6.469999999999998"/>
    <n v="5"/>
    <n v="0.8"/>
    <n v="-9.7050000000000018"/>
    <n v="-1.4999999999999999E-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n v="-1.6500000000000001E-2"/>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n v="-2.5499999999999998E-2"/>
  </r>
  <r>
    <n v="8077"/>
    <x v="3996"/>
    <x v="1"/>
    <x v="537"/>
    <d v="2012-06-29T00:00:00"/>
    <s v="Standard Class"/>
    <s v="RF-19345"/>
    <s v="Randy Ferguson"/>
    <x v="1"/>
    <s v="United States"/>
    <s v="East Point"/>
    <x v="32"/>
    <n v="30344"/>
    <x v="0"/>
    <s v="FUR-FU-10000794"/>
    <x v="0"/>
    <x v="5"/>
    <s v="Eldon Stackable Tray, Side-Load, Legal, Smoke"/>
    <n v="27.42"/>
    <n v="3"/>
    <n v="0"/>
    <n v="9.3227999999999991"/>
    <n v="3.3999999999999998E-3"/>
  </r>
  <r>
    <n v="8078"/>
    <x v="3996"/>
    <x v="1"/>
    <x v="537"/>
    <d v="2012-06-29T00:00:00"/>
    <s v="Standard Class"/>
    <s v="RF-19345"/>
    <s v="Randy Ferguson"/>
    <x v="1"/>
    <s v="United States"/>
    <s v="East Point"/>
    <x v="32"/>
    <n v="30344"/>
    <x v="0"/>
    <s v="OFF-BI-10004519"/>
    <x v="1"/>
    <x v="8"/>
    <s v="GBC DocuBind P100 Manual Binding Machine"/>
    <n v="165.98"/>
    <n v="1"/>
    <n v="0"/>
    <n v="74.690999999999988"/>
    <n v="4.4999999999999997E-3"/>
  </r>
  <r>
    <n v="8079"/>
    <x v="3996"/>
    <x v="1"/>
    <x v="537"/>
    <d v="2012-06-29T00:00:00"/>
    <s v="Standard Class"/>
    <s v="RF-19345"/>
    <s v="Randy Ferguson"/>
    <x v="1"/>
    <s v="United States"/>
    <s v="East Point"/>
    <x v="32"/>
    <n v="30344"/>
    <x v="0"/>
    <s v="TEC-AC-10001590"/>
    <x v="2"/>
    <x v="11"/>
    <s v="Dell Slim USB Multimedia Keyboard"/>
    <n v="75"/>
    <n v="3"/>
    <n v="0"/>
    <n v="18"/>
    <n v="2.3999999999999998E-3"/>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n v="3.5000000000000001E-3"/>
  </r>
  <r>
    <n v="8081"/>
    <x v="3998"/>
    <x v="1"/>
    <x v="662"/>
    <d v="2012-11-01T00:00:00"/>
    <s v="Standard Class"/>
    <s v="KH-16690"/>
    <s v="Kristen Hastings"/>
    <x v="1"/>
    <s v="United States"/>
    <s v="Springfield"/>
    <x v="21"/>
    <n v="97477"/>
    <x v="1"/>
    <s v="OFF-LA-10001474"/>
    <x v="1"/>
    <x v="2"/>
    <s v="Avery 477"/>
    <n v="146.54400000000001"/>
    <n v="6"/>
    <n v="0.2"/>
    <n v="47.626799999999996"/>
    <n v="3.2499999999999999E-3"/>
  </r>
  <r>
    <n v="8082"/>
    <x v="3998"/>
    <x v="1"/>
    <x v="662"/>
    <d v="2012-11-01T00:00:00"/>
    <s v="Standard Class"/>
    <s v="KH-16690"/>
    <s v="Kristen Hastings"/>
    <x v="1"/>
    <s v="United States"/>
    <s v="Springfield"/>
    <x v="21"/>
    <n v="97477"/>
    <x v="1"/>
    <s v="OFF-PA-10001497"/>
    <x v="1"/>
    <x v="10"/>
    <s v="Xerox 1914"/>
    <n v="131.904"/>
    <n v="3"/>
    <n v="0.2"/>
    <n v="47.815200000000004"/>
    <n v="3.6250000000000002E-3"/>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n v="1E-3"/>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n v="-7.3333333333333297E-3"/>
  </r>
  <r>
    <n v="8085"/>
    <x v="3998"/>
    <x v="1"/>
    <x v="662"/>
    <d v="2012-11-01T00:00:00"/>
    <s v="Standard Class"/>
    <s v="KH-16690"/>
    <s v="Kristen Hastings"/>
    <x v="1"/>
    <s v="United States"/>
    <s v="Springfield"/>
    <x v="21"/>
    <n v="97477"/>
    <x v="1"/>
    <s v="OFF-ST-10001809"/>
    <x v="1"/>
    <x v="4"/>
    <s v="Fellowes Officeware Wire Shelving"/>
    <n v="718.6400000000001"/>
    <n v="10"/>
    <n v="0.2"/>
    <n v="-161.69400000000005"/>
    <n v="-2.2499999999999998E-3"/>
  </r>
  <r>
    <n v="8086"/>
    <x v="3999"/>
    <x v="0"/>
    <x v="201"/>
    <d v="2013-10-27T00:00:00"/>
    <s v="Standard Class"/>
    <s v="LC-16960"/>
    <s v="Lindsay Castell"/>
    <x v="2"/>
    <s v="United States"/>
    <s v="Arlington"/>
    <x v="17"/>
    <n v="22204"/>
    <x v="0"/>
    <s v="FUR-FU-10000246"/>
    <x v="0"/>
    <x v="5"/>
    <s v="Aluminum Document Frame"/>
    <n v="61.1"/>
    <n v="5"/>
    <n v="0"/>
    <n v="18.329999999999991"/>
    <n v="3.0000000000000001E-3"/>
  </r>
  <r>
    <n v="8087"/>
    <x v="4000"/>
    <x v="3"/>
    <x v="1045"/>
    <d v="2014-05-03T00:00:00"/>
    <s v="Standard Class"/>
    <s v="JL-15130"/>
    <s v="Jack Lebron"/>
    <x v="0"/>
    <s v="United States"/>
    <s v="Wilmington"/>
    <x v="3"/>
    <n v="28403"/>
    <x v="0"/>
    <s v="OFF-AP-10000252"/>
    <x v="1"/>
    <x v="9"/>
    <s v="Harmony HEPA Quiet Air Purifiers"/>
    <n v="28.08"/>
    <n v="3"/>
    <n v="0.2"/>
    <n v="5.2650000000000006"/>
    <n v="1.8749999999999999E-3"/>
  </r>
  <r>
    <n v="8088"/>
    <x v="4001"/>
    <x v="0"/>
    <x v="321"/>
    <d v="2013-10-02T00:00:00"/>
    <s v="Second Class"/>
    <s v="DM-12955"/>
    <s v="Dario Medina"/>
    <x v="1"/>
    <s v="United States"/>
    <s v="Yuma"/>
    <x v="16"/>
    <n v="85364"/>
    <x v="1"/>
    <s v="OFF-AR-10002375"/>
    <x v="1"/>
    <x v="6"/>
    <s v="Newell 351"/>
    <n v="10.496"/>
    <n v="4"/>
    <n v="0.2"/>
    <n v="1.1807999999999983"/>
    <n v="1.1249999999999999E-3"/>
  </r>
  <r>
    <n v="8089"/>
    <x v="4002"/>
    <x v="1"/>
    <x v="848"/>
    <d v="2012-07-14T00:00:00"/>
    <s v="Standard Class"/>
    <s v="MV-18190"/>
    <s v="Mike Vittorini"/>
    <x v="0"/>
    <s v="United States"/>
    <s v="San Bernardino"/>
    <x v="1"/>
    <n v="92404"/>
    <x v="1"/>
    <s v="OFF-BI-10003719"/>
    <x v="1"/>
    <x v="8"/>
    <s v="Large Capacity Hanging Post Binders"/>
    <n v="39.92"/>
    <n v="2"/>
    <n v="0.2"/>
    <n v="12.973999999999997"/>
    <n v="3.2499999999999999E-3"/>
  </r>
  <r>
    <n v="8090"/>
    <x v="4003"/>
    <x v="1"/>
    <x v="976"/>
    <d v="2012-08-09T00:00:00"/>
    <s v="First Class"/>
    <s v="NS-18640"/>
    <s v="Noel Staavos"/>
    <x v="1"/>
    <s v="United States"/>
    <s v="Baltimore"/>
    <x v="39"/>
    <n v="21215"/>
    <x v="3"/>
    <s v="OFF-AP-10001492"/>
    <x v="1"/>
    <x v="9"/>
    <s v="Acco Six-Outlet Power Strip, 4' Cord Length"/>
    <n v="77.58"/>
    <n v="9"/>
    <n v="0"/>
    <n v="20.1708"/>
    <n v="2.5999999999999999E-3"/>
  </r>
  <r>
    <n v="8091"/>
    <x v="4004"/>
    <x v="2"/>
    <x v="1035"/>
    <d v="2011-12-13T00:00:00"/>
    <s v="Standard Class"/>
    <s v="AS-10630"/>
    <s v="Ann Steele"/>
    <x v="2"/>
    <s v="United States"/>
    <s v="Seattle"/>
    <x v="4"/>
    <n v="98103"/>
    <x v="1"/>
    <s v="OFF-ST-10000532"/>
    <x v="1"/>
    <x v="4"/>
    <s v="Advantus Rolling Drawer Organizers"/>
    <n v="269.35999999999996"/>
    <n v="7"/>
    <n v="0"/>
    <n v="70.033599999999993"/>
    <n v="2.5999999999999999E-3"/>
  </r>
  <r>
    <n v="8092"/>
    <x v="4005"/>
    <x v="1"/>
    <x v="895"/>
    <d v="2012-12-14T00:00:00"/>
    <s v="Standard Class"/>
    <s v="MT-17815"/>
    <s v="Meg Tillman"/>
    <x v="0"/>
    <s v="United States"/>
    <s v="San Francisco"/>
    <x v="1"/>
    <n v="94110"/>
    <x v="1"/>
    <s v="OFF-LA-10001613"/>
    <x v="1"/>
    <x v="2"/>
    <s v="Avery File Folder Labels"/>
    <n v="5.76"/>
    <n v="2"/>
    <n v="0"/>
    <n v="2.8224"/>
    <n v="4.8999999999999998E-3"/>
  </r>
  <r>
    <n v="8093"/>
    <x v="4006"/>
    <x v="3"/>
    <x v="1183"/>
    <d v="2014-11-14T00:00:00"/>
    <s v="Second Class"/>
    <s v="SR-20425"/>
    <s v="Sharelle Roach"/>
    <x v="2"/>
    <s v="United States"/>
    <s v="New York City"/>
    <x v="15"/>
    <n v="10035"/>
    <x v="3"/>
    <s v="OFF-AR-10002818"/>
    <x v="1"/>
    <x v="6"/>
    <s v="Panasonic KP-310 Heavy-Duty Electric Pencil Sharpener"/>
    <n v="109.9"/>
    <n v="5"/>
    <n v="0"/>
    <n v="32.97"/>
    <n v="3.0000000000000001E-3"/>
  </r>
  <r>
    <n v="8094"/>
    <x v="4007"/>
    <x v="3"/>
    <x v="944"/>
    <d v="2014-08-02T00:00:00"/>
    <s v="Second Class"/>
    <s v="DK-13375"/>
    <s v="Dennis Kane"/>
    <x v="0"/>
    <s v="United States"/>
    <s v="Seattle"/>
    <x v="4"/>
    <n v="98115"/>
    <x v="1"/>
    <s v="FUR-FU-10001940"/>
    <x v="0"/>
    <x v="5"/>
    <s v="Staples"/>
    <n v="23.88"/>
    <n v="3"/>
    <n v="0"/>
    <n v="10.507200000000001"/>
    <n v="4.4000000000000003E-3"/>
  </r>
  <r>
    <n v="8095"/>
    <x v="4007"/>
    <x v="3"/>
    <x v="944"/>
    <d v="2014-08-02T00:00:00"/>
    <s v="Second Class"/>
    <s v="DK-13375"/>
    <s v="Dennis Kane"/>
    <x v="0"/>
    <s v="United States"/>
    <s v="Seattle"/>
    <x v="4"/>
    <n v="98115"/>
    <x v="1"/>
    <s v="OFF-PA-10003883"/>
    <x v="1"/>
    <x v="10"/>
    <s v="Message Book, Phone, Wirebound Standard Line Memo, 2 3/4&quot; X 5&quot;"/>
    <n v="26.2"/>
    <n v="4"/>
    <n v="0"/>
    <n v="12.052"/>
    <n v="4.5999999999999999E-3"/>
  </r>
  <r>
    <n v="8096"/>
    <x v="4007"/>
    <x v="3"/>
    <x v="944"/>
    <d v="2014-08-02T00:00:00"/>
    <s v="Second Class"/>
    <s v="DK-13375"/>
    <s v="Dennis Kane"/>
    <x v="0"/>
    <s v="United States"/>
    <s v="Seattle"/>
    <x v="4"/>
    <n v="98115"/>
    <x v="1"/>
    <s v="OFF-PA-10002787"/>
    <x v="1"/>
    <x v="10"/>
    <s v="Xerox 227"/>
    <n v="12.96"/>
    <n v="2"/>
    <n v="0"/>
    <n v="6.2208000000000006"/>
    <n v="4.7999999999999996E-3"/>
  </r>
  <r>
    <n v="8097"/>
    <x v="4007"/>
    <x v="3"/>
    <x v="944"/>
    <d v="2014-08-02T00:00:00"/>
    <s v="Second Class"/>
    <s v="DK-13375"/>
    <s v="Dennis Kane"/>
    <x v="0"/>
    <s v="United States"/>
    <s v="Seattle"/>
    <x v="4"/>
    <n v="98115"/>
    <x v="1"/>
    <s v="TEC-AC-10000991"/>
    <x v="2"/>
    <x v="11"/>
    <s v="Sony Micro Vault Click 8 GB USB 2.0 Flash Drive"/>
    <n v="234.95000000000002"/>
    <n v="5"/>
    <n v="0"/>
    <n v="32.893000000000008"/>
    <n v="1.4E-3"/>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n v="2.8999999999999998E-3"/>
  </r>
  <r>
    <n v="8099"/>
    <x v="4008"/>
    <x v="3"/>
    <x v="116"/>
    <d v="2015-01-02T00:00:00"/>
    <s v="Standard Class"/>
    <s v="SV-20935"/>
    <s v="Susan Vittorini"/>
    <x v="0"/>
    <s v="United States"/>
    <s v="Albuquerque"/>
    <x v="27"/>
    <n v="87105"/>
    <x v="1"/>
    <s v="OFF-PA-10004239"/>
    <x v="1"/>
    <x v="10"/>
    <s v="Xerox 1953"/>
    <n v="4.28"/>
    <n v="1"/>
    <n v="0"/>
    <n v="1.9259999999999997"/>
    <n v="4.4999999999999997E-3"/>
  </r>
  <r>
    <n v="8100"/>
    <x v="4009"/>
    <x v="0"/>
    <x v="612"/>
    <d v="2013-03-14T00:00:00"/>
    <s v="First Class"/>
    <s v="RH-19510"/>
    <s v="Rick Huthwaite"/>
    <x v="2"/>
    <s v="United States"/>
    <s v="Los Angeles"/>
    <x v="1"/>
    <n v="90045"/>
    <x v="1"/>
    <s v="TEC-AC-10003038"/>
    <x v="2"/>
    <x v="11"/>
    <s v="Kingston Digital DataTraveler 16GB USB 2.0"/>
    <n v="26.849999999999998"/>
    <n v="3"/>
    <n v="0"/>
    <n v="5.101499999999997"/>
    <n v="1.9E-3"/>
  </r>
  <r>
    <n v="8101"/>
    <x v="4009"/>
    <x v="0"/>
    <x v="612"/>
    <d v="2013-03-14T00:00:00"/>
    <s v="First Class"/>
    <s v="RH-19510"/>
    <s v="Rick Huthwaite"/>
    <x v="2"/>
    <s v="United States"/>
    <s v="Los Angeles"/>
    <x v="1"/>
    <n v="90045"/>
    <x v="1"/>
    <s v="TEC-MA-10000984"/>
    <x v="2"/>
    <x v="15"/>
    <s v="Okidata MB760 Printer"/>
    <n v="3357.6000000000004"/>
    <n v="3"/>
    <n v="0.2"/>
    <n v="377.72999999999956"/>
    <n v="1.1249999999999999E-3"/>
  </r>
  <r>
    <n v="8102"/>
    <x v="4010"/>
    <x v="1"/>
    <x v="1184"/>
    <d v="2012-05-26T00:00:00"/>
    <s v="Standard Class"/>
    <s v="SB-20185"/>
    <s v="Sarah Brown"/>
    <x v="0"/>
    <s v="United States"/>
    <s v="Los Angeles"/>
    <x v="1"/>
    <n v="90045"/>
    <x v="1"/>
    <s v="OFF-LA-10004484"/>
    <x v="1"/>
    <x v="2"/>
    <s v="Avery 476"/>
    <n v="8.26"/>
    <n v="2"/>
    <n v="0"/>
    <n v="3.7995999999999999"/>
    <n v="4.5999999999999999E-3"/>
  </r>
  <r>
    <n v="8103"/>
    <x v="4010"/>
    <x v="1"/>
    <x v="1184"/>
    <d v="2012-05-26T00:00:00"/>
    <s v="Standard Class"/>
    <s v="SB-20185"/>
    <s v="Sarah Brown"/>
    <x v="0"/>
    <s v="United States"/>
    <s v="Los Angeles"/>
    <x v="1"/>
    <n v="90045"/>
    <x v="1"/>
    <s v="TEC-MA-10004002"/>
    <x v="2"/>
    <x v="15"/>
    <s v="Zebra GX420t Direct Thermal/Thermal Transfer Printer"/>
    <n v="2973.32"/>
    <n v="7"/>
    <n v="0.2"/>
    <n v="334.49849999999958"/>
    <n v="1.1249999999999999E-3"/>
  </r>
  <r>
    <n v="8104"/>
    <x v="4010"/>
    <x v="1"/>
    <x v="1184"/>
    <d v="2012-05-26T00:00:00"/>
    <s v="Standard Class"/>
    <s v="SB-20185"/>
    <s v="Sarah Brown"/>
    <x v="0"/>
    <s v="United States"/>
    <s v="Los Angeles"/>
    <x v="1"/>
    <n v="90045"/>
    <x v="1"/>
    <s v="OFF-ST-10002406"/>
    <x v="1"/>
    <x v="4"/>
    <s v="Pizazz Global Quick File"/>
    <n v="104.79"/>
    <n v="7"/>
    <n v="0"/>
    <n v="29.341200000000008"/>
    <n v="2.8E-3"/>
  </r>
  <r>
    <n v="8105"/>
    <x v="4010"/>
    <x v="1"/>
    <x v="1184"/>
    <d v="2012-05-26T00:00:00"/>
    <s v="Standard Class"/>
    <s v="SB-20185"/>
    <s v="Sarah Brown"/>
    <x v="0"/>
    <s v="United States"/>
    <s v="Los Angeles"/>
    <x v="1"/>
    <n v="90045"/>
    <x v="1"/>
    <s v="TEC-PH-10003645"/>
    <x v="2"/>
    <x v="7"/>
    <s v="Aastra 57i VoIP phone"/>
    <n v="775.72800000000007"/>
    <n v="6"/>
    <n v="0.2"/>
    <n v="58.179600000000022"/>
    <n v="7.5000000000000002E-4"/>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n v="-1.91176470588235E-3"/>
  </r>
  <r>
    <n v="8107"/>
    <x v="4011"/>
    <x v="3"/>
    <x v="922"/>
    <d v="2014-02-20T00:00:00"/>
    <s v="First Class"/>
    <s v="CR-12820"/>
    <s v="Cyra Reiten"/>
    <x v="2"/>
    <s v="United States"/>
    <s v="Houston"/>
    <x v="5"/>
    <n v="77041"/>
    <x v="2"/>
    <s v="OFF-AR-10000937"/>
    <x v="1"/>
    <x v="6"/>
    <s v="Dixon Ticonderoga Core-Lock Colored Pencils, 48-Color Set"/>
    <n v="175.44"/>
    <n v="6"/>
    <n v="0.2"/>
    <n v="52.632000000000005"/>
    <n v="3.0000000000000001E-3"/>
  </r>
  <r>
    <n v="8108"/>
    <x v="4011"/>
    <x v="3"/>
    <x v="922"/>
    <d v="2014-02-20T00:00:00"/>
    <s v="First Class"/>
    <s v="CR-12820"/>
    <s v="Cyra Reiten"/>
    <x v="2"/>
    <s v="United States"/>
    <s v="Houston"/>
    <x v="5"/>
    <n v="77041"/>
    <x v="2"/>
    <s v="TEC-PH-10000038"/>
    <x v="2"/>
    <x v="7"/>
    <s v="Jawbone MINI JAMBOX Wireless Bluetooth Speaker"/>
    <n v="438.33600000000001"/>
    <n v="4"/>
    <n v="0.2"/>
    <n v="-87.667200000000037"/>
    <n v="-2E-3"/>
  </r>
  <r>
    <n v="8109"/>
    <x v="4012"/>
    <x v="3"/>
    <x v="166"/>
    <d v="2014-12-16T00:00:00"/>
    <s v="Standard Class"/>
    <s v="EG-13900"/>
    <s v="Emily Grady"/>
    <x v="0"/>
    <s v="United States"/>
    <s v="Philadelphia"/>
    <x v="9"/>
    <n v="19140"/>
    <x v="3"/>
    <s v="FUR-CH-10003396"/>
    <x v="0"/>
    <x v="1"/>
    <s v="Global Deluxe Steno Chair"/>
    <n v="215.54400000000001"/>
    <n v="4"/>
    <n v="0.3"/>
    <n v="-58.504800000000017"/>
    <n v="-2.7142857142857199E-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n v="3.7499999999999999E-3"/>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n v="-2E-3"/>
  </r>
  <r>
    <n v="8112"/>
    <x v="4014"/>
    <x v="0"/>
    <x v="49"/>
    <d v="2013-12-04T00:00:00"/>
    <s v="Second Class"/>
    <s v="JM-15865"/>
    <s v="John Murray"/>
    <x v="0"/>
    <s v="United States"/>
    <s v="San Angelo"/>
    <x v="5"/>
    <n v="76903"/>
    <x v="2"/>
    <s v="FUR-CH-10002647"/>
    <x v="0"/>
    <x v="1"/>
    <s v="Situations Contoured Folding Chairs, 4/Set"/>
    <n v="248.43"/>
    <n v="5"/>
    <n v="0.3"/>
    <n v="-17.744999999999976"/>
    <n v="-7.1428571428571298E-4"/>
  </r>
  <r>
    <n v="8113"/>
    <x v="4014"/>
    <x v="0"/>
    <x v="49"/>
    <d v="2013-12-04T00:00:00"/>
    <s v="Second Class"/>
    <s v="JM-15865"/>
    <s v="John Murray"/>
    <x v="0"/>
    <s v="United States"/>
    <s v="San Angelo"/>
    <x v="5"/>
    <n v="76903"/>
    <x v="2"/>
    <s v="OFF-AP-10004859"/>
    <x v="1"/>
    <x v="9"/>
    <s v="Acco 6 Outlet Guardian Premium Surge Suppressor"/>
    <n v="11.647999999999998"/>
    <n v="4"/>
    <n v="0.8"/>
    <n v="-30.867200000000004"/>
    <n v="-2.6499999999999999E-2"/>
  </r>
  <r>
    <n v="8114"/>
    <x v="4014"/>
    <x v="0"/>
    <x v="49"/>
    <d v="2013-12-04T00:00:00"/>
    <s v="Second Class"/>
    <s v="JM-15865"/>
    <s v="John Murray"/>
    <x v="0"/>
    <s v="United States"/>
    <s v="San Angelo"/>
    <x v="5"/>
    <n v="76903"/>
    <x v="2"/>
    <s v="FUR-CH-10004477"/>
    <x v="0"/>
    <x v="1"/>
    <s v="Global Push Button Manager's Chair, Indigo"/>
    <n v="85.245999999999995"/>
    <n v="2"/>
    <n v="0.3"/>
    <n v="-1.217800000000004"/>
    <n v="-1.42857142857143E-4"/>
  </r>
  <r>
    <n v="8115"/>
    <x v="4015"/>
    <x v="3"/>
    <x v="621"/>
    <d v="2014-10-08T00:00:00"/>
    <s v="Second Class"/>
    <s v="LW-16825"/>
    <s v="Laurel Workman"/>
    <x v="1"/>
    <s v="United States"/>
    <s v="Pasadena"/>
    <x v="5"/>
    <n v="77506"/>
    <x v="2"/>
    <s v="OFF-AR-10004817"/>
    <x v="1"/>
    <x v="6"/>
    <s v="Colorific Watercolor Pencils"/>
    <n v="20.64"/>
    <n v="5"/>
    <n v="0.2"/>
    <n v="2.3219999999999974"/>
    <n v="1.1249999999999999E-3"/>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n v="2.8E-3"/>
  </r>
  <r>
    <n v="8117"/>
    <x v="4017"/>
    <x v="3"/>
    <x v="221"/>
    <d v="2014-11-25T00:00:00"/>
    <s v="Same Day"/>
    <s v="BG-11695"/>
    <s v="Brooke Gillingham"/>
    <x v="1"/>
    <s v="United States"/>
    <s v="Garden City"/>
    <x v="41"/>
    <n v="67846"/>
    <x v="2"/>
    <s v="OFF-ST-10003123"/>
    <x v="1"/>
    <x v="4"/>
    <s v="Fellowes Bases and Tops For Staxonsteel/High-Stak Systems"/>
    <n v="33.29"/>
    <n v="1"/>
    <n v="0"/>
    <n v="7.9895999999999994"/>
    <n v="2.3999999999999998E-3"/>
  </r>
  <r>
    <n v="8118"/>
    <x v="4018"/>
    <x v="3"/>
    <x v="160"/>
    <d v="2014-07-06T00:00:00"/>
    <s v="Standard Class"/>
    <s v="TT-21220"/>
    <s v="Thomas Thornton"/>
    <x v="0"/>
    <s v="United States"/>
    <s v="Los Angeles"/>
    <x v="1"/>
    <n v="90045"/>
    <x v="1"/>
    <s v="OFF-PA-10000675"/>
    <x v="1"/>
    <x v="10"/>
    <s v="Xerox 1919"/>
    <n v="204.95000000000002"/>
    <n v="5"/>
    <n v="0"/>
    <n v="100.4255"/>
    <n v="4.8999999999999998E-3"/>
  </r>
  <r>
    <n v="8119"/>
    <x v="4019"/>
    <x v="3"/>
    <x v="847"/>
    <d v="2014-07-28T00:00:00"/>
    <s v="Standard Class"/>
    <s v="EB-13930"/>
    <s v="Eric Barreto"/>
    <x v="0"/>
    <s v="United States"/>
    <s v="Chicago"/>
    <x v="10"/>
    <n v="60653"/>
    <x v="2"/>
    <s v="FUR-CH-10004997"/>
    <x v="0"/>
    <x v="1"/>
    <s v="Hon Every-Day Series Multi-Task Chairs"/>
    <n v="526.34399999999994"/>
    <n v="4"/>
    <n v="0.3"/>
    <n v="-75.191999999999979"/>
    <n v="-1.4285714285714301E-3"/>
  </r>
  <r>
    <n v="8120"/>
    <x v="4020"/>
    <x v="0"/>
    <x v="583"/>
    <d v="2013-11-17T00:00:00"/>
    <s v="Standard Class"/>
    <s v="LP-17080"/>
    <s v="Liz Pelletier"/>
    <x v="0"/>
    <s v="United States"/>
    <s v="San Francisco"/>
    <x v="1"/>
    <n v="94110"/>
    <x v="1"/>
    <s v="FUR-FU-10001934"/>
    <x v="0"/>
    <x v="5"/>
    <s v="Magnifier Swing Arm Lamp"/>
    <n v="41.96"/>
    <n v="2"/>
    <n v="0"/>
    <n v="10.909600000000001"/>
    <n v="2.5999999999999999E-3"/>
  </r>
  <r>
    <n v="8121"/>
    <x v="4020"/>
    <x v="0"/>
    <x v="583"/>
    <d v="2013-11-17T00:00:00"/>
    <s v="Standard Class"/>
    <s v="LP-17080"/>
    <s v="Liz Pelletier"/>
    <x v="0"/>
    <s v="United States"/>
    <s v="San Francisco"/>
    <x v="1"/>
    <n v="94110"/>
    <x v="1"/>
    <s v="FUR-CH-10004997"/>
    <x v="0"/>
    <x v="1"/>
    <s v="Hon Every-Day Series Multi-Task Chairs"/>
    <n v="451.15199999999993"/>
    <n v="3"/>
    <n v="0.2"/>
    <n v="0"/>
    <n v="0"/>
  </r>
  <r>
    <n v="8122"/>
    <x v="4020"/>
    <x v="0"/>
    <x v="583"/>
    <d v="2013-11-17T00:00:00"/>
    <s v="Standard Class"/>
    <s v="LP-17080"/>
    <s v="Liz Pelletier"/>
    <x v="0"/>
    <s v="United States"/>
    <s v="San Francisco"/>
    <x v="1"/>
    <n v="94110"/>
    <x v="1"/>
    <s v="OFF-BI-10001890"/>
    <x v="1"/>
    <x v="8"/>
    <s v="Avery Poly Binder Pockets"/>
    <n v="31.504000000000005"/>
    <n v="11"/>
    <n v="0.2"/>
    <n v="11.026399999999999"/>
    <n v="3.5000000000000001E-3"/>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n v="3.1250000000000002E-3"/>
  </r>
  <r>
    <n v="8124"/>
    <x v="4021"/>
    <x v="2"/>
    <x v="337"/>
    <d v="2011-12-15T00:00:00"/>
    <s v="Standard Class"/>
    <s v="FP-14320"/>
    <s v="Frank Preis"/>
    <x v="0"/>
    <s v="United States"/>
    <s v="Philadelphia"/>
    <x v="9"/>
    <n v="19134"/>
    <x v="3"/>
    <s v="TEC-CO-10001766"/>
    <x v="2"/>
    <x v="16"/>
    <s v="Canon PC940 Copier"/>
    <n v="1079.9759999999999"/>
    <n v="4"/>
    <n v="0.4"/>
    <n v="125.99719999999991"/>
    <n v="1.16666666666667E-3"/>
  </r>
  <r>
    <n v="8125"/>
    <x v="4022"/>
    <x v="3"/>
    <x v="210"/>
    <d v="2014-09-13T00:00:00"/>
    <s v="Standard Class"/>
    <s v="JA-15970"/>
    <s v="Joseph Airdo"/>
    <x v="0"/>
    <s v="United States"/>
    <s v="Modesto"/>
    <x v="1"/>
    <n v="95351"/>
    <x v="1"/>
    <s v="FUR-CH-10004860"/>
    <x v="0"/>
    <x v="1"/>
    <s v="Global Low Back Tilter Chair"/>
    <n v="161.56800000000001"/>
    <n v="2"/>
    <n v="0.2"/>
    <n v="-28.274400000000021"/>
    <n v="-1.75E-3"/>
  </r>
  <r>
    <n v="8126"/>
    <x v="4023"/>
    <x v="1"/>
    <x v="525"/>
    <d v="2012-02-13T00:00:00"/>
    <s v="Standard Class"/>
    <s v="TS-21655"/>
    <s v="Trudy Schmidt"/>
    <x v="0"/>
    <s v="United States"/>
    <s v="Houston"/>
    <x v="5"/>
    <n v="77070"/>
    <x v="2"/>
    <s v="OFF-BI-10002049"/>
    <x v="1"/>
    <x v="8"/>
    <s v="UniKeep View Case Binders"/>
    <n v="2.9339999999999993"/>
    <n v="3"/>
    <n v="0.8"/>
    <n v="-4.9878000000000018"/>
    <n v="-1.7000000000000001E-2"/>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n v="2.3749999999999999E-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n v="-1.8749999999999999E-3"/>
  </r>
  <r>
    <n v="8129"/>
    <x v="4024"/>
    <x v="3"/>
    <x v="775"/>
    <d v="2014-09-02T00:00:00"/>
    <s v="Standard Class"/>
    <s v="DP-13000"/>
    <s v="Darren Powers"/>
    <x v="0"/>
    <s v="United States"/>
    <s v="Chicago"/>
    <x v="10"/>
    <n v="60610"/>
    <x v="2"/>
    <s v="FUR-FU-10000222"/>
    <x v="0"/>
    <x v="5"/>
    <s v="Seth Thomas 16&quot; Steel Case Clock"/>
    <n v="64.959999999999994"/>
    <n v="5"/>
    <n v="0.6"/>
    <n v="-43.847999999999985"/>
    <n v="-6.7499999999999999E-3"/>
  </r>
  <r>
    <n v="8130"/>
    <x v="4025"/>
    <x v="2"/>
    <x v="836"/>
    <d v="2011-07-23T00:00:00"/>
    <s v="First Class"/>
    <s v="JD-15895"/>
    <s v="Jonathan Doherty"/>
    <x v="1"/>
    <s v="United States"/>
    <s v="Riverside"/>
    <x v="1"/>
    <n v="92503"/>
    <x v="1"/>
    <s v="TEC-AC-10000023"/>
    <x v="2"/>
    <x v="11"/>
    <s v="Maxell 74 Minute CD-R Spindle, 50/Pack"/>
    <n v="41.94"/>
    <n v="2"/>
    <n v="0"/>
    <n v="15.098399999999998"/>
    <n v="3.5999999999999999E-3"/>
  </r>
  <r>
    <n v="8131"/>
    <x v="4025"/>
    <x v="2"/>
    <x v="836"/>
    <d v="2011-07-23T00:00:00"/>
    <s v="First Class"/>
    <s v="JD-15895"/>
    <s v="Jonathan Doherty"/>
    <x v="1"/>
    <s v="United States"/>
    <s v="Riverside"/>
    <x v="1"/>
    <n v="92503"/>
    <x v="1"/>
    <s v="OFF-PA-10003971"/>
    <x v="1"/>
    <x v="10"/>
    <s v="Xerox 1965"/>
    <n v="11.96"/>
    <n v="2"/>
    <n v="0"/>
    <n v="5.8604000000000003"/>
    <n v="4.8999999999999998E-3"/>
  </r>
  <r>
    <n v="8132"/>
    <x v="4025"/>
    <x v="2"/>
    <x v="836"/>
    <d v="2011-07-23T00:00:00"/>
    <s v="First Class"/>
    <s v="JD-15895"/>
    <s v="Jonathan Doherty"/>
    <x v="1"/>
    <s v="United States"/>
    <s v="Riverside"/>
    <x v="1"/>
    <n v="92503"/>
    <x v="1"/>
    <s v="OFF-AR-10003481"/>
    <x v="1"/>
    <x v="6"/>
    <s v="Newell 348"/>
    <n v="13.12"/>
    <n v="4"/>
    <n v="0"/>
    <n v="3.8047999999999984"/>
    <n v="2.8999999999999998E-3"/>
  </r>
  <r>
    <n v="8133"/>
    <x v="4025"/>
    <x v="2"/>
    <x v="836"/>
    <d v="2011-07-23T00:00:00"/>
    <s v="First Class"/>
    <s v="JD-15895"/>
    <s v="Jonathan Doherty"/>
    <x v="1"/>
    <s v="United States"/>
    <s v="Riverside"/>
    <x v="1"/>
    <n v="92503"/>
    <x v="1"/>
    <s v="OFF-ST-10001490"/>
    <x v="1"/>
    <x v="4"/>
    <s v="Hot File 7-Pocket, Floor Stand"/>
    <n v="535.41"/>
    <n v="3"/>
    <n v="0"/>
    <n v="160.62299999999993"/>
    <n v="3.0000000000000001E-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n v="-9.75E-3"/>
  </r>
  <r>
    <n v="8135"/>
    <x v="4027"/>
    <x v="1"/>
    <x v="1130"/>
    <d v="2012-02-21T00:00:00"/>
    <s v="Standard Class"/>
    <s v="RD-19585"/>
    <s v="Rob Dowd"/>
    <x v="0"/>
    <s v="United States"/>
    <s v="Los Angeles"/>
    <x v="1"/>
    <n v="90008"/>
    <x v="1"/>
    <s v="OFF-PA-10001970"/>
    <x v="1"/>
    <x v="10"/>
    <s v="Xerox 1881"/>
    <n v="36.839999999999996"/>
    <n v="3"/>
    <n v="0"/>
    <n v="17.314799999999998"/>
    <n v="4.7000000000000002E-3"/>
  </r>
  <r>
    <n v="8136"/>
    <x v="4027"/>
    <x v="1"/>
    <x v="1130"/>
    <d v="2012-02-21T00:00:00"/>
    <s v="Standard Class"/>
    <s v="RD-19585"/>
    <s v="Rob Dowd"/>
    <x v="0"/>
    <s v="United States"/>
    <s v="Los Angeles"/>
    <x v="1"/>
    <n v="90008"/>
    <x v="1"/>
    <s v="OFF-LA-10002762"/>
    <x v="1"/>
    <x v="2"/>
    <s v="Avery 485"/>
    <n v="87.71"/>
    <n v="7"/>
    <n v="0"/>
    <n v="41.223699999999994"/>
    <n v="4.7000000000000002E-3"/>
  </r>
  <r>
    <n v="8137"/>
    <x v="4028"/>
    <x v="0"/>
    <x v="399"/>
    <d v="2013-08-17T00:00:00"/>
    <s v="Standard Class"/>
    <s v="CS-12490"/>
    <s v="Cindy Schnelling"/>
    <x v="1"/>
    <s v="United States"/>
    <s v="Lakeland"/>
    <x v="2"/>
    <n v="33801"/>
    <x v="0"/>
    <s v="FUR-TA-10002533"/>
    <x v="0"/>
    <x v="3"/>
    <s v="BPI Conference Tables"/>
    <n v="562.29250000000013"/>
    <n v="7"/>
    <n v="0.45"/>
    <n v="-255.58750000000009"/>
    <n v="-4.5454545454545496E-3"/>
  </r>
  <r>
    <n v="8138"/>
    <x v="4029"/>
    <x v="2"/>
    <x v="187"/>
    <d v="2011-11-13T00:00:00"/>
    <s v="Standard Class"/>
    <s v="BF-11215"/>
    <s v="Benjamin Farhat"/>
    <x v="2"/>
    <s v="United States"/>
    <s v="New York City"/>
    <x v="15"/>
    <n v="10035"/>
    <x v="3"/>
    <s v="FUR-FU-10004091"/>
    <x v="0"/>
    <x v="5"/>
    <s v="Eldon 200 Class Desk Accessories, Black"/>
    <n v="56.52"/>
    <n v="9"/>
    <n v="0"/>
    <n v="21.477600000000002"/>
    <n v="3.8E-3"/>
  </r>
  <r>
    <n v="8139"/>
    <x v="4030"/>
    <x v="0"/>
    <x v="427"/>
    <d v="2013-07-23T00:00:00"/>
    <s v="Standard Class"/>
    <s v="NK-18490"/>
    <s v="Neil Knudson"/>
    <x v="2"/>
    <s v="United States"/>
    <s v="Philadelphia"/>
    <x v="9"/>
    <n v="19140"/>
    <x v="3"/>
    <s v="OFF-AR-10001545"/>
    <x v="1"/>
    <x v="6"/>
    <s v="Newell 326"/>
    <n v="11.264000000000001"/>
    <n v="8"/>
    <n v="0.2"/>
    <n v="1.2671999999999994"/>
    <n v="1.1249999999999999E-3"/>
  </r>
  <r>
    <n v="8140"/>
    <x v="4030"/>
    <x v="0"/>
    <x v="427"/>
    <d v="2013-07-23T00:00:00"/>
    <s v="Standard Class"/>
    <s v="NK-18490"/>
    <s v="Neil Knudson"/>
    <x v="2"/>
    <s v="United States"/>
    <s v="Philadelphia"/>
    <x v="9"/>
    <n v="19140"/>
    <x v="3"/>
    <s v="OFF-ST-10001476"/>
    <x v="1"/>
    <x v="4"/>
    <s v="Steel Personal Filing/Posting Tote"/>
    <n v="284.08000000000004"/>
    <n v="10"/>
    <n v="0.2"/>
    <n v="24.856999999999999"/>
    <n v="8.7500000000000002E-4"/>
  </r>
  <r>
    <n v="8141"/>
    <x v="4030"/>
    <x v="0"/>
    <x v="427"/>
    <d v="2013-07-23T00:00:00"/>
    <s v="Standard Class"/>
    <s v="NK-18490"/>
    <s v="Neil Knudson"/>
    <x v="2"/>
    <s v="United States"/>
    <s v="Philadelphia"/>
    <x v="9"/>
    <n v="19140"/>
    <x v="3"/>
    <s v="OFF-PA-10004971"/>
    <x v="1"/>
    <x v="10"/>
    <s v="Xerox 196"/>
    <n v="18.496000000000002"/>
    <n v="4"/>
    <n v="0.2"/>
    <n v="6.7048000000000005"/>
    <n v="3.6250000000000002E-3"/>
  </r>
  <r>
    <n v="8142"/>
    <x v="4031"/>
    <x v="0"/>
    <x v="473"/>
    <d v="2013-02-10T00:00:00"/>
    <s v="Standard Class"/>
    <s v="AZ-10750"/>
    <s v="Annie Zypern"/>
    <x v="0"/>
    <s v="United States"/>
    <s v="San Diego"/>
    <x v="1"/>
    <n v="92037"/>
    <x v="1"/>
    <s v="OFF-LA-10003223"/>
    <x v="1"/>
    <x v="2"/>
    <s v="Avery 508"/>
    <n v="14.73"/>
    <n v="3"/>
    <n v="0"/>
    <n v="7.2176999999999998"/>
    <n v="4.8999999999999998E-3"/>
  </r>
  <r>
    <n v="8143"/>
    <x v="4031"/>
    <x v="0"/>
    <x v="473"/>
    <d v="2013-02-10T00:00:00"/>
    <s v="Standard Class"/>
    <s v="AZ-10750"/>
    <s v="Annie Zypern"/>
    <x v="0"/>
    <s v="United States"/>
    <s v="San Diego"/>
    <x v="1"/>
    <n v="92037"/>
    <x v="1"/>
    <s v="OFF-ST-10004340"/>
    <x v="1"/>
    <x v="4"/>
    <s v="Fellowes Mobile File Cart, Black"/>
    <n v="186.54"/>
    <n v="3"/>
    <n v="0"/>
    <n v="50.365800000000007"/>
    <n v="2.7000000000000001E-3"/>
  </r>
  <r>
    <n v="8144"/>
    <x v="4031"/>
    <x v="0"/>
    <x v="473"/>
    <d v="2013-02-10T00:00:00"/>
    <s v="Standard Class"/>
    <s v="AZ-10750"/>
    <s v="Annie Zypern"/>
    <x v="0"/>
    <s v="United States"/>
    <s v="San Diego"/>
    <x v="1"/>
    <n v="92037"/>
    <x v="1"/>
    <s v="FUR-TA-10001095"/>
    <x v="0"/>
    <x v="3"/>
    <s v="Chromcraft Round Conference Tables"/>
    <n v="557.72799999999995"/>
    <n v="4"/>
    <n v="0.2"/>
    <n v="6.9715999999999951"/>
    <n v="1.25E-4"/>
  </r>
  <r>
    <n v="8145"/>
    <x v="4031"/>
    <x v="0"/>
    <x v="473"/>
    <d v="2013-02-10T00:00:00"/>
    <s v="Standard Class"/>
    <s v="AZ-10750"/>
    <s v="Annie Zypern"/>
    <x v="0"/>
    <s v="United States"/>
    <s v="San Diego"/>
    <x v="1"/>
    <n v="92037"/>
    <x v="1"/>
    <s v="TEC-PH-10001448"/>
    <x v="2"/>
    <x v="7"/>
    <s v="Anker Astro 15000mAh USB Portable Charger"/>
    <n v="159.96800000000002"/>
    <n v="4"/>
    <n v="0.2"/>
    <n v="-31.993600000000029"/>
    <n v="-2E-3"/>
  </r>
  <r>
    <n v="8146"/>
    <x v="4032"/>
    <x v="2"/>
    <x v="886"/>
    <d v="2011-06-27T00:00:00"/>
    <s v="Standard Class"/>
    <s v="Co-12640"/>
    <s v="Corey-Lock"/>
    <x v="0"/>
    <s v="United States"/>
    <s v="Lawton"/>
    <x v="26"/>
    <n v="73505"/>
    <x v="2"/>
    <s v="OFF-AP-10001005"/>
    <x v="1"/>
    <x v="9"/>
    <s v="Honeywell Quietcare HEPA Air Cleaner"/>
    <n v="471.90000000000003"/>
    <n v="6"/>
    <n v="0"/>
    <n v="155.72699999999998"/>
    <n v="3.3E-3"/>
  </r>
  <r>
    <n v="8147"/>
    <x v="4032"/>
    <x v="2"/>
    <x v="886"/>
    <d v="2011-06-27T00:00:00"/>
    <s v="Standard Class"/>
    <s v="Co-12640"/>
    <s v="Corey-Lock"/>
    <x v="0"/>
    <s v="United States"/>
    <s v="Lawton"/>
    <x v="26"/>
    <n v="73505"/>
    <x v="2"/>
    <s v="OFF-AR-10003469"/>
    <x v="1"/>
    <x v="6"/>
    <s v="Nontoxic Chalk"/>
    <n v="3.52"/>
    <n v="2"/>
    <n v="0"/>
    <n v="1.6896"/>
    <n v="4.7999999999999996E-3"/>
  </r>
  <r>
    <n v="8148"/>
    <x v="4033"/>
    <x v="3"/>
    <x v="255"/>
    <d v="2014-06-15T00:00:00"/>
    <s v="Standard Class"/>
    <s v="AG-10675"/>
    <s v="Anna Gayman"/>
    <x v="0"/>
    <s v="United States"/>
    <s v="Salem"/>
    <x v="17"/>
    <n v="24153"/>
    <x v="0"/>
    <s v="OFF-PA-10000249"/>
    <x v="1"/>
    <x v="10"/>
    <s v="Staples"/>
    <n v="49.12"/>
    <n v="4"/>
    <n v="0"/>
    <n v="23.086399999999998"/>
    <n v="4.7000000000000002E-3"/>
  </r>
  <r>
    <n v="8149"/>
    <x v="4034"/>
    <x v="0"/>
    <x v="797"/>
    <d v="2014-01-01T00:00:00"/>
    <s v="Standard Class"/>
    <s v="EM-14140"/>
    <s v="Eugene Moren"/>
    <x v="2"/>
    <s v="United States"/>
    <s v="Santa Ana"/>
    <x v="1"/>
    <n v="92704"/>
    <x v="1"/>
    <s v="OFF-LA-10001613"/>
    <x v="1"/>
    <x v="2"/>
    <s v="Avery File Folder Labels"/>
    <n v="20.16"/>
    <n v="7"/>
    <n v="0"/>
    <n v="9.8783999999999992"/>
    <n v="4.8999999999999998E-3"/>
  </r>
  <r>
    <n v="8150"/>
    <x v="4035"/>
    <x v="2"/>
    <x v="755"/>
    <d v="2011-01-30T00:00:00"/>
    <s v="First Class"/>
    <s v="CA-11965"/>
    <s v="Carol Adams"/>
    <x v="1"/>
    <s v="United States"/>
    <s v="Rapid City"/>
    <x v="44"/>
    <n v="57701"/>
    <x v="2"/>
    <s v="OFF-BI-10001758"/>
    <x v="1"/>
    <x v="8"/>
    <s v="Wilson Jones 14 Line Acrylic Coated Pressboard Data Binders"/>
    <n v="10.68"/>
    <n v="2"/>
    <n v="0"/>
    <n v="5.0195999999999996"/>
    <n v="4.7000000000000002E-3"/>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n v="2.8E-3"/>
  </r>
  <r>
    <n v="8152"/>
    <x v="4036"/>
    <x v="3"/>
    <x v="721"/>
    <d v="2014-03-26T00:00:00"/>
    <s v="First Class"/>
    <s v="RB-19360"/>
    <s v="Raymond Buch"/>
    <x v="0"/>
    <s v="United States"/>
    <s v="Seattle"/>
    <x v="4"/>
    <n v="98115"/>
    <x v="1"/>
    <s v="OFF-ST-10001558"/>
    <x v="1"/>
    <x v="4"/>
    <s v="Acco Perma 4000 Stacking Storage Drawers"/>
    <n v="32.479999999999997"/>
    <n v="2"/>
    <n v="0"/>
    <n v="4.8719999999999999"/>
    <n v="1.5E-3"/>
  </r>
  <r>
    <n v="8153"/>
    <x v="4036"/>
    <x v="3"/>
    <x v="721"/>
    <d v="2014-03-26T00:00:00"/>
    <s v="First Class"/>
    <s v="RB-19360"/>
    <s v="Raymond Buch"/>
    <x v="0"/>
    <s v="United States"/>
    <s v="Seattle"/>
    <x v="4"/>
    <n v="98115"/>
    <x v="1"/>
    <s v="OFF-PA-10002986"/>
    <x v="1"/>
    <x v="10"/>
    <s v="Xerox 1898"/>
    <n v="20.04"/>
    <n v="3"/>
    <n v="0"/>
    <n v="9.6191999999999993"/>
    <n v="4.7999999999999996E-3"/>
  </r>
  <r>
    <n v="8154"/>
    <x v="4036"/>
    <x v="3"/>
    <x v="721"/>
    <d v="2014-03-26T00:00:00"/>
    <s v="First Class"/>
    <s v="RB-19360"/>
    <s v="Raymond Buch"/>
    <x v="0"/>
    <s v="United States"/>
    <s v="Seattle"/>
    <x v="4"/>
    <n v="98115"/>
    <x v="1"/>
    <s v="TEC-CO-10004722"/>
    <x v="2"/>
    <x v="16"/>
    <s v="Canon imageCLASS 2200 Advanced Copier"/>
    <n v="13999.96"/>
    <n v="4"/>
    <n v="0"/>
    <n v="6719.9807999999994"/>
    <n v="4.7999999999999996E-3"/>
  </r>
  <r>
    <n v="8155"/>
    <x v="4037"/>
    <x v="3"/>
    <x v="177"/>
    <d v="2014-03-25T00:00:00"/>
    <s v="Standard Class"/>
    <s v="RD-19720"/>
    <s v="Roger Demir"/>
    <x v="0"/>
    <s v="United States"/>
    <s v="Middletown"/>
    <x v="29"/>
    <n v="6457"/>
    <x v="3"/>
    <s v="TEC-AC-10002842"/>
    <x v="2"/>
    <x v="11"/>
    <s v="WD My Passport Ultra 2TB Portable External Hard Drive"/>
    <n v="238"/>
    <n v="2"/>
    <n v="0"/>
    <n v="38.080000000000013"/>
    <n v="1.6000000000000001E-3"/>
  </r>
  <r>
    <n v="8156"/>
    <x v="4037"/>
    <x v="3"/>
    <x v="177"/>
    <d v="2014-03-25T00:00:00"/>
    <s v="Standard Class"/>
    <s v="RD-19720"/>
    <s v="Roger Demir"/>
    <x v="0"/>
    <s v="United States"/>
    <s v="Middletown"/>
    <x v="29"/>
    <n v="6457"/>
    <x v="3"/>
    <s v="OFF-PA-10001125"/>
    <x v="1"/>
    <x v="10"/>
    <s v="Xerox 1988"/>
    <n v="61.96"/>
    <n v="2"/>
    <n v="0"/>
    <n v="27.881999999999998"/>
    <n v="4.4999999999999997E-3"/>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n v="-1E-3"/>
  </r>
  <r>
    <n v="8158"/>
    <x v="4039"/>
    <x v="0"/>
    <x v="741"/>
    <d v="2013-11-23T00:00:00"/>
    <s v="Standard Class"/>
    <s v="PG-18820"/>
    <s v="Patrick Gardner"/>
    <x v="0"/>
    <s v="United States"/>
    <s v="San Diego"/>
    <x v="1"/>
    <n v="92105"/>
    <x v="1"/>
    <s v="TEC-AC-10002842"/>
    <x v="2"/>
    <x v="11"/>
    <s v="WD My Passport Ultra 2TB Portable External Hard Drive"/>
    <n v="595"/>
    <n v="5"/>
    <n v="0"/>
    <n v="95.200000000000031"/>
    <n v="1.6000000000000001E-3"/>
  </r>
  <r>
    <n v="8159"/>
    <x v="4040"/>
    <x v="3"/>
    <x v="377"/>
    <d v="2015-01-02T00:00:00"/>
    <s v="Standard Class"/>
    <s v="KB-16240"/>
    <s v="Karen Bern"/>
    <x v="1"/>
    <s v="United States"/>
    <s v="Odessa"/>
    <x v="5"/>
    <n v="79762"/>
    <x v="2"/>
    <s v="OFF-PA-10004285"/>
    <x v="1"/>
    <x v="10"/>
    <s v="Xerox 1959"/>
    <n v="16.032"/>
    <n v="3"/>
    <n v="0.2"/>
    <n v="5.6111999999999993"/>
    <n v="3.5000000000000001E-3"/>
  </r>
  <r>
    <n v="8160"/>
    <x v="4041"/>
    <x v="0"/>
    <x v="1185"/>
    <d v="2013-03-14T00:00:00"/>
    <s v="Standard Class"/>
    <s v="RB-19465"/>
    <s v="Rick Bensley"/>
    <x v="2"/>
    <s v="United States"/>
    <s v="Milford"/>
    <x v="29"/>
    <n v="6460"/>
    <x v="3"/>
    <s v="TEC-AC-10004469"/>
    <x v="2"/>
    <x v="11"/>
    <s v="Microsoft Sculpt Comfort Mouse"/>
    <n v="199.75"/>
    <n v="5"/>
    <n v="0"/>
    <n v="87.890000000000015"/>
    <n v="4.4000000000000003E-3"/>
  </r>
  <r>
    <n v="8161"/>
    <x v="4042"/>
    <x v="0"/>
    <x v="595"/>
    <d v="2013-02-20T00:00:00"/>
    <s v="Standard Class"/>
    <s v="JD-15790"/>
    <s v="John Dryer"/>
    <x v="0"/>
    <s v="United States"/>
    <s v="Belleville"/>
    <x v="30"/>
    <n v="7109"/>
    <x v="3"/>
    <s v="FUR-CH-10001545"/>
    <x v="0"/>
    <x v="1"/>
    <s v="Hon Comfortask Task/Swivel Chairs"/>
    <n v="227.96"/>
    <n v="2"/>
    <n v="0"/>
    <n v="36.473600000000005"/>
    <n v="1.6000000000000001E-3"/>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n v="2.5999999999999999E-3"/>
  </r>
  <r>
    <n v="8163"/>
    <x v="4043"/>
    <x v="1"/>
    <x v="694"/>
    <d v="2012-10-03T00:00:00"/>
    <s v="Second Class"/>
    <s v="JJ-15445"/>
    <s v="Jennifer Jackson"/>
    <x v="0"/>
    <s v="United States"/>
    <s v="New York City"/>
    <x v="15"/>
    <n v="10035"/>
    <x v="3"/>
    <s v="TEC-PH-10003012"/>
    <x v="2"/>
    <x v="7"/>
    <s v="Nortel Meridian M3904 Professional Digital phone"/>
    <n v="307.98"/>
    <n v="2"/>
    <n v="0"/>
    <n v="89.314199999999971"/>
    <n v="2.8999999999999998E-3"/>
  </r>
  <r>
    <n v="8164"/>
    <x v="4044"/>
    <x v="1"/>
    <x v="121"/>
    <d v="2012-11-06T00:00:00"/>
    <s v="Standard Class"/>
    <s v="LT-17110"/>
    <s v="Liz Thompson"/>
    <x v="0"/>
    <s v="United States"/>
    <s v="San Diego"/>
    <x v="1"/>
    <n v="92105"/>
    <x v="1"/>
    <s v="FUR-FU-10004909"/>
    <x v="0"/>
    <x v="5"/>
    <s v="Contemporary Wood/Metal Frame"/>
    <n v="96.960000000000008"/>
    <n v="6"/>
    <n v="0"/>
    <n v="33.935999999999993"/>
    <n v="3.5000000000000001E-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n v="3.5000000000000001E-3"/>
  </r>
  <r>
    <n v="8166"/>
    <x v="4044"/>
    <x v="1"/>
    <x v="121"/>
    <d v="2012-11-06T00:00:00"/>
    <s v="Standard Class"/>
    <s v="LT-17110"/>
    <s v="Liz Thompson"/>
    <x v="0"/>
    <s v="United States"/>
    <s v="San Diego"/>
    <x v="1"/>
    <n v="92105"/>
    <x v="1"/>
    <s v="OFF-BI-10003355"/>
    <x v="1"/>
    <x v="8"/>
    <s v="Cardinal Holdit Business Card Pockets"/>
    <n v="11.952000000000002"/>
    <n v="3"/>
    <n v="0.2"/>
    <n v="4.1832000000000003"/>
    <n v="3.5000000000000001E-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n v="-5.8823529411764798E-4"/>
  </r>
  <r>
    <n v="8168"/>
    <x v="4045"/>
    <x v="0"/>
    <x v="995"/>
    <d v="2013-08-06T00:00:00"/>
    <s v="Standard Class"/>
    <s v="AH-10690"/>
    <s v="Anna Häberlin"/>
    <x v="1"/>
    <s v="United States"/>
    <s v="San Francisco"/>
    <x v="1"/>
    <n v="94122"/>
    <x v="1"/>
    <s v="FUR-TA-10002774"/>
    <x v="0"/>
    <x v="3"/>
    <s v="Laminate Occasional Tables"/>
    <n v="863.12800000000004"/>
    <n v="7"/>
    <n v="0.2"/>
    <n v="-32.367300000000085"/>
    <n v="-3.7500000000000098E-4"/>
  </r>
  <r>
    <n v="8169"/>
    <x v="4046"/>
    <x v="3"/>
    <x v="44"/>
    <d v="2014-11-14T00:00:00"/>
    <s v="Standard Class"/>
    <s v="AB-10060"/>
    <s v="Adam Bellavance"/>
    <x v="2"/>
    <s v="United States"/>
    <s v="Seattle"/>
    <x v="4"/>
    <n v="98105"/>
    <x v="1"/>
    <s v="FUR-TA-10004575"/>
    <x v="0"/>
    <x v="3"/>
    <s v="Hon 5100 Series Wood Tables"/>
    <n v="2036.8600000000001"/>
    <n v="7"/>
    <n v="0"/>
    <n v="366.63479999999993"/>
    <n v="1.8E-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n v="-1.6249999999999999E-3"/>
  </r>
  <r>
    <n v="8171"/>
    <x v="4046"/>
    <x v="3"/>
    <x v="44"/>
    <d v="2014-11-14T00:00:00"/>
    <s v="Standard Class"/>
    <s v="AB-10060"/>
    <s v="Adam Bellavance"/>
    <x v="2"/>
    <s v="United States"/>
    <s v="Seattle"/>
    <x v="4"/>
    <n v="98105"/>
    <x v="1"/>
    <s v="TEC-AC-10001465"/>
    <x v="2"/>
    <x v="11"/>
    <s v="SanDisk Cruzer 64 GB USB Flash Drive"/>
    <n v="108.96000000000001"/>
    <n v="3"/>
    <n v="0"/>
    <n v="32.687999999999988"/>
    <n v="3.0000000000000001E-3"/>
  </r>
  <r>
    <n v="8172"/>
    <x v="4047"/>
    <x v="0"/>
    <x v="1173"/>
    <d v="2013-02-19T00:00:00"/>
    <s v="Standard Class"/>
    <s v="FM-14380"/>
    <s v="Fred McMath"/>
    <x v="0"/>
    <s v="United States"/>
    <s v="Jackson"/>
    <x v="35"/>
    <n v="39212"/>
    <x v="0"/>
    <s v="OFF-AR-10002240"/>
    <x v="1"/>
    <x v="6"/>
    <s v="Panasonic KP-150 Electric Pencil Sharpener"/>
    <n v="264.18"/>
    <n v="7"/>
    <n v="0"/>
    <n v="68.686800000000005"/>
    <n v="2.5999999999999999E-3"/>
  </r>
  <r>
    <n v="8173"/>
    <x v="4048"/>
    <x v="2"/>
    <x v="868"/>
    <d v="2011-07-13T00:00:00"/>
    <s v="Standard Class"/>
    <s v="GH-14410"/>
    <s v="Gary Hansen"/>
    <x v="2"/>
    <s v="United States"/>
    <s v="Los Angeles"/>
    <x v="1"/>
    <n v="90049"/>
    <x v="1"/>
    <s v="OFF-LA-10004559"/>
    <x v="1"/>
    <x v="2"/>
    <s v="Avery 49"/>
    <n v="2.88"/>
    <n v="1"/>
    <n v="0"/>
    <n v="1.4112"/>
    <n v="4.8999999999999998E-3"/>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n v="3.375E-3"/>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n v="1.6999999999999999E-3"/>
  </r>
  <r>
    <n v="8176"/>
    <x v="4049"/>
    <x v="0"/>
    <x v="806"/>
    <d v="2013-02-04T00:00:00"/>
    <s v="Standard Class"/>
    <s v="HE-14800"/>
    <s v="Harold Engle"/>
    <x v="1"/>
    <s v="United States"/>
    <s v="Chicago"/>
    <x v="10"/>
    <n v="60623"/>
    <x v="2"/>
    <s v="OFF-PA-10003892"/>
    <x v="1"/>
    <x v="10"/>
    <s v="Xerox 1943"/>
    <n v="156.512"/>
    <n v="4"/>
    <n v="0.2"/>
    <n v="52.822799999999987"/>
    <n v="3.375E-3"/>
  </r>
  <r>
    <n v="8177"/>
    <x v="4050"/>
    <x v="0"/>
    <x v="897"/>
    <d v="2013-09-26T00:00:00"/>
    <s v="First Class"/>
    <s v="SZ-20035"/>
    <s v="Sam Zeldin"/>
    <x v="2"/>
    <s v="United States"/>
    <s v="New York City"/>
    <x v="15"/>
    <n v="10035"/>
    <x v="3"/>
    <s v="OFF-ST-10002370"/>
    <x v="1"/>
    <x v="4"/>
    <s v="Sortfiler Multipurpose Personal File Organizer, Black"/>
    <n v="128.34"/>
    <n v="6"/>
    <n v="0"/>
    <n v="37.218599999999995"/>
    <n v="2.8999999999999998E-3"/>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n v="3.0000000000000001E-3"/>
  </r>
  <r>
    <n v="8179"/>
    <x v="4052"/>
    <x v="0"/>
    <x v="476"/>
    <d v="2013-09-09T00:00:00"/>
    <s v="Standard Class"/>
    <s v="TG-21310"/>
    <s v="Toby Gnade"/>
    <x v="0"/>
    <s v="United States"/>
    <s v="Des Moines"/>
    <x v="4"/>
    <n v="98198"/>
    <x v="1"/>
    <s v="TEC-CO-10002095"/>
    <x v="2"/>
    <x v="16"/>
    <s v="Hewlett Packard 610 Color Digital Copier / Printer"/>
    <n v="999.98"/>
    <n v="2"/>
    <n v="0"/>
    <n v="449.99099999999999"/>
    <n v="4.4999999999999997E-3"/>
  </r>
  <r>
    <n v="8180"/>
    <x v="4053"/>
    <x v="1"/>
    <x v="991"/>
    <d v="2012-08-06T00:00:00"/>
    <s v="Standard Class"/>
    <s v="DK-12985"/>
    <s v="Darren Koutras"/>
    <x v="0"/>
    <s v="United States"/>
    <s v="Springfield"/>
    <x v="21"/>
    <n v="97477"/>
    <x v="1"/>
    <s v="FUR-TA-10003469"/>
    <x v="0"/>
    <x v="3"/>
    <s v="Balt Split Level Computer Training Table"/>
    <n v="277.5"/>
    <n v="4"/>
    <n v="0.5"/>
    <n v="-188.7"/>
    <n v="-6.7999999999999996E-3"/>
  </r>
  <r>
    <n v="8181"/>
    <x v="4054"/>
    <x v="1"/>
    <x v="82"/>
    <d v="2012-11-25T00:00:00"/>
    <s v="Standard Class"/>
    <s v="SS-20410"/>
    <s v="Shahid Shariari"/>
    <x v="0"/>
    <s v="United States"/>
    <s v="Philadelphia"/>
    <x v="9"/>
    <n v="19120"/>
    <x v="3"/>
    <s v="FUR-TA-10002958"/>
    <x v="0"/>
    <x v="3"/>
    <s v="Bevis Oval Conference Table, Walnut"/>
    <n v="1252.704"/>
    <n v="8"/>
    <n v="0.4"/>
    <n v="-480.20320000000027"/>
    <n v="-3.8333333333333401E-3"/>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n v="-2.16666666666667E-3"/>
  </r>
  <r>
    <n v="8183"/>
    <x v="4055"/>
    <x v="3"/>
    <x v="796"/>
    <d v="2014-05-23T00:00:00"/>
    <s v="Standard Class"/>
    <s v="BM-11575"/>
    <s v="Brendan Murry"/>
    <x v="1"/>
    <s v="United States"/>
    <s v="Chicago"/>
    <x v="10"/>
    <n v="60653"/>
    <x v="2"/>
    <s v="FUR-FU-10004973"/>
    <x v="0"/>
    <x v="5"/>
    <s v="Flat Face Poster Frame"/>
    <n v="22.608000000000001"/>
    <n v="3"/>
    <n v="0.6"/>
    <n v="-10.173599999999997"/>
    <n v="-4.4999999999999997E-3"/>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n v="-5.2500000000000003E-3"/>
  </r>
  <r>
    <n v="8185"/>
    <x v="4056"/>
    <x v="3"/>
    <x v="283"/>
    <d v="2014-07-28T00:00:00"/>
    <s v="Standard Class"/>
    <s v="MY-17380"/>
    <s v="Maribeth Yedwab"/>
    <x v="1"/>
    <s v="United States"/>
    <s v="Chicago"/>
    <x v="10"/>
    <n v="60623"/>
    <x v="2"/>
    <s v="OFF-PA-10003641"/>
    <x v="1"/>
    <x v="10"/>
    <s v="Xerox 1909"/>
    <n v="63.311999999999998"/>
    <n v="3"/>
    <n v="0.2"/>
    <n v="20.576399999999996"/>
    <n v="3.2499999999999999E-3"/>
  </r>
  <r>
    <n v="8186"/>
    <x v="4057"/>
    <x v="1"/>
    <x v="1023"/>
    <d v="2012-09-17T00:00:00"/>
    <s v="Second Class"/>
    <s v="AG-10900"/>
    <s v="Arthur Gainer"/>
    <x v="0"/>
    <s v="United States"/>
    <s v="Chicago"/>
    <x v="10"/>
    <n v="60623"/>
    <x v="2"/>
    <s v="OFF-EN-10002621"/>
    <x v="1"/>
    <x v="12"/>
    <s v="Staples"/>
    <n v="7.8239999999999998"/>
    <n v="1"/>
    <n v="0.2"/>
    <n v="2.9339999999999997"/>
    <n v="3.7499999999999999E-3"/>
  </r>
  <r>
    <n v="8187"/>
    <x v="4057"/>
    <x v="1"/>
    <x v="1023"/>
    <d v="2012-09-17T00:00:00"/>
    <s v="Second Class"/>
    <s v="AG-10900"/>
    <s v="Arthur Gainer"/>
    <x v="0"/>
    <s v="United States"/>
    <s v="Chicago"/>
    <x v="10"/>
    <n v="60623"/>
    <x v="2"/>
    <s v="FUR-CH-10003817"/>
    <x v="0"/>
    <x v="1"/>
    <s v="Global Value Steno Chair, Gray"/>
    <n v="170.072"/>
    <n v="4"/>
    <n v="0.3"/>
    <n v="-12.147999999999996"/>
    <n v="-7.1428571428571396E-4"/>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n v="4.7000000000000002E-3"/>
  </r>
  <r>
    <n v="8189"/>
    <x v="4059"/>
    <x v="1"/>
    <x v="653"/>
    <d v="2012-10-05T00:00:00"/>
    <s v="Second Class"/>
    <s v="SG-20470"/>
    <s v="Sheri Gordon"/>
    <x v="0"/>
    <s v="United States"/>
    <s v="Rockville"/>
    <x v="39"/>
    <n v="20852"/>
    <x v="3"/>
    <s v="OFF-PA-10001870"/>
    <x v="1"/>
    <x v="10"/>
    <s v="Xerox 202"/>
    <n v="19.440000000000001"/>
    <n v="3"/>
    <n v="0"/>
    <n v="9.3312000000000008"/>
    <n v="4.7999999999999996E-3"/>
  </r>
  <r>
    <n v="8190"/>
    <x v="4059"/>
    <x v="1"/>
    <x v="653"/>
    <d v="2012-10-05T00:00:00"/>
    <s v="Second Class"/>
    <s v="SG-20470"/>
    <s v="Sheri Gordon"/>
    <x v="0"/>
    <s v="United States"/>
    <s v="Rockville"/>
    <x v="39"/>
    <n v="20852"/>
    <x v="3"/>
    <s v="OFF-BI-10000320"/>
    <x v="1"/>
    <x v="8"/>
    <s v="GBC Plastic Binding Combs"/>
    <n v="7.38"/>
    <n v="1"/>
    <n v="0"/>
    <n v="3.6162000000000001"/>
    <n v="4.8999999999999998E-3"/>
  </r>
  <r>
    <n v="8191"/>
    <x v="4060"/>
    <x v="3"/>
    <x v="701"/>
    <d v="2014-11-22T00:00:00"/>
    <s v="Standard Class"/>
    <s v="CC-12370"/>
    <s v="Christopher Conant"/>
    <x v="0"/>
    <s v="United States"/>
    <s v="New York City"/>
    <x v="15"/>
    <n v="10011"/>
    <x v="3"/>
    <s v="OFF-PA-10004735"/>
    <x v="1"/>
    <x v="10"/>
    <s v="Xerox 1905"/>
    <n v="38.880000000000003"/>
    <n v="6"/>
    <n v="0"/>
    <n v="18.662400000000002"/>
    <n v="4.7999999999999996E-3"/>
  </r>
  <r>
    <n v="8192"/>
    <x v="4060"/>
    <x v="3"/>
    <x v="701"/>
    <d v="2014-11-22T00:00:00"/>
    <s v="Standard Class"/>
    <s v="CC-12370"/>
    <s v="Christopher Conant"/>
    <x v="0"/>
    <s v="United States"/>
    <s v="New York City"/>
    <x v="15"/>
    <n v="10011"/>
    <x v="3"/>
    <s v="FUR-FU-10004091"/>
    <x v="0"/>
    <x v="5"/>
    <s v="Howard Miller 13&quot; Diameter Goldtone Round Wall Clock"/>
    <n v="187.76"/>
    <n v="4"/>
    <n v="0"/>
    <n v="76.9816"/>
    <n v="4.1000000000000003E-3"/>
  </r>
  <r>
    <n v="8193"/>
    <x v="4061"/>
    <x v="1"/>
    <x v="672"/>
    <d v="2012-12-03T00:00:00"/>
    <s v="First Class"/>
    <s v="LR-16915"/>
    <s v="Lena Radford"/>
    <x v="0"/>
    <s v="United States"/>
    <s v="Durham"/>
    <x v="3"/>
    <n v="27707"/>
    <x v="0"/>
    <s v="OFF-BI-10000546"/>
    <x v="1"/>
    <x v="8"/>
    <s v="Avery Durable Binders"/>
    <n v="6.0480000000000009"/>
    <n v="7"/>
    <n v="0.7"/>
    <n v="-4.2336000000000009"/>
    <n v="-7.0000000000000001E-3"/>
  </r>
  <r>
    <n v="8194"/>
    <x v="4061"/>
    <x v="1"/>
    <x v="672"/>
    <d v="2012-12-03T00:00:00"/>
    <s v="First Class"/>
    <s v="LR-16915"/>
    <s v="Lena Radford"/>
    <x v="0"/>
    <s v="United States"/>
    <s v="Durham"/>
    <x v="3"/>
    <n v="27707"/>
    <x v="0"/>
    <s v="OFF-AP-10001293"/>
    <x v="1"/>
    <x v="9"/>
    <s v="Belkin 8 Outlet Surge Protector"/>
    <n v="98.352000000000004"/>
    <n v="3"/>
    <n v="0.2"/>
    <n v="9.8351999999999933"/>
    <n v="9.9999999999999894E-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n v="7.5000000000000002E-4"/>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n v="4.8999999999999998E-3"/>
  </r>
  <r>
    <n v="8197"/>
    <x v="4063"/>
    <x v="3"/>
    <x v="528"/>
    <d v="2014-09-10T00:00:00"/>
    <s v="Standard Class"/>
    <s v="LP-17095"/>
    <s v="Liz Preis"/>
    <x v="0"/>
    <s v="United States"/>
    <s v="Knoxville"/>
    <x v="18"/>
    <n v="37918"/>
    <x v="0"/>
    <s v="TEC-AC-10004568"/>
    <x v="2"/>
    <x v="11"/>
    <s v="Maxell LTO Ultrium - 800 GB"/>
    <n v="89.567999999999998"/>
    <n v="4"/>
    <n v="0.2"/>
    <n v="-1.119600000000009"/>
    <n v="-1.2500000000000101E-4"/>
  </r>
  <r>
    <n v="8198"/>
    <x v="4063"/>
    <x v="3"/>
    <x v="528"/>
    <d v="2014-09-10T00:00:00"/>
    <s v="Standard Class"/>
    <s v="LP-17095"/>
    <s v="Liz Preis"/>
    <x v="0"/>
    <s v="United States"/>
    <s v="Knoxville"/>
    <x v="18"/>
    <n v="37918"/>
    <x v="0"/>
    <s v="OFF-AR-10001897"/>
    <x v="1"/>
    <x v="6"/>
    <s v="Model L Table or Wall-Mount Pencil Sharpener"/>
    <n v="71.959999999999994"/>
    <n v="5"/>
    <n v="0.2"/>
    <n v="7.1960000000000015"/>
    <n v="1E-3"/>
  </r>
  <r>
    <n v="8199"/>
    <x v="4063"/>
    <x v="3"/>
    <x v="528"/>
    <d v="2014-09-10T00:00:00"/>
    <s v="Standard Class"/>
    <s v="LP-17095"/>
    <s v="Liz Preis"/>
    <x v="0"/>
    <s v="United States"/>
    <s v="Knoxville"/>
    <x v="18"/>
    <n v="37918"/>
    <x v="0"/>
    <s v="OFF-PA-10001800"/>
    <x v="1"/>
    <x v="10"/>
    <s v="Xerox 220"/>
    <n v="15.552000000000003"/>
    <n v="3"/>
    <n v="0.2"/>
    <n v="5.4432"/>
    <n v="3.5000000000000001E-3"/>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n v="-1.7500000000000002E-2"/>
  </r>
  <r>
    <n v="8201"/>
    <x v="4064"/>
    <x v="3"/>
    <x v="558"/>
    <d v="2014-05-01T00:00:00"/>
    <s v="Standard Class"/>
    <s v="AF-10870"/>
    <s v="Art Ferguson"/>
    <x v="0"/>
    <s v="United States"/>
    <s v="Chicago"/>
    <x v="10"/>
    <n v="60610"/>
    <x v="2"/>
    <s v="OFF-ST-10004123"/>
    <x v="1"/>
    <x v="4"/>
    <s v="Safco Industrial Wire Shelving System"/>
    <n v="72.784000000000006"/>
    <n v="1"/>
    <n v="0.2"/>
    <n v="-18.196000000000002"/>
    <n v="-2.5000000000000001E-3"/>
  </r>
  <r>
    <n v="8202"/>
    <x v="4065"/>
    <x v="1"/>
    <x v="627"/>
    <d v="2012-11-08T00:00:00"/>
    <s v="Same Day"/>
    <s v="KD-16495"/>
    <s v="Keith Dawkins"/>
    <x v="1"/>
    <s v="United States"/>
    <s v="New York City"/>
    <x v="15"/>
    <n v="10024"/>
    <x v="3"/>
    <s v="OFF-ST-10000885"/>
    <x v="1"/>
    <x v="4"/>
    <s v="Fellowes Desktop Hanging File Manager"/>
    <n v="67.150000000000006"/>
    <n v="5"/>
    <n v="0"/>
    <n v="16.787500000000001"/>
    <n v="2.5000000000000001E-3"/>
  </r>
  <r>
    <n v="8203"/>
    <x v="4065"/>
    <x v="1"/>
    <x v="627"/>
    <d v="2012-11-08T00:00:00"/>
    <s v="Same Day"/>
    <s v="KD-16495"/>
    <s v="Keith Dawkins"/>
    <x v="1"/>
    <s v="United States"/>
    <s v="New York City"/>
    <x v="15"/>
    <n v="10024"/>
    <x v="3"/>
    <s v="TEC-PH-10004165"/>
    <x v="2"/>
    <x v="7"/>
    <s v="Mitel MiVoice 5330e IP Phone"/>
    <n v="549.98"/>
    <n v="2"/>
    <n v="0"/>
    <n v="142.9948"/>
    <n v="2.5999999999999999E-3"/>
  </r>
  <r>
    <n v="8204"/>
    <x v="4065"/>
    <x v="1"/>
    <x v="627"/>
    <d v="2012-11-08T00:00:00"/>
    <s v="Same Day"/>
    <s v="KD-16495"/>
    <s v="Keith Dawkins"/>
    <x v="1"/>
    <s v="United States"/>
    <s v="New York City"/>
    <x v="15"/>
    <n v="10024"/>
    <x v="3"/>
    <s v="FUR-FU-10002240"/>
    <x v="0"/>
    <x v="5"/>
    <s v="Nu-Dell EZ-Mount Plastic Wall Frames"/>
    <n v="11.82"/>
    <n v="3"/>
    <n v="0"/>
    <n v="4.7279999999999998"/>
    <n v="4.0000000000000001E-3"/>
  </r>
  <r>
    <n v="8205"/>
    <x v="4065"/>
    <x v="1"/>
    <x v="627"/>
    <d v="2012-11-08T00:00:00"/>
    <s v="Same Day"/>
    <s v="KD-16495"/>
    <s v="Keith Dawkins"/>
    <x v="1"/>
    <s v="United States"/>
    <s v="New York City"/>
    <x v="15"/>
    <n v="10024"/>
    <x v="3"/>
    <s v="TEC-MA-10000045"/>
    <x v="2"/>
    <x v="15"/>
    <s v="Zebra ZM400 Thermal Label Printer"/>
    <n v="4643.8"/>
    <n v="4"/>
    <n v="0"/>
    <n v="2229.0239999999999"/>
    <n v="4.7999999999999996E-3"/>
  </r>
  <r>
    <n v="8206"/>
    <x v="4065"/>
    <x v="1"/>
    <x v="627"/>
    <d v="2012-11-08T00:00:00"/>
    <s v="Same Day"/>
    <s v="KD-16495"/>
    <s v="Keith Dawkins"/>
    <x v="1"/>
    <s v="United States"/>
    <s v="New York City"/>
    <x v="15"/>
    <n v="10024"/>
    <x v="3"/>
    <s v="FUR-CH-10003746"/>
    <x v="0"/>
    <x v="1"/>
    <s v="Hon 4070 Series Pagoda Round Back Stacking Chairs"/>
    <n v="577.76400000000001"/>
    <n v="2"/>
    <n v="0.1"/>
    <n v="115.5528"/>
    <n v="2E-3"/>
  </r>
  <r>
    <n v="8207"/>
    <x v="4066"/>
    <x v="1"/>
    <x v="33"/>
    <d v="2012-04-30T00:00:00"/>
    <s v="Standard Class"/>
    <s v="SA-20830"/>
    <s v="Sue Ann Reed"/>
    <x v="0"/>
    <s v="United States"/>
    <s v="Daytona Beach"/>
    <x v="2"/>
    <n v="32114"/>
    <x v="0"/>
    <s v="FUR-TA-10000577"/>
    <x v="0"/>
    <x v="3"/>
    <s v="Bretford CR4500 Series Slim Rectangular Table"/>
    <n v="191.5155"/>
    <n v="1"/>
    <n v="0.45"/>
    <n v="-76.606200000000001"/>
    <n v="-4.0000000000000001E-3"/>
  </r>
  <r>
    <n v="8208"/>
    <x v="4066"/>
    <x v="1"/>
    <x v="33"/>
    <d v="2012-04-30T00:00:00"/>
    <s v="Standard Class"/>
    <s v="SA-20830"/>
    <s v="Sue Ann Reed"/>
    <x v="0"/>
    <s v="United States"/>
    <s v="Daytona Beach"/>
    <x v="2"/>
    <n v="32114"/>
    <x v="0"/>
    <s v="OFF-AR-10004757"/>
    <x v="1"/>
    <x v="6"/>
    <s v="Crayola Colored Pencils"/>
    <n v="2.6240000000000001"/>
    <n v="1"/>
    <n v="0.2"/>
    <n v="0.42639999999999978"/>
    <n v="1.6249999999999999E-3"/>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n v="-6.6666666666666602E-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n v="-2E-3"/>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n v="8.7500000000000002E-4"/>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n v="-4.0000000000000001E-3"/>
  </r>
  <r>
    <n v="8213"/>
    <x v="4069"/>
    <x v="0"/>
    <x v="77"/>
    <d v="2013-11-13T00:00:00"/>
    <s v="Standard Class"/>
    <s v="MC-17845"/>
    <s v="Michael Chen"/>
    <x v="0"/>
    <s v="United States"/>
    <s v="Dallas"/>
    <x v="5"/>
    <n v="75220"/>
    <x v="2"/>
    <s v="OFF-ST-10001272"/>
    <x v="1"/>
    <x v="4"/>
    <s v="Mini 13-1/2 Capacity Data Binder Rack, Pearl"/>
    <n v="314.08800000000002"/>
    <n v="3"/>
    <n v="0.2"/>
    <n v="19.630499999999998"/>
    <n v="6.2500000000000001E-4"/>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n v="-7.3333333333333297E-3"/>
  </r>
  <r>
    <n v="8215"/>
    <x v="4070"/>
    <x v="1"/>
    <x v="12"/>
    <d v="2012-10-02T00:00:00"/>
    <s v="Standard Class"/>
    <s v="ML-17395"/>
    <s v="Marina Lichtenstein"/>
    <x v="1"/>
    <s v="United States"/>
    <s v="Murfreesboro"/>
    <x v="18"/>
    <n v="37130"/>
    <x v="0"/>
    <s v="OFF-PA-10004665"/>
    <x v="1"/>
    <x v="10"/>
    <s v="Advantus Motivational Note Cards"/>
    <n v="10.48"/>
    <n v="1"/>
    <n v="0.2"/>
    <n v="3.7989999999999995"/>
    <n v="3.6250000000000002E-3"/>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n v="-7.3333333333333297E-3"/>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n v="-7.0000000000000001E-3"/>
  </r>
  <r>
    <n v="8218"/>
    <x v="4071"/>
    <x v="2"/>
    <x v="462"/>
    <d v="2011-10-07T00:00:00"/>
    <s v="Standard Class"/>
    <s v="RD-19930"/>
    <s v="Russell D'Ascenzo"/>
    <x v="0"/>
    <s v="United States"/>
    <s v="Dallas"/>
    <x v="5"/>
    <n v="75217"/>
    <x v="2"/>
    <s v="OFF-FA-10002676"/>
    <x v="1"/>
    <x v="13"/>
    <s v="Colored Push Pins"/>
    <n v="4.3440000000000003"/>
    <n v="3"/>
    <n v="0.2"/>
    <n v="0.86879999999999979"/>
    <n v="2E-3"/>
  </r>
  <r>
    <n v="8219"/>
    <x v="4071"/>
    <x v="2"/>
    <x v="462"/>
    <d v="2011-10-07T00:00:00"/>
    <s v="Standard Class"/>
    <s v="RD-19930"/>
    <s v="Russell D'Ascenzo"/>
    <x v="0"/>
    <s v="United States"/>
    <s v="Dallas"/>
    <x v="5"/>
    <n v="75217"/>
    <x v="2"/>
    <s v="FUR-FU-10000758"/>
    <x v="0"/>
    <x v="5"/>
    <s v="DAX Natural Wood-Tone Poster Frame"/>
    <n v="31.776000000000003"/>
    <n v="3"/>
    <n v="0.6"/>
    <n v="-19.065600000000007"/>
    <n v="-6.0000000000000001E-3"/>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n v="3.5000000000000001E-3"/>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n v="-1.7000000000000001E-2"/>
  </r>
  <r>
    <n v="8222"/>
    <x v="4071"/>
    <x v="2"/>
    <x v="462"/>
    <d v="2011-10-07T00:00:00"/>
    <s v="Standard Class"/>
    <s v="RD-19930"/>
    <s v="Russell D'Ascenzo"/>
    <x v="0"/>
    <s v="United States"/>
    <s v="Dallas"/>
    <x v="5"/>
    <n v="75217"/>
    <x v="2"/>
    <s v="OFF-FA-10000254"/>
    <x v="1"/>
    <x v="13"/>
    <s v="Sterling Rubber Bands by Alliance"/>
    <n v="15.072000000000001"/>
    <n v="4"/>
    <n v="0.2"/>
    <n v="-3.7680000000000002"/>
    <n v="-2.5000000000000001E-3"/>
  </r>
  <r>
    <n v="8223"/>
    <x v="4072"/>
    <x v="2"/>
    <x v="1087"/>
    <d v="2011-02-25T00:00:00"/>
    <s v="Standard Class"/>
    <s v="AB-10015"/>
    <s v="Aaron Bergman"/>
    <x v="0"/>
    <s v="United States"/>
    <s v="Arlington"/>
    <x v="5"/>
    <n v="76017"/>
    <x v="2"/>
    <s v="OFF-ST-10000321"/>
    <x v="1"/>
    <x v="4"/>
    <s v="Akro Stacking Bins"/>
    <n v="12.624000000000001"/>
    <n v="2"/>
    <n v="0.2"/>
    <n v="-2.5248000000000022"/>
    <n v="-2E-3"/>
  </r>
  <r>
    <n v="8224"/>
    <x v="4073"/>
    <x v="0"/>
    <x v="1"/>
    <d v="2013-06-17T00:00:00"/>
    <s v="Standard Class"/>
    <s v="EA-14035"/>
    <s v="Erin Ashbrook"/>
    <x v="1"/>
    <s v="United States"/>
    <s v="Pasadena"/>
    <x v="1"/>
    <n v="91104"/>
    <x v="1"/>
    <s v="OFF-PA-10000241"/>
    <x v="1"/>
    <x v="10"/>
    <s v="IBM Multi-Purpose Copy Paper, 8 1/2 x 11&quot;, Case"/>
    <n v="185.88"/>
    <n v="6"/>
    <n v="0"/>
    <n v="83.645999999999987"/>
    <n v="4.4999999999999997E-3"/>
  </r>
  <r>
    <n v="8225"/>
    <x v="4073"/>
    <x v="0"/>
    <x v="1"/>
    <d v="2013-06-17T00:00:00"/>
    <s v="Standard Class"/>
    <s v="EA-14035"/>
    <s v="Erin Ashbrook"/>
    <x v="1"/>
    <s v="United States"/>
    <s v="Pasadena"/>
    <x v="1"/>
    <n v="91104"/>
    <x v="1"/>
    <s v="OFF-PA-10004782"/>
    <x v="1"/>
    <x v="10"/>
    <s v="Xerox 228"/>
    <n v="12.96"/>
    <n v="2"/>
    <n v="0"/>
    <n v="6.2208000000000006"/>
    <n v="4.7999999999999996E-3"/>
  </r>
  <r>
    <n v="8226"/>
    <x v="4074"/>
    <x v="3"/>
    <x v="752"/>
    <d v="2014-11-05T00:00:00"/>
    <s v="Second Class"/>
    <s v="SF-20065"/>
    <s v="Sandra Flanagan"/>
    <x v="0"/>
    <s v="United States"/>
    <s v="Everett"/>
    <x v="31"/>
    <n v="2149"/>
    <x v="3"/>
    <s v="OFF-PA-10004243"/>
    <x v="1"/>
    <x v="10"/>
    <s v="Xerox 1939"/>
    <n v="189.7"/>
    <n v="10"/>
    <n v="0"/>
    <n v="91.055999999999983"/>
    <n v="4.7999999999999996E-3"/>
  </r>
  <r>
    <n v="8227"/>
    <x v="4074"/>
    <x v="3"/>
    <x v="752"/>
    <d v="2014-11-05T00:00:00"/>
    <s v="Second Class"/>
    <s v="SF-20065"/>
    <s v="Sandra Flanagan"/>
    <x v="0"/>
    <s v="United States"/>
    <s v="Everett"/>
    <x v="31"/>
    <n v="2149"/>
    <x v="3"/>
    <s v="OFF-PA-10001033"/>
    <x v="1"/>
    <x v="10"/>
    <s v="Xerox 1893"/>
    <n v="40.99"/>
    <n v="1"/>
    <n v="0"/>
    <n v="20.085100000000001"/>
    <n v="4.8999999999999998E-3"/>
  </r>
  <r>
    <n v="8228"/>
    <x v="4075"/>
    <x v="0"/>
    <x v="958"/>
    <d v="2013-04-09T00:00:00"/>
    <s v="Second Class"/>
    <s v="BC-11125"/>
    <s v="Becky Castell"/>
    <x v="2"/>
    <s v="United States"/>
    <s v="Troy"/>
    <x v="15"/>
    <n v="12180"/>
    <x v="3"/>
    <s v="FUR-FU-10000723"/>
    <x v="0"/>
    <x v="5"/>
    <s v="Deflect-o EconoMat Studded, No Bevel Mat for Low Pile Carpeting"/>
    <n v="82.64"/>
    <n v="2"/>
    <n v="0"/>
    <n v="7.4376000000000033"/>
    <n v="8.9999999999999998E-4"/>
  </r>
  <r>
    <n v="8229"/>
    <x v="4075"/>
    <x v="0"/>
    <x v="958"/>
    <d v="2013-04-09T00:00:00"/>
    <s v="Second Class"/>
    <s v="BC-11125"/>
    <s v="Becky Castell"/>
    <x v="2"/>
    <s v="United States"/>
    <s v="Troy"/>
    <x v="15"/>
    <n v="12180"/>
    <x v="3"/>
    <s v="OFF-ST-10003455"/>
    <x v="1"/>
    <x v="4"/>
    <s v="Tenex File Box, Personal Filing Tote with Lid, Black"/>
    <n v="31.02"/>
    <n v="2"/>
    <n v="0"/>
    <n v="8.0652000000000008"/>
    <n v="2.5999999999999999E-3"/>
  </r>
  <r>
    <n v="8230"/>
    <x v="4075"/>
    <x v="0"/>
    <x v="958"/>
    <d v="2013-04-09T00:00:00"/>
    <s v="Second Class"/>
    <s v="BC-11125"/>
    <s v="Becky Castell"/>
    <x v="2"/>
    <s v="United States"/>
    <s v="Troy"/>
    <x v="15"/>
    <n v="12180"/>
    <x v="3"/>
    <s v="TEC-AC-10001109"/>
    <x v="2"/>
    <x v="11"/>
    <s v="Logitech Trackman Marble Mouse"/>
    <n v="89.97"/>
    <n v="3"/>
    <n v="0"/>
    <n v="37.787400000000005"/>
    <n v="4.1999999999999997E-3"/>
  </r>
  <r>
    <n v="8231"/>
    <x v="4076"/>
    <x v="0"/>
    <x v="1186"/>
    <d v="2013-07-03T00:00:00"/>
    <s v="Second Class"/>
    <s v="PF-19165"/>
    <s v="Philip Fox"/>
    <x v="0"/>
    <s v="United States"/>
    <s v="Sandy Springs"/>
    <x v="32"/>
    <n v="30328"/>
    <x v="0"/>
    <s v="OFF-AR-10004344"/>
    <x v="1"/>
    <x v="6"/>
    <s v="Bulldog Vacuum Base Pencil Sharpener"/>
    <n v="35.97"/>
    <n v="3"/>
    <n v="0"/>
    <n v="9.7118999999999982"/>
    <n v="2.7000000000000001E-3"/>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n v="2.3E-3"/>
  </r>
  <r>
    <n v="8233"/>
    <x v="4077"/>
    <x v="2"/>
    <x v="358"/>
    <d v="2011-09-28T00:00:00"/>
    <s v="Standard Class"/>
    <s v="SE-20110"/>
    <s v="Sanjit Engle"/>
    <x v="0"/>
    <s v="United States"/>
    <s v="San Jose"/>
    <x v="1"/>
    <n v="95123"/>
    <x v="1"/>
    <s v="OFF-ST-10000675"/>
    <x v="1"/>
    <x v="4"/>
    <s v="File Shuttle II and Handi-File, Black"/>
    <n v="169.45"/>
    <n v="5"/>
    <n v="0"/>
    <n v="42.362499999999997"/>
    <n v="2.5000000000000001E-3"/>
  </r>
  <r>
    <n v="8234"/>
    <x v="4077"/>
    <x v="2"/>
    <x v="358"/>
    <d v="2011-09-28T00:00:00"/>
    <s v="Standard Class"/>
    <s v="SE-20110"/>
    <s v="Sanjit Engle"/>
    <x v="0"/>
    <s v="United States"/>
    <s v="San Jose"/>
    <x v="1"/>
    <n v="95123"/>
    <x v="1"/>
    <s v="OFF-ST-10002301"/>
    <x v="1"/>
    <x v="4"/>
    <s v="Tennsco Commercial Shelving"/>
    <n v="40.68"/>
    <n v="2"/>
    <n v="0"/>
    <n v="0.40679999999999694"/>
    <n v="9.9999999999999205E-5"/>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n v="1.25E-3"/>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n v="-4.9090909090909098E-3"/>
  </r>
  <r>
    <n v="8237"/>
    <x v="4078"/>
    <x v="3"/>
    <x v="927"/>
    <d v="2014-05-07T00:00:00"/>
    <s v="Standard Class"/>
    <s v="CJ-12010"/>
    <s v="Caroline Jumper"/>
    <x v="0"/>
    <s v="United States"/>
    <s v="Jacksonville"/>
    <x v="2"/>
    <n v="32216"/>
    <x v="0"/>
    <s v="FUR-CH-10002024"/>
    <x v="0"/>
    <x v="1"/>
    <s v="HON 5400 Series Task Chairs for Big and Tall"/>
    <n v="2803.92"/>
    <n v="5"/>
    <n v="0.2"/>
    <n v="0"/>
    <n v="0"/>
  </r>
  <r>
    <n v="8238"/>
    <x v="4079"/>
    <x v="3"/>
    <x v="179"/>
    <d v="2014-10-21T00:00:00"/>
    <s v="Same Day"/>
    <s v="PT-19090"/>
    <s v="Pete Takahito"/>
    <x v="0"/>
    <s v="United States"/>
    <s v="Jacksonville"/>
    <x v="2"/>
    <n v="32216"/>
    <x v="0"/>
    <s v="OFF-ST-10000617"/>
    <x v="1"/>
    <x v="4"/>
    <s v="Woodgrain Magazine Files by Perma"/>
    <n v="4.7679999999999998"/>
    <n v="2"/>
    <n v="0.2"/>
    <n v="-0.7748000000000006"/>
    <n v="-1.6249999999999999E-3"/>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n v="3.7499999999999999E-3"/>
  </r>
  <r>
    <n v="8240"/>
    <x v="4079"/>
    <x v="3"/>
    <x v="179"/>
    <d v="2014-10-21T00:00:00"/>
    <s v="Same Day"/>
    <s v="PT-19090"/>
    <s v="Pete Takahito"/>
    <x v="0"/>
    <s v="United States"/>
    <s v="Jacksonville"/>
    <x v="2"/>
    <n v="32216"/>
    <x v="0"/>
    <s v="OFF-AR-10003251"/>
    <x v="1"/>
    <x v="6"/>
    <s v="Prang Drawing Pencil Set"/>
    <n v="4.4479999999999995"/>
    <n v="2"/>
    <n v="0.2"/>
    <n v="1.1119999999999999"/>
    <n v="2.5000000000000001E-3"/>
  </r>
  <r>
    <n v="8241"/>
    <x v="4079"/>
    <x v="3"/>
    <x v="179"/>
    <d v="2014-10-21T00:00:00"/>
    <s v="Same Day"/>
    <s v="PT-19090"/>
    <s v="Pete Takahito"/>
    <x v="0"/>
    <s v="United States"/>
    <s v="Jacksonville"/>
    <x v="2"/>
    <n v="32216"/>
    <x v="0"/>
    <s v="FUR-FU-10000175"/>
    <x v="0"/>
    <x v="5"/>
    <s v="DAX Wood Document Frame."/>
    <n v="43.936000000000007"/>
    <n v="4"/>
    <n v="0.2"/>
    <n v="6.0411999999999964"/>
    <n v="1.3749999999999999E-3"/>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n v="3.5000000000000001E-3"/>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n v="1.6000000000000001E-3"/>
  </r>
  <r>
    <n v="8244"/>
    <x v="4081"/>
    <x v="2"/>
    <x v="1132"/>
    <d v="2011-08-16T00:00:00"/>
    <s v="Standard Class"/>
    <s v="BW-11200"/>
    <s v="Ben Wallace"/>
    <x v="0"/>
    <s v="United States"/>
    <s v="San Francisco"/>
    <x v="1"/>
    <n v="94122"/>
    <x v="1"/>
    <s v="TEC-PH-10003691"/>
    <x v="2"/>
    <x v="7"/>
    <s v="BlackBerry Q10"/>
    <n v="806.33600000000001"/>
    <n v="8"/>
    <n v="0.2"/>
    <n v="50.396000000000015"/>
    <n v="6.2500000000000001E-4"/>
  </r>
  <r>
    <n v="8245"/>
    <x v="4081"/>
    <x v="2"/>
    <x v="1132"/>
    <d v="2011-08-16T00:00:00"/>
    <s v="Standard Class"/>
    <s v="BW-11200"/>
    <s v="Ben Wallace"/>
    <x v="0"/>
    <s v="United States"/>
    <s v="San Francisco"/>
    <x v="1"/>
    <n v="94122"/>
    <x v="1"/>
    <s v="FUR-FU-10002878"/>
    <x v="0"/>
    <x v="5"/>
    <s v="Seth Thomas 14&quot; Day/Date Wall Clock"/>
    <n v="85.44"/>
    <n v="3"/>
    <n v="0"/>
    <n v="31.612800000000004"/>
    <n v="3.7000000000000002E-3"/>
  </r>
  <r>
    <n v="8246"/>
    <x v="4082"/>
    <x v="2"/>
    <x v="710"/>
    <d v="2011-08-23T00:00:00"/>
    <s v="Standard Class"/>
    <s v="BS-11365"/>
    <s v="Bill Shonely"/>
    <x v="1"/>
    <s v="United States"/>
    <s v="Columbus"/>
    <x v="32"/>
    <n v="31907"/>
    <x v="0"/>
    <s v="OFF-ST-10000991"/>
    <x v="1"/>
    <x v="4"/>
    <s v="Space Solutions HD Industrial Steel Shelving."/>
    <n v="344.90999999999997"/>
    <n v="3"/>
    <n v="0"/>
    <n v="10.347300000000004"/>
    <n v="2.9999999999999997E-4"/>
  </r>
  <r>
    <n v="8247"/>
    <x v="4083"/>
    <x v="1"/>
    <x v="1187"/>
    <d v="2012-05-10T00:00:00"/>
    <s v="Same Day"/>
    <s v="DP-13390"/>
    <s v="Dennis Pardue"/>
    <x v="2"/>
    <s v="United States"/>
    <s v="Aurora"/>
    <x v="10"/>
    <n v="60505"/>
    <x v="2"/>
    <s v="OFF-AP-10002439"/>
    <x v="1"/>
    <x v="9"/>
    <s v="Tripp Lite Isotel 8 Ultra 8 Outlet Metal Surge"/>
    <n v="70.969999999999985"/>
    <n v="5"/>
    <n v="0.8"/>
    <n v="-191.619"/>
    <n v="-2.7E-2"/>
  </r>
  <r>
    <n v="8248"/>
    <x v="4083"/>
    <x v="1"/>
    <x v="1187"/>
    <d v="2012-05-10T00:00:00"/>
    <s v="Same Day"/>
    <s v="DP-13390"/>
    <s v="Dennis Pardue"/>
    <x v="2"/>
    <s v="United States"/>
    <s v="Aurora"/>
    <x v="10"/>
    <n v="60505"/>
    <x v="2"/>
    <s v="OFF-AR-10004602"/>
    <x v="1"/>
    <x v="6"/>
    <s v="Boston KS Multi-Size Manual Pencil Sharpener"/>
    <n v="36.783999999999999"/>
    <n v="2"/>
    <n v="0.2"/>
    <n v="3.6784000000000017"/>
    <n v="1E-3"/>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n v="-1.66666666666667E-3"/>
  </r>
  <r>
    <n v="8250"/>
    <x v="4085"/>
    <x v="1"/>
    <x v="616"/>
    <d v="2012-03-09T00:00:00"/>
    <s v="Second Class"/>
    <s v="MS-17365"/>
    <s v="Maribeth Schnelling"/>
    <x v="0"/>
    <s v="United States"/>
    <s v="Chicago"/>
    <x v="10"/>
    <n v="60653"/>
    <x v="2"/>
    <s v="OFF-BI-10002854"/>
    <x v="1"/>
    <x v="8"/>
    <s v="Performers Binder/Pad Holder, Black"/>
    <n v="11.211999999999998"/>
    <n v="2"/>
    <n v="0.8"/>
    <n v="-16.818000000000005"/>
    <n v="-1.4999999999999999E-2"/>
  </r>
  <r>
    <n v="8251"/>
    <x v="4085"/>
    <x v="1"/>
    <x v="616"/>
    <d v="2012-03-09T00:00:00"/>
    <s v="Second Class"/>
    <s v="MS-17365"/>
    <s v="Maribeth Schnelling"/>
    <x v="0"/>
    <s v="United States"/>
    <s v="Chicago"/>
    <x v="10"/>
    <n v="60653"/>
    <x v="2"/>
    <s v="FUR-FU-10000023"/>
    <x v="0"/>
    <x v="5"/>
    <s v="Eldon Wave Desk Accessories"/>
    <n v="4.7119999999999997"/>
    <n v="2"/>
    <n v="0.6"/>
    <n v="-1.8847999999999994"/>
    <n v="-4.0000000000000001E-3"/>
  </r>
  <r>
    <n v="8252"/>
    <x v="4085"/>
    <x v="1"/>
    <x v="616"/>
    <d v="2012-03-09T00:00:00"/>
    <s v="Second Class"/>
    <s v="MS-17365"/>
    <s v="Maribeth Schnelling"/>
    <x v="0"/>
    <s v="United States"/>
    <s v="Chicago"/>
    <x v="10"/>
    <n v="60653"/>
    <x v="2"/>
    <s v="OFF-AP-10000828"/>
    <x v="1"/>
    <x v="9"/>
    <s v="Avanti 4.4 Cu. Ft. Refrigerator"/>
    <n v="180.97999999999996"/>
    <n v="5"/>
    <n v="0.8"/>
    <n v="-470.548"/>
    <n v="-2.5999999999999999E-2"/>
  </r>
  <r>
    <n v="8253"/>
    <x v="4085"/>
    <x v="1"/>
    <x v="616"/>
    <d v="2012-03-09T00:00:00"/>
    <s v="Second Class"/>
    <s v="MS-17365"/>
    <s v="Maribeth Schnelling"/>
    <x v="0"/>
    <s v="United States"/>
    <s v="Chicago"/>
    <x v="10"/>
    <n v="60653"/>
    <x v="2"/>
    <s v="OFF-ST-10000777"/>
    <x v="1"/>
    <x v="4"/>
    <s v="Companion Letter/Legal File, Black"/>
    <n v="60.415999999999997"/>
    <n v="2"/>
    <n v="0.2"/>
    <n v="6.0416000000000025"/>
    <n v="1E-3"/>
  </r>
  <r>
    <n v="8254"/>
    <x v="4086"/>
    <x v="3"/>
    <x v="801"/>
    <d v="2014-08-20T00:00:00"/>
    <s v="Standard Class"/>
    <s v="DK-12895"/>
    <s v="Dana Kaydos"/>
    <x v="0"/>
    <s v="United States"/>
    <s v="Seattle"/>
    <x v="4"/>
    <n v="98103"/>
    <x v="1"/>
    <s v="TEC-CO-10000971"/>
    <x v="2"/>
    <x v="16"/>
    <s v="Hewlett Packard 310 Color Digital Copier"/>
    <n v="299.99"/>
    <n v="1"/>
    <n v="0"/>
    <n v="89.996999999999986"/>
    <n v="3.0000000000000001E-3"/>
  </r>
  <r>
    <n v="8255"/>
    <x v="4086"/>
    <x v="3"/>
    <x v="801"/>
    <d v="2014-08-20T00:00:00"/>
    <s v="Standard Class"/>
    <s v="DK-12895"/>
    <s v="Dana Kaydos"/>
    <x v="0"/>
    <s v="United States"/>
    <s v="Seattle"/>
    <x v="4"/>
    <n v="98103"/>
    <x v="1"/>
    <s v="OFF-PA-10003134"/>
    <x v="1"/>
    <x v="10"/>
    <s v="Xerox 1937"/>
    <n v="192.16"/>
    <n v="4"/>
    <n v="0"/>
    <n v="92.236799999999988"/>
    <n v="4.7999999999999996E-3"/>
  </r>
  <r>
    <n v="8256"/>
    <x v="4086"/>
    <x v="3"/>
    <x v="801"/>
    <d v="2014-08-20T00:00:00"/>
    <s v="Standard Class"/>
    <s v="DK-12895"/>
    <s v="Dana Kaydos"/>
    <x v="0"/>
    <s v="United States"/>
    <s v="Seattle"/>
    <x v="4"/>
    <n v="98103"/>
    <x v="1"/>
    <s v="TEC-PH-10002538"/>
    <x v="2"/>
    <x v="7"/>
    <s v="Grandstream GXP1160 VoIP phone"/>
    <n v="242.624"/>
    <n v="8"/>
    <n v="0.2"/>
    <n v="27.295199999999973"/>
    <n v="1.1249999999999999E-3"/>
  </r>
  <r>
    <n v="8257"/>
    <x v="4086"/>
    <x v="3"/>
    <x v="801"/>
    <d v="2014-08-20T00:00:00"/>
    <s v="Standard Class"/>
    <s v="DK-12895"/>
    <s v="Dana Kaydos"/>
    <x v="0"/>
    <s v="United States"/>
    <s v="Seattle"/>
    <x v="4"/>
    <n v="98103"/>
    <x v="1"/>
    <s v="OFF-ST-10001228"/>
    <x v="1"/>
    <x v="4"/>
    <s v="Personal File Boxes with Fold-Down Carry Handle"/>
    <n v="46.74"/>
    <n v="3"/>
    <n v="0"/>
    <n v="11.684999999999999"/>
    <n v="2.5000000000000001E-3"/>
  </r>
  <r>
    <n v="8258"/>
    <x v="4086"/>
    <x v="3"/>
    <x v="801"/>
    <d v="2014-08-20T00:00:00"/>
    <s v="Standard Class"/>
    <s v="DK-12895"/>
    <s v="Dana Kaydos"/>
    <x v="0"/>
    <s v="United States"/>
    <s v="Seattle"/>
    <x v="4"/>
    <n v="98103"/>
    <x v="1"/>
    <s v="TEC-AC-10000397"/>
    <x v="2"/>
    <x v="11"/>
    <s v="Perixx PERIBOARD-512B, Ergonomic Split Keyboard"/>
    <n v="174.95000000000002"/>
    <n v="5"/>
    <n v="0"/>
    <n v="12.246500000000005"/>
    <n v="6.9999999999999999E-4"/>
  </r>
  <r>
    <n v="8259"/>
    <x v="4086"/>
    <x v="3"/>
    <x v="801"/>
    <d v="2014-08-20T00:00:00"/>
    <s v="Standard Class"/>
    <s v="DK-12895"/>
    <s v="Dana Kaydos"/>
    <x v="0"/>
    <s v="United States"/>
    <s v="Seattle"/>
    <x v="4"/>
    <n v="98103"/>
    <x v="1"/>
    <s v="OFF-BI-10004308"/>
    <x v="1"/>
    <x v="8"/>
    <s v="Avery Legal 4-Ring Binder"/>
    <n v="100.70400000000001"/>
    <n v="6"/>
    <n v="0.2"/>
    <n v="37.763999999999996"/>
    <n v="3.7499999999999999E-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n v="4.8999999999999998E-3"/>
  </r>
  <r>
    <n v="8261"/>
    <x v="4087"/>
    <x v="0"/>
    <x v="190"/>
    <d v="2013-06-27T00:00:00"/>
    <s v="Same Day"/>
    <s v="SN-20560"/>
    <s v="Skye Norling"/>
    <x v="2"/>
    <s v="United States"/>
    <s v="Roseville"/>
    <x v="12"/>
    <n v="48066"/>
    <x v="2"/>
    <s v="OFF-BI-10000773"/>
    <x v="1"/>
    <x v="8"/>
    <s v="Insertable Tab Post Binder Dividers"/>
    <n v="8.02"/>
    <n v="1"/>
    <n v="0"/>
    <n v="3.7693999999999992"/>
    <n v="4.7000000000000002E-3"/>
  </r>
  <r>
    <n v="8262"/>
    <x v="4087"/>
    <x v="0"/>
    <x v="190"/>
    <d v="2013-06-27T00:00:00"/>
    <s v="Same Day"/>
    <s v="SN-20560"/>
    <s v="Skye Norling"/>
    <x v="2"/>
    <s v="United States"/>
    <s v="Roseville"/>
    <x v="12"/>
    <n v="48066"/>
    <x v="2"/>
    <s v="OFF-ST-10001837"/>
    <x v="1"/>
    <x v="4"/>
    <s v="SAFCO Mobile Desk Side File, Wire Frame"/>
    <n v="171.04"/>
    <n v="4"/>
    <n v="0"/>
    <n v="44.470399999999998"/>
    <n v="2.5999999999999999E-3"/>
  </r>
  <r>
    <n v="8263"/>
    <x v="4088"/>
    <x v="0"/>
    <x v="272"/>
    <d v="2013-12-20T00:00:00"/>
    <s v="Standard Class"/>
    <s v="TC-21475"/>
    <s v="Tony Chapman"/>
    <x v="2"/>
    <s v="United States"/>
    <s v="Fayetteville"/>
    <x v="36"/>
    <n v="72701"/>
    <x v="0"/>
    <s v="OFF-PA-10002552"/>
    <x v="1"/>
    <x v="10"/>
    <s v="Xerox 1958"/>
    <n v="19.440000000000001"/>
    <n v="3"/>
    <n v="0"/>
    <n v="9.3312000000000008"/>
    <n v="4.7999999999999996E-3"/>
  </r>
  <r>
    <n v="8264"/>
    <x v="4089"/>
    <x v="1"/>
    <x v="1023"/>
    <d v="2012-09-17T00:00:00"/>
    <s v="Standard Class"/>
    <s v="AM-10705"/>
    <s v="Anne McFarland"/>
    <x v="0"/>
    <s v="United States"/>
    <s v="Jacksonville"/>
    <x v="3"/>
    <n v="28540"/>
    <x v="0"/>
    <s v="OFF-BI-10000014"/>
    <x v="1"/>
    <x v="8"/>
    <s v="Heavy-Duty E-Z-D Binders"/>
    <n v="13.092000000000002"/>
    <n v="4"/>
    <n v="0.7"/>
    <n v="-10.037199999999999"/>
    <n v="-7.6666666666666602E-3"/>
  </r>
  <r>
    <n v="8265"/>
    <x v="4090"/>
    <x v="2"/>
    <x v="125"/>
    <d v="2012-01-04T00:00:00"/>
    <s v="Standard Class"/>
    <s v="AJ-10960"/>
    <s v="Astrea Jones"/>
    <x v="0"/>
    <s v="United States"/>
    <s v="New York City"/>
    <x v="15"/>
    <n v="10035"/>
    <x v="3"/>
    <s v="OFF-AP-10004136"/>
    <x v="1"/>
    <x v="9"/>
    <s v="Kensington 6 Outlet SmartSocket Surge Protector"/>
    <n v="122.94"/>
    <n v="3"/>
    <n v="0"/>
    <n v="30.734999999999992"/>
    <n v="2.5000000000000001E-3"/>
  </r>
  <r>
    <n v="8266"/>
    <x v="4090"/>
    <x v="2"/>
    <x v="125"/>
    <d v="2012-01-04T00:00:00"/>
    <s v="Standard Class"/>
    <s v="AJ-10960"/>
    <s v="Astrea Jones"/>
    <x v="0"/>
    <s v="United States"/>
    <s v="New York City"/>
    <x v="15"/>
    <n v="10035"/>
    <x v="3"/>
    <s v="OFF-BI-10003429"/>
    <x v="1"/>
    <x v="8"/>
    <s v="Cardinal HOLDit! Binder Insert Strips,Extra Strips"/>
    <n v="35.448"/>
    <n v="7"/>
    <n v="0.2"/>
    <n v="12.8499"/>
    <n v="3.6250000000000002E-3"/>
  </r>
  <r>
    <n v="8267"/>
    <x v="4091"/>
    <x v="2"/>
    <x v="333"/>
    <d v="2011-05-04T00:00:00"/>
    <s v="Standard Class"/>
    <s v="KH-16360"/>
    <s v="Katherine Hughes"/>
    <x v="0"/>
    <s v="United States"/>
    <s v="Dover"/>
    <x v="13"/>
    <n v="19901"/>
    <x v="3"/>
    <s v="TEC-PH-10000376"/>
    <x v="2"/>
    <x v="7"/>
    <s v="Square Credit Card Reader"/>
    <n v="19.98"/>
    <n v="2"/>
    <n v="0"/>
    <n v="5.1948000000000008"/>
    <n v="2.5999999999999999E-3"/>
  </r>
  <r>
    <n v="8268"/>
    <x v="4092"/>
    <x v="3"/>
    <x v="289"/>
    <d v="2014-02-07T00:00:00"/>
    <s v="Standard Class"/>
    <s v="LP-17095"/>
    <s v="Liz Preis"/>
    <x v="0"/>
    <s v="United States"/>
    <s v="Aurora"/>
    <x v="10"/>
    <n v="60505"/>
    <x v="2"/>
    <s v="FUR-TA-10003469"/>
    <x v="0"/>
    <x v="3"/>
    <s v="Balt Split Level Computer Training Table"/>
    <n v="69.375"/>
    <n v="1"/>
    <n v="0.5"/>
    <n v="-47.174999999999997"/>
    <n v="-6.7999999999999996E-3"/>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n v="8.7500000000000002E-4"/>
  </r>
  <r>
    <n v="8270"/>
    <x v="4092"/>
    <x v="3"/>
    <x v="289"/>
    <d v="2014-02-07T00:00:00"/>
    <s v="Standard Class"/>
    <s v="LP-17095"/>
    <s v="Liz Preis"/>
    <x v="0"/>
    <s v="United States"/>
    <s v="Aurora"/>
    <x v="10"/>
    <n v="60505"/>
    <x v="2"/>
    <s v="TEC-PH-10002584"/>
    <x v="2"/>
    <x v="7"/>
    <s v="Samsung Galaxy S4"/>
    <n v="2003.1680000000001"/>
    <n v="4"/>
    <n v="0.2"/>
    <n v="250.39599999999984"/>
    <n v="1.25E-3"/>
  </r>
  <r>
    <n v="8271"/>
    <x v="4092"/>
    <x v="3"/>
    <x v="289"/>
    <d v="2014-02-07T00:00:00"/>
    <s v="Standard Class"/>
    <s v="LP-17095"/>
    <s v="Liz Preis"/>
    <x v="0"/>
    <s v="United States"/>
    <s v="Aurora"/>
    <x v="10"/>
    <n v="60505"/>
    <x v="2"/>
    <s v="OFF-AR-10003602"/>
    <x v="1"/>
    <x v="6"/>
    <s v="Quartet Omega Colored Chalk, 12/Pack"/>
    <n v="9.3439999999999994"/>
    <n v="2"/>
    <n v="0.2"/>
    <n v="3.1535999999999995"/>
    <n v="3.375E-3"/>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n v="1.22222222222222E-3"/>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n v="1.25E-4"/>
  </r>
  <r>
    <n v="8274"/>
    <x v="4095"/>
    <x v="1"/>
    <x v="385"/>
    <d v="2012-06-15T00:00:00"/>
    <s v="Second Class"/>
    <s v="FC-14245"/>
    <s v="Frank Carlisle"/>
    <x v="2"/>
    <s v="United States"/>
    <s v="Springfield"/>
    <x v="24"/>
    <n v="45503"/>
    <x v="3"/>
    <s v="OFF-AR-10000634"/>
    <x v="1"/>
    <x v="6"/>
    <s v="Newell 320"/>
    <n v="3.4240000000000004"/>
    <n v="1"/>
    <n v="0.2"/>
    <n v="0.29960000000000009"/>
    <n v="8.7500000000000002E-4"/>
  </r>
  <r>
    <n v="8275"/>
    <x v="4096"/>
    <x v="3"/>
    <x v="160"/>
    <d v="2014-07-05T00:00:00"/>
    <s v="Standard Class"/>
    <s v="ND-18460"/>
    <s v="Neil Ducich"/>
    <x v="1"/>
    <s v="United States"/>
    <s v="Mount Vernon"/>
    <x v="15"/>
    <n v="10550"/>
    <x v="3"/>
    <s v="OFF-ST-10002615"/>
    <x v="1"/>
    <x v="4"/>
    <s v="Dual Level, Single-Width Filing Carts"/>
    <n v="1085.42"/>
    <n v="7"/>
    <n v="0"/>
    <n v="282.20920000000001"/>
    <n v="2.5999999999999999E-3"/>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n v="3.6250000000000002E-3"/>
  </r>
  <r>
    <n v="8277"/>
    <x v="4098"/>
    <x v="0"/>
    <x v="823"/>
    <d v="2013-02-25T00:00:00"/>
    <s v="Standard Class"/>
    <s v="LC-16960"/>
    <s v="Lindsay Castell"/>
    <x v="2"/>
    <s v="United States"/>
    <s v="Tampa"/>
    <x v="2"/>
    <n v="33614"/>
    <x v="0"/>
    <s v="OFF-BI-10003727"/>
    <x v="1"/>
    <x v="8"/>
    <s v="Avery Durable Slant Ring Binders With Label Holder"/>
    <n v="3.762"/>
    <n v="3"/>
    <n v="0.7"/>
    <n v="-2.758799999999999"/>
    <n v="-7.3333333333333297E-3"/>
  </r>
  <r>
    <n v="8278"/>
    <x v="4098"/>
    <x v="0"/>
    <x v="823"/>
    <d v="2013-02-25T00:00:00"/>
    <s v="Standard Class"/>
    <s v="LC-16960"/>
    <s v="Lindsay Castell"/>
    <x v="2"/>
    <s v="United States"/>
    <s v="Tampa"/>
    <x v="2"/>
    <n v="33614"/>
    <x v="0"/>
    <s v="OFF-BI-10002026"/>
    <x v="1"/>
    <x v="8"/>
    <s v="Avery Arch Ring Binders"/>
    <n v="34.860000000000007"/>
    <n v="2"/>
    <n v="0.7"/>
    <n v="-26.726000000000006"/>
    <n v="-7.6666666666666697E-3"/>
  </r>
  <r>
    <n v="8279"/>
    <x v="4098"/>
    <x v="0"/>
    <x v="823"/>
    <d v="2013-02-25T00:00:00"/>
    <s v="Standard Class"/>
    <s v="LC-16960"/>
    <s v="Lindsay Castell"/>
    <x v="2"/>
    <s v="United States"/>
    <s v="Tampa"/>
    <x v="2"/>
    <n v="33614"/>
    <x v="0"/>
    <s v="OFF-ST-10001496"/>
    <x v="1"/>
    <x v="4"/>
    <s v="Standard Rollaway File with Lock"/>
    <n v="432.45600000000002"/>
    <n v="3"/>
    <n v="0.2"/>
    <n v="32.434200000000004"/>
    <n v="7.5000000000000002E-4"/>
  </r>
  <r>
    <n v="8280"/>
    <x v="4099"/>
    <x v="3"/>
    <x v="300"/>
    <d v="2014-04-27T00:00:00"/>
    <s v="Standard Class"/>
    <s v="BD-11725"/>
    <s v="Bruce Degenhardt"/>
    <x v="0"/>
    <s v="United States"/>
    <s v="Columbus"/>
    <x v="32"/>
    <n v="31907"/>
    <x v="0"/>
    <s v="OFF-ST-10003716"/>
    <x v="1"/>
    <x v="4"/>
    <s v="Tennsco Double-Tier Lockers"/>
    <n v="675.06000000000006"/>
    <n v="3"/>
    <n v="0"/>
    <n v="87.757800000000003"/>
    <n v="1.2999999999999999E-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n v="3.375E-3"/>
  </r>
  <r>
    <n v="8282"/>
    <x v="4100"/>
    <x v="3"/>
    <x v="1188"/>
    <d v="2014-05-11T00:00:00"/>
    <s v="First Class"/>
    <s v="MC-17605"/>
    <s v="Matt Connell"/>
    <x v="1"/>
    <s v="United States"/>
    <s v="Jacksonville"/>
    <x v="3"/>
    <n v="28540"/>
    <x v="0"/>
    <s v="FUR-CH-10001270"/>
    <x v="0"/>
    <x v="1"/>
    <s v="Harbour Creations Steel Folding Chair"/>
    <n v="207"/>
    <n v="3"/>
    <n v="0.2"/>
    <n v="25.874999999999972"/>
    <n v="1.25E-3"/>
  </r>
  <r>
    <n v="8283"/>
    <x v="4101"/>
    <x v="1"/>
    <x v="379"/>
    <d v="2012-12-26T00:00:00"/>
    <s v="Second Class"/>
    <s v="SZ-20035"/>
    <s v="Sam Zeldin"/>
    <x v="2"/>
    <s v="United States"/>
    <s v="Saint Charles"/>
    <x v="10"/>
    <n v="60174"/>
    <x v="2"/>
    <s v="TEC-MA-10004241"/>
    <x v="2"/>
    <x v="15"/>
    <s v="Star Micronics TSP800 TSP847IIU Receipt Printer"/>
    <n v="600.53"/>
    <n v="2"/>
    <n v="0.3"/>
    <n v="137.26399999999995"/>
    <n v="2.2857142857142798E-3"/>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n v="2.3749999999999999E-3"/>
  </r>
  <r>
    <n v="8285"/>
    <x v="4101"/>
    <x v="1"/>
    <x v="379"/>
    <d v="2012-12-26T00:00:00"/>
    <s v="Second Class"/>
    <s v="SZ-20035"/>
    <s v="Sam Zeldin"/>
    <x v="2"/>
    <s v="United States"/>
    <s v="Saint Charles"/>
    <x v="10"/>
    <n v="60174"/>
    <x v="2"/>
    <s v="TEC-AC-10003198"/>
    <x v="2"/>
    <x v="11"/>
    <s v="Enermax Acrylux Wireless Keyboard"/>
    <n v="637.44000000000005"/>
    <n v="8"/>
    <n v="0.2"/>
    <n v="135.45599999999996"/>
    <n v="2.1250000000000002E-3"/>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n v="-6.4999999999999997E-3"/>
  </r>
  <r>
    <n v="8287"/>
    <x v="4102"/>
    <x v="2"/>
    <x v="1132"/>
    <d v="2011-08-16T00:00:00"/>
    <s v="Standard Class"/>
    <s v="DH-13675"/>
    <s v="Duane Huffman"/>
    <x v="2"/>
    <s v="United States"/>
    <s v="Miami"/>
    <x v="2"/>
    <n v="33180"/>
    <x v="0"/>
    <s v="OFF-PA-10000295"/>
    <x v="1"/>
    <x v="10"/>
    <s v="Xerox 229"/>
    <n v="31.104000000000006"/>
    <n v="6"/>
    <n v="0.2"/>
    <n v="10.8864"/>
    <n v="3.5000000000000001E-3"/>
  </r>
  <r>
    <n v="8288"/>
    <x v="4102"/>
    <x v="2"/>
    <x v="1132"/>
    <d v="2011-08-16T00:00:00"/>
    <s v="Standard Class"/>
    <s v="DH-13675"/>
    <s v="Duane Huffman"/>
    <x v="2"/>
    <s v="United States"/>
    <s v="Miami"/>
    <x v="2"/>
    <n v="33180"/>
    <x v="0"/>
    <s v="OFF-AR-10004344"/>
    <x v="1"/>
    <x v="6"/>
    <s v="Bulldog Vacuum Base Pencil Sharpener"/>
    <n v="47.96"/>
    <n v="5"/>
    <n v="0.2"/>
    <n v="4.196499999999995"/>
    <n v="8.7499999999999904E-4"/>
  </r>
  <r>
    <n v="8289"/>
    <x v="4102"/>
    <x v="2"/>
    <x v="1132"/>
    <d v="2011-08-16T00:00:00"/>
    <s v="Standard Class"/>
    <s v="DH-13675"/>
    <s v="Duane Huffman"/>
    <x v="2"/>
    <s v="United States"/>
    <s v="Miami"/>
    <x v="2"/>
    <n v="33180"/>
    <x v="0"/>
    <s v="TEC-AC-10002473"/>
    <x v="2"/>
    <x v="11"/>
    <s v="Maxell 4.7GB DVD-R"/>
    <n v="158.928"/>
    <n v="7"/>
    <n v="0.2"/>
    <n v="41.718599999999995"/>
    <n v="2.6250000000000002E-3"/>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n v="7.5000000000000002E-4"/>
  </r>
  <r>
    <n v="8291"/>
    <x v="4102"/>
    <x v="2"/>
    <x v="1132"/>
    <d v="2011-08-16T00:00:00"/>
    <s v="Standard Class"/>
    <s v="DH-13675"/>
    <s v="Duane Huffman"/>
    <x v="2"/>
    <s v="United States"/>
    <s v="Miami"/>
    <x v="2"/>
    <n v="33180"/>
    <x v="0"/>
    <s v="OFF-SU-10000432"/>
    <x v="1"/>
    <x v="14"/>
    <s v="Acco Side-Punched Conventional Columnar Pads"/>
    <n v="5.5520000000000005"/>
    <n v="2"/>
    <n v="0.2"/>
    <n v="-1.0410000000000006"/>
    <n v="-1.8749999999999999E-3"/>
  </r>
  <r>
    <n v="8292"/>
    <x v="4102"/>
    <x v="2"/>
    <x v="1132"/>
    <d v="2011-08-16T00:00:00"/>
    <s v="Standard Class"/>
    <s v="DH-13675"/>
    <s v="Duane Huffman"/>
    <x v="2"/>
    <s v="United States"/>
    <s v="Miami"/>
    <x v="2"/>
    <n v="33180"/>
    <x v="0"/>
    <s v="OFF-LA-10000443"/>
    <x v="1"/>
    <x v="2"/>
    <s v="Avery 501"/>
    <n v="2.952"/>
    <n v="1"/>
    <n v="0.2"/>
    <n v="0.99629999999999996"/>
    <n v="3.375E-3"/>
  </r>
  <r>
    <n v="8293"/>
    <x v="4103"/>
    <x v="1"/>
    <x v="555"/>
    <d v="2012-12-15T00:00:00"/>
    <s v="Standard Class"/>
    <s v="LC-16885"/>
    <s v="Lena Creighton"/>
    <x v="0"/>
    <s v="United States"/>
    <s v="Troy"/>
    <x v="24"/>
    <n v="45373"/>
    <x v="3"/>
    <s v="OFF-BI-10003166"/>
    <x v="1"/>
    <x v="8"/>
    <s v="GBC Plasticlear Binding Covers"/>
    <n v="10.332000000000003"/>
    <n v="3"/>
    <n v="0.7"/>
    <n v="-7.5767999999999986"/>
    <n v="-7.3333333333333297E-3"/>
  </r>
  <r>
    <n v="8294"/>
    <x v="4104"/>
    <x v="3"/>
    <x v="132"/>
    <d v="2014-11-08T00:00:00"/>
    <s v="Standard Class"/>
    <s v="JO-15145"/>
    <s v="Jack O'Briant"/>
    <x v="1"/>
    <s v="United States"/>
    <s v="Seattle"/>
    <x v="4"/>
    <n v="98103"/>
    <x v="1"/>
    <s v="OFF-BI-10002393"/>
    <x v="1"/>
    <x v="8"/>
    <s v="Binder Posts"/>
    <n v="18.368000000000002"/>
    <n v="4"/>
    <n v="0.2"/>
    <n v="5.9695999999999998"/>
    <n v="3.2499999999999999E-3"/>
  </r>
  <r>
    <n v="8295"/>
    <x v="4105"/>
    <x v="3"/>
    <x v="677"/>
    <d v="2014-03-18T00:00:00"/>
    <s v="Standard Class"/>
    <s v="MT-17815"/>
    <s v="Meg Tillman"/>
    <x v="0"/>
    <s v="United States"/>
    <s v="New York City"/>
    <x v="15"/>
    <n v="10011"/>
    <x v="3"/>
    <s v="TEC-PH-10001809"/>
    <x v="2"/>
    <x v="7"/>
    <s v="Panasonic KX T7736-B Digital phone"/>
    <n v="299.89999999999998"/>
    <n v="2"/>
    <n v="0"/>
    <n v="74.974999999999994"/>
    <n v="2.5000000000000001E-3"/>
  </r>
  <r>
    <n v="8296"/>
    <x v="4106"/>
    <x v="0"/>
    <x v="198"/>
    <d v="2013-06-04T00:00:00"/>
    <s v="Standard Class"/>
    <s v="EB-13750"/>
    <s v="Edward Becker"/>
    <x v="1"/>
    <s v="United States"/>
    <s v="Arlington"/>
    <x v="17"/>
    <n v="22204"/>
    <x v="0"/>
    <s v="OFF-EN-10002600"/>
    <x v="1"/>
    <x v="12"/>
    <s v="Redi-Strip #10 Envelopes, 4 1/8 x 9 1/2"/>
    <n v="26.55"/>
    <n v="9"/>
    <n v="0"/>
    <n v="12.744"/>
    <n v="4.7999999999999996E-3"/>
  </r>
  <r>
    <n v="8297"/>
    <x v="4106"/>
    <x v="0"/>
    <x v="198"/>
    <d v="2013-06-04T00:00:00"/>
    <s v="Standard Class"/>
    <s v="EB-13750"/>
    <s v="Edward Becker"/>
    <x v="1"/>
    <s v="United States"/>
    <s v="Arlington"/>
    <x v="17"/>
    <n v="22204"/>
    <x v="0"/>
    <s v="TEC-AC-10000109"/>
    <x v="2"/>
    <x v="11"/>
    <s v="Sony Micro Vault Click 16 GB USB 2.0 Flash Drive"/>
    <n v="111.98"/>
    <n v="2"/>
    <n v="0"/>
    <n v="26.875200000000007"/>
    <n v="2.3999999999999998E-3"/>
  </r>
  <r>
    <n v="8298"/>
    <x v="4107"/>
    <x v="1"/>
    <x v="761"/>
    <d v="2012-07-11T00:00:00"/>
    <s v="Standard Class"/>
    <s v="RS-19765"/>
    <s v="Roland Schwarz"/>
    <x v="1"/>
    <s v="United States"/>
    <s v="Charlotte"/>
    <x v="3"/>
    <n v="28205"/>
    <x v="0"/>
    <s v="FUR-FU-10003829"/>
    <x v="0"/>
    <x v="5"/>
    <s v="Stackable Trays"/>
    <n v="4.9280000000000008"/>
    <n v="2"/>
    <n v="0.2"/>
    <n v="0.73919999999999941"/>
    <n v="1.5E-3"/>
  </r>
  <r>
    <n v="8299"/>
    <x v="4107"/>
    <x v="1"/>
    <x v="761"/>
    <d v="2012-07-11T00:00:00"/>
    <s v="Standard Class"/>
    <s v="RS-19765"/>
    <s v="Roland Schwarz"/>
    <x v="1"/>
    <s v="United States"/>
    <s v="Charlotte"/>
    <x v="3"/>
    <n v="28205"/>
    <x v="0"/>
    <s v="OFF-LA-10003223"/>
    <x v="1"/>
    <x v="2"/>
    <s v="Avery 508"/>
    <n v="11.784000000000001"/>
    <n v="3"/>
    <n v="0.2"/>
    <n v="4.2716999999999992"/>
    <n v="3.6250000000000002E-3"/>
  </r>
  <r>
    <n v="8300"/>
    <x v="4108"/>
    <x v="2"/>
    <x v="518"/>
    <d v="2011-03-15T00:00:00"/>
    <s v="Standard Class"/>
    <s v="RB-19435"/>
    <s v="Richard Bierner"/>
    <x v="0"/>
    <s v="United States"/>
    <s v="Roseville"/>
    <x v="1"/>
    <n v="95661"/>
    <x v="1"/>
    <s v="OFF-AR-10001770"/>
    <x v="1"/>
    <x v="6"/>
    <s v="Economy #2 Pencils"/>
    <n v="7.98"/>
    <n v="3"/>
    <n v="0"/>
    <n v="2.0747999999999998"/>
    <n v="2.5999999999999999E-3"/>
  </r>
  <r>
    <n v="8301"/>
    <x v="4109"/>
    <x v="1"/>
    <x v="704"/>
    <d v="2012-04-24T00:00:00"/>
    <s v="Standard Class"/>
    <s v="OT-18730"/>
    <s v="Olvera Toch"/>
    <x v="0"/>
    <s v="United States"/>
    <s v="Detroit"/>
    <x v="12"/>
    <n v="48234"/>
    <x v="2"/>
    <s v="OFF-EN-10003296"/>
    <x v="1"/>
    <x v="12"/>
    <s v="Tyvek Side-Opening Peel &amp; Seel Expanding Envelopes"/>
    <n v="180.96"/>
    <n v="2"/>
    <n v="0"/>
    <n v="81.432000000000002"/>
    <n v="4.4999999999999997E-3"/>
  </r>
  <r>
    <n v="8302"/>
    <x v="4110"/>
    <x v="3"/>
    <x v="1189"/>
    <d v="2014-08-02T00:00:00"/>
    <s v="Standard Class"/>
    <s v="GZ-14545"/>
    <s v="George Zrebassa"/>
    <x v="1"/>
    <s v="United States"/>
    <s v="Los Angeles"/>
    <x v="1"/>
    <n v="90036"/>
    <x v="1"/>
    <s v="TEC-AC-10003870"/>
    <x v="2"/>
    <x v="11"/>
    <s v="Logitech Z-906 Speaker sys - home theater - 5.1-CH"/>
    <n v="1649.95"/>
    <n v="5"/>
    <n v="0"/>
    <n v="659.98"/>
    <n v="4.0000000000000001E-3"/>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n v="1.25E-3"/>
  </r>
  <r>
    <n v="8304"/>
    <x v="4111"/>
    <x v="2"/>
    <x v="656"/>
    <d v="2011-11-02T00:00:00"/>
    <s v="Second Class"/>
    <s v="NL-18310"/>
    <s v="Nancy Lomonaco"/>
    <x v="2"/>
    <s v="United States"/>
    <s v="San Francisco"/>
    <x v="1"/>
    <n v="94110"/>
    <x v="1"/>
    <s v="TEC-PH-10003092"/>
    <x v="2"/>
    <x v="7"/>
    <s v="Motorola L804"/>
    <n v="73.584000000000003"/>
    <n v="2"/>
    <n v="0.2"/>
    <n v="8.2781999999999982"/>
    <n v="1.1249999999999999E-3"/>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n v="7.5000000000000002E-4"/>
  </r>
  <r>
    <n v="8306"/>
    <x v="4113"/>
    <x v="0"/>
    <x v="1190"/>
    <d v="2013-08-17T00:00:00"/>
    <s v="Standard Class"/>
    <s v="MT-18070"/>
    <s v="Michelle Tran"/>
    <x v="2"/>
    <s v="United States"/>
    <s v="Tulsa"/>
    <x v="26"/>
    <n v="74133"/>
    <x v="2"/>
    <s v="OFF-PA-10001870"/>
    <x v="1"/>
    <x v="10"/>
    <s v="Xerox 202"/>
    <n v="32.400000000000006"/>
    <n v="5"/>
    <n v="0"/>
    <n v="15.552000000000001"/>
    <n v="4.7999999999999996E-3"/>
  </r>
  <r>
    <n v="8307"/>
    <x v="4113"/>
    <x v="0"/>
    <x v="1190"/>
    <d v="2013-08-17T00:00:00"/>
    <s v="Standard Class"/>
    <s v="MT-18070"/>
    <s v="Michelle Tran"/>
    <x v="2"/>
    <s v="United States"/>
    <s v="Tulsa"/>
    <x v="26"/>
    <n v="74133"/>
    <x v="2"/>
    <s v="OFF-BI-10003305"/>
    <x v="1"/>
    <x v="8"/>
    <s v="Avery Hanging File Binders"/>
    <n v="41.86"/>
    <n v="7"/>
    <n v="0"/>
    <n v="19.255600000000001"/>
    <n v="4.5999999999999999E-3"/>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n v="4.5999999999999999E-3"/>
  </r>
  <r>
    <n v="8309"/>
    <x v="4114"/>
    <x v="0"/>
    <x v="197"/>
    <d v="2013-07-26T00:00:00"/>
    <s v="Same Day"/>
    <s v="BC-11125"/>
    <s v="Becky Castell"/>
    <x v="2"/>
    <s v="United States"/>
    <s v="San Francisco"/>
    <x v="1"/>
    <n v="94122"/>
    <x v="1"/>
    <s v="OFF-AR-10001419"/>
    <x v="1"/>
    <x v="6"/>
    <s v="Newell 325"/>
    <n v="37.17"/>
    <n v="9"/>
    <n v="0"/>
    <n v="11.151"/>
    <n v="3.0000000000000001E-3"/>
  </r>
  <r>
    <n v="8310"/>
    <x v="4115"/>
    <x v="2"/>
    <x v="72"/>
    <d v="2011-03-07T00:00:00"/>
    <s v="Standard Class"/>
    <s v="GW-14605"/>
    <s v="Giulietta Weimer"/>
    <x v="0"/>
    <s v="United States"/>
    <s v="Houston"/>
    <x v="5"/>
    <n v="77036"/>
    <x v="2"/>
    <s v="OFF-ST-10003692"/>
    <x v="1"/>
    <x v="4"/>
    <s v="Recycled Steel Personal File for Hanging File Folders"/>
    <n v="137.352"/>
    <n v="3"/>
    <n v="0.2"/>
    <n v="8.5844999999999914"/>
    <n v="6.2499999999999904E-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n v="-1.1428571428571399E-3"/>
  </r>
  <r>
    <n v="8312"/>
    <x v="4116"/>
    <x v="3"/>
    <x v="795"/>
    <d v="2014-02-01T00:00:00"/>
    <s v="Standard Class"/>
    <s v="BD-11500"/>
    <s v="Bradley Drucker"/>
    <x v="0"/>
    <s v="United States"/>
    <s v="Columbus"/>
    <x v="32"/>
    <n v="31907"/>
    <x v="0"/>
    <s v="FUR-FU-10002157"/>
    <x v="0"/>
    <x v="5"/>
    <s v="Artistic Insta-Plaque"/>
    <n v="62.72"/>
    <n v="4"/>
    <n v="0"/>
    <n v="24.460799999999999"/>
    <n v="3.8999999999999998E-3"/>
  </r>
  <r>
    <n v="8313"/>
    <x v="4116"/>
    <x v="3"/>
    <x v="795"/>
    <d v="2014-02-01T00:00:00"/>
    <s v="Standard Class"/>
    <s v="BD-11500"/>
    <s v="Bradley Drucker"/>
    <x v="0"/>
    <s v="United States"/>
    <s v="Columbus"/>
    <x v="32"/>
    <n v="31907"/>
    <x v="0"/>
    <s v="TEC-PH-10001459"/>
    <x v="2"/>
    <x v="7"/>
    <s v="Samsung Galaxy Mega 6.3"/>
    <n v="2939.9300000000003"/>
    <n v="7"/>
    <n v="0"/>
    <n v="764.38180000000011"/>
    <n v="2.5999999999999999E-3"/>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n v="-2.8571428571428498E-4"/>
  </r>
  <r>
    <n v="8315"/>
    <x v="4117"/>
    <x v="2"/>
    <x v="136"/>
    <d v="2011-07-16T00:00:00"/>
    <s v="Standard Class"/>
    <s v="PV-18985"/>
    <s v="Paul Van Hugh"/>
    <x v="2"/>
    <s v="United States"/>
    <s v="League City"/>
    <x v="5"/>
    <n v="77573"/>
    <x v="2"/>
    <s v="OFF-FA-10001561"/>
    <x v="1"/>
    <x v="13"/>
    <s v="Stockwell Push Pins"/>
    <n v="3.4880000000000004"/>
    <n v="2"/>
    <n v="0.2"/>
    <n v="0.56679999999999997"/>
    <n v="1.6249999999999999E-3"/>
  </r>
  <r>
    <n v="8316"/>
    <x v="4117"/>
    <x v="2"/>
    <x v="136"/>
    <d v="2011-07-16T00:00:00"/>
    <s v="Standard Class"/>
    <s v="PV-18985"/>
    <s v="Paul Van Hugh"/>
    <x v="2"/>
    <s v="United States"/>
    <s v="League City"/>
    <x v="5"/>
    <n v="77573"/>
    <x v="2"/>
    <s v="OFF-AR-10003158"/>
    <x v="1"/>
    <x v="6"/>
    <s v="Fluorescent Highlighters by Dixon"/>
    <n v="22.288"/>
    <n v="7"/>
    <n v="0.2"/>
    <n v="3.9003999999999985"/>
    <n v="1.75E-3"/>
  </r>
  <r>
    <n v="8317"/>
    <x v="4117"/>
    <x v="2"/>
    <x v="136"/>
    <d v="2011-07-16T00:00:00"/>
    <s v="Standard Class"/>
    <s v="PV-18985"/>
    <s v="Paul Van Hugh"/>
    <x v="2"/>
    <s v="United States"/>
    <s v="League City"/>
    <x v="5"/>
    <n v="77573"/>
    <x v="2"/>
    <s v="OFF-PA-10001804"/>
    <x v="1"/>
    <x v="10"/>
    <s v="Xerox 195"/>
    <n v="16.032"/>
    <n v="3"/>
    <n v="0.2"/>
    <n v="5.6111999999999993"/>
    <n v="3.5000000000000001E-3"/>
  </r>
  <r>
    <n v="8318"/>
    <x v="4118"/>
    <x v="3"/>
    <x v="645"/>
    <d v="2014-04-17T00:00:00"/>
    <s v="Standard Class"/>
    <s v="HM-14980"/>
    <s v="Henry MacAllister"/>
    <x v="0"/>
    <s v="United States"/>
    <s v="Burlington"/>
    <x v="3"/>
    <n v="27217"/>
    <x v="0"/>
    <s v="OFF-AR-10000422"/>
    <x v="1"/>
    <x v="6"/>
    <s v="Pencil and Crayon Sharpener"/>
    <n v="1.752"/>
    <n v="1"/>
    <n v="0.2"/>
    <n v="0.15329999999999994"/>
    <n v="8.7500000000000002E-4"/>
  </r>
  <r>
    <n v="8319"/>
    <x v="4118"/>
    <x v="3"/>
    <x v="645"/>
    <d v="2014-04-17T00:00:00"/>
    <s v="Standard Class"/>
    <s v="HM-14980"/>
    <s v="Henry MacAllister"/>
    <x v="0"/>
    <s v="United States"/>
    <s v="Burlington"/>
    <x v="3"/>
    <n v="27217"/>
    <x v="0"/>
    <s v="OFF-AR-10000127"/>
    <x v="1"/>
    <x v="6"/>
    <s v="Newell 321"/>
    <n v="20.992000000000001"/>
    <n v="8"/>
    <n v="0.2"/>
    <n v="2.3615999999999966"/>
    <n v="1.1249999999999999E-3"/>
  </r>
  <r>
    <n v="8320"/>
    <x v="4119"/>
    <x v="3"/>
    <x v="38"/>
    <d v="2014-11-19T00:00:00"/>
    <s v="Standard Class"/>
    <s v="EM-14065"/>
    <s v="Erin Mull"/>
    <x v="0"/>
    <s v="United States"/>
    <s v="New York City"/>
    <x v="15"/>
    <n v="10009"/>
    <x v="3"/>
    <s v="OFF-ST-10004634"/>
    <x v="1"/>
    <x v="4"/>
    <s v="Personal Folder Holder, Ebony"/>
    <n v="11.21"/>
    <n v="1"/>
    <n v="0"/>
    <n v="3.3629999999999995"/>
    <n v="3.0000000000000001E-3"/>
  </r>
  <r>
    <n v="8321"/>
    <x v="4120"/>
    <x v="1"/>
    <x v="901"/>
    <d v="2012-12-06T00:00:00"/>
    <s v="First Class"/>
    <s v="SF-20065"/>
    <s v="Sandra Flanagan"/>
    <x v="0"/>
    <s v="United States"/>
    <s v="Dallas"/>
    <x v="5"/>
    <n v="75220"/>
    <x v="2"/>
    <s v="OFF-AR-10003582"/>
    <x v="1"/>
    <x v="6"/>
    <s v="Boston Electric Pencil Sharpener, Model 1818, Charcoal Black"/>
    <n v="45.04"/>
    <n v="2"/>
    <n v="0.2"/>
    <n v="4.5040000000000031"/>
    <n v="1E-3"/>
  </r>
  <r>
    <n v="8322"/>
    <x v="4121"/>
    <x v="0"/>
    <x v="182"/>
    <d v="2013-10-02T00:00:00"/>
    <s v="Standard Class"/>
    <s v="SC-20380"/>
    <s v="Shahid Collister"/>
    <x v="0"/>
    <s v="United States"/>
    <s v="Houston"/>
    <x v="5"/>
    <n v="77095"/>
    <x v="2"/>
    <s v="OFF-BI-10002026"/>
    <x v="1"/>
    <x v="8"/>
    <s v="Ibico Recycled Linen-Style Covers"/>
    <n v="15.623999999999997"/>
    <n v="2"/>
    <n v="0.8"/>
    <n v="-24.998400000000011"/>
    <n v="-1.6E-2"/>
  </r>
  <r>
    <n v="8323"/>
    <x v="4122"/>
    <x v="0"/>
    <x v="258"/>
    <d v="2013-11-26T00:00:00"/>
    <s v="Standard Class"/>
    <s v="ND-18370"/>
    <s v="Natalie DeCherney"/>
    <x v="0"/>
    <s v="United States"/>
    <s v="Long Beach"/>
    <x v="15"/>
    <n v="11561"/>
    <x v="3"/>
    <s v="OFF-AP-10000595"/>
    <x v="1"/>
    <x v="9"/>
    <s v="Disposable Triple-Filter Dust Bags"/>
    <n v="8.74"/>
    <n v="2"/>
    <n v="0"/>
    <n v="2.2724000000000002"/>
    <n v="2.5999999999999999E-3"/>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n v="4.5999999999999999E-3"/>
  </r>
  <r>
    <n v="8325"/>
    <x v="4123"/>
    <x v="3"/>
    <x v="565"/>
    <d v="2014-09-10T00:00:00"/>
    <s v="First Class"/>
    <s v="FC-14245"/>
    <s v="Frank Carlisle"/>
    <x v="2"/>
    <s v="United States"/>
    <s v="Hialeah"/>
    <x v="2"/>
    <n v="33012"/>
    <x v="0"/>
    <s v="OFF-ST-10001321"/>
    <x v="1"/>
    <x v="4"/>
    <s v="Decoflex Hanging Personal Folder File, Blue"/>
    <n v="61.68"/>
    <n v="5"/>
    <n v="0.2"/>
    <n v="5.3970000000000073"/>
    <n v="8.7500000000000099E-4"/>
  </r>
  <r>
    <n v="8326"/>
    <x v="4123"/>
    <x v="3"/>
    <x v="565"/>
    <d v="2014-09-10T00:00:00"/>
    <s v="First Class"/>
    <s v="FC-14245"/>
    <s v="Frank Carlisle"/>
    <x v="2"/>
    <s v="United States"/>
    <s v="Hialeah"/>
    <x v="2"/>
    <n v="33012"/>
    <x v="0"/>
    <s v="TEC-PH-10001750"/>
    <x v="2"/>
    <x v="7"/>
    <s v="Samsung Rugby III"/>
    <n v="158.376"/>
    <n v="3"/>
    <n v="0.2"/>
    <n v="13.857900000000008"/>
    <n v="8.7500000000000002E-4"/>
  </r>
  <r>
    <n v="8327"/>
    <x v="4124"/>
    <x v="3"/>
    <x v="246"/>
    <d v="2014-07-25T00:00:00"/>
    <s v="Second Class"/>
    <s v="KL-16555"/>
    <s v="Kelly Lampkin"/>
    <x v="1"/>
    <s v="United States"/>
    <s v="Aurora"/>
    <x v="10"/>
    <n v="60505"/>
    <x v="2"/>
    <s v="OFF-BI-10001890"/>
    <x v="1"/>
    <x v="8"/>
    <s v="Avery Poly Binder Pockets"/>
    <n v="2.8639999999999994"/>
    <n v="4"/>
    <n v="0.8"/>
    <n v="-4.5824000000000016"/>
    <n v="-1.6E-2"/>
  </r>
  <r>
    <n v="8328"/>
    <x v="4124"/>
    <x v="3"/>
    <x v="246"/>
    <d v="2014-07-25T00:00:00"/>
    <s v="Second Class"/>
    <s v="KL-16555"/>
    <s v="Kelly Lampkin"/>
    <x v="1"/>
    <s v="United States"/>
    <s v="Aurora"/>
    <x v="10"/>
    <n v="60505"/>
    <x v="2"/>
    <s v="OFF-BI-10004224"/>
    <x v="1"/>
    <x v="8"/>
    <s v="Catalog Binders with Expanding Posts"/>
    <n v="94.191999999999979"/>
    <n v="7"/>
    <n v="0.8"/>
    <n v="-164.83600000000007"/>
    <n v="-1.7500000000000002E-2"/>
  </r>
  <r>
    <n v="8329"/>
    <x v="4125"/>
    <x v="3"/>
    <x v="833"/>
    <d v="2014-10-12T00:00:00"/>
    <s v="Standard Class"/>
    <s v="XP-21865"/>
    <s v="Xylona Preis"/>
    <x v="0"/>
    <s v="United States"/>
    <s v="Belleville"/>
    <x v="30"/>
    <n v="7109"/>
    <x v="3"/>
    <s v="OFF-PA-10001357"/>
    <x v="1"/>
    <x v="10"/>
    <s v="Xerox 1886"/>
    <n v="143.69999999999999"/>
    <n v="3"/>
    <n v="0"/>
    <n v="68.975999999999999"/>
    <n v="4.7999999999999996E-3"/>
  </r>
  <r>
    <n v="8330"/>
    <x v="4125"/>
    <x v="3"/>
    <x v="833"/>
    <d v="2014-10-12T00:00:00"/>
    <s v="Standard Class"/>
    <s v="XP-21865"/>
    <s v="Xylona Preis"/>
    <x v="0"/>
    <s v="United States"/>
    <s v="Belleville"/>
    <x v="30"/>
    <n v="7109"/>
    <x v="3"/>
    <s v="OFF-PA-10004888"/>
    <x v="1"/>
    <x v="10"/>
    <s v="Xerox 217"/>
    <n v="6.48"/>
    <n v="1"/>
    <n v="0"/>
    <n v="3.1104000000000003"/>
    <n v="4.7999999999999996E-3"/>
  </r>
  <r>
    <n v="8331"/>
    <x v="4126"/>
    <x v="3"/>
    <x v="659"/>
    <d v="2014-11-12T00:00:00"/>
    <s v="Standard Class"/>
    <s v="FP-14320"/>
    <s v="Frank Preis"/>
    <x v="0"/>
    <s v="United States"/>
    <s v="New York City"/>
    <x v="15"/>
    <n v="10024"/>
    <x v="3"/>
    <s v="TEC-AC-10002370"/>
    <x v="2"/>
    <x v="11"/>
    <s v="Maxell CD-R Discs"/>
    <n v="7.88"/>
    <n v="4"/>
    <n v="0"/>
    <n v="2.5215999999999994"/>
    <n v="3.2000000000000002E-3"/>
  </r>
  <r>
    <n v="8332"/>
    <x v="4127"/>
    <x v="0"/>
    <x v="1185"/>
    <d v="2013-03-13T00:00:00"/>
    <s v="First Class"/>
    <s v="PS-18760"/>
    <s v="Pamela Stobb"/>
    <x v="0"/>
    <s v="United States"/>
    <s v="Andover"/>
    <x v="31"/>
    <n v="1810"/>
    <x v="3"/>
    <s v="OFF-ST-10004634"/>
    <x v="1"/>
    <x v="4"/>
    <s v="Personal Folder Holder, Ebony"/>
    <n v="11.21"/>
    <n v="1"/>
    <n v="0"/>
    <n v="3.3629999999999995"/>
    <n v="3.0000000000000001E-3"/>
  </r>
  <r>
    <n v="8333"/>
    <x v="4127"/>
    <x v="0"/>
    <x v="1185"/>
    <d v="2013-03-13T00:00:00"/>
    <s v="First Class"/>
    <s v="PS-18760"/>
    <s v="Pamela Stobb"/>
    <x v="0"/>
    <s v="United States"/>
    <s v="Andover"/>
    <x v="31"/>
    <n v="1810"/>
    <x v="3"/>
    <s v="FUR-CH-10002647"/>
    <x v="0"/>
    <x v="1"/>
    <s v="Situations Contoured Folding Chairs, 4/Set"/>
    <n v="354.90000000000003"/>
    <n v="5"/>
    <n v="0"/>
    <n v="88.725000000000023"/>
    <n v="2.5000000000000001E-3"/>
  </r>
  <r>
    <n v="8334"/>
    <x v="4127"/>
    <x v="0"/>
    <x v="1185"/>
    <d v="2013-03-13T00:00:00"/>
    <s v="First Class"/>
    <s v="PS-18760"/>
    <s v="Pamela Stobb"/>
    <x v="0"/>
    <s v="United States"/>
    <s v="Andover"/>
    <x v="31"/>
    <n v="1810"/>
    <x v="3"/>
    <s v="OFF-PA-10001801"/>
    <x v="1"/>
    <x v="10"/>
    <s v="Xerox 193"/>
    <n v="17.940000000000001"/>
    <n v="3"/>
    <n v="0"/>
    <n v="8.7906000000000013"/>
    <n v="4.8999999999999998E-3"/>
  </r>
  <r>
    <n v="8335"/>
    <x v="4127"/>
    <x v="0"/>
    <x v="1185"/>
    <d v="2013-03-13T00:00:00"/>
    <s v="First Class"/>
    <s v="PS-18760"/>
    <s v="Pamela Stobb"/>
    <x v="0"/>
    <s v="United States"/>
    <s v="Andover"/>
    <x v="31"/>
    <n v="1810"/>
    <x v="3"/>
    <s v="OFF-BI-10004632"/>
    <x v="1"/>
    <x v="8"/>
    <s v="GBC Binding covers"/>
    <n v="51.8"/>
    <n v="4"/>
    <n v="0"/>
    <n v="23.309999999999995"/>
    <n v="4.4999999999999997E-3"/>
  </r>
  <r>
    <n v="8336"/>
    <x v="4128"/>
    <x v="3"/>
    <x v="726"/>
    <d v="2014-05-19T00:00:00"/>
    <s v="Second Class"/>
    <s v="CW-11905"/>
    <s v="Carl Weiss"/>
    <x v="2"/>
    <s v="United States"/>
    <s v="Newark"/>
    <x v="13"/>
    <n v="19711"/>
    <x v="3"/>
    <s v="OFF-BI-10002082"/>
    <x v="1"/>
    <x v="8"/>
    <s v="GBC Twin Loop Wire Binding Elements"/>
    <n v="299.52"/>
    <n v="9"/>
    <n v="0"/>
    <n v="149.76"/>
    <n v="5.0000000000000001E-3"/>
  </r>
  <r>
    <n v="8337"/>
    <x v="4129"/>
    <x v="0"/>
    <x v="415"/>
    <d v="2013-07-09T00:00:00"/>
    <s v="Standard Class"/>
    <s v="KH-16360"/>
    <s v="Katherine Hughes"/>
    <x v="0"/>
    <s v="United States"/>
    <s v="Arlington"/>
    <x v="17"/>
    <n v="22204"/>
    <x v="0"/>
    <s v="OFF-AR-10003986"/>
    <x v="1"/>
    <x v="6"/>
    <s v="Avery Hi-Liter Pen Style Six-Color Fluorescent Set"/>
    <n v="7.7"/>
    <n v="2"/>
    <n v="0"/>
    <n v="3.157"/>
    <n v="4.1000000000000003E-3"/>
  </r>
  <r>
    <n v="8338"/>
    <x v="4130"/>
    <x v="2"/>
    <x v="422"/>
    <d v="2012-01-03T00:00:00"/>
    <s v="Standard Class"/>
    <s v="TC-20980"/>
    <s v="Tamara Chand"/>
    <x v="1"/>
    <s v="United States"/>
    <s v="Decatur"/>
    <x v="19"/>
    <n v="35601"/>
    <x v="0"/>
    <s v="OFF-PA-10001243"/>
    <x v="1"/>
    <x v="10"/>
    <s v="Xerox 1983"/>
    <n v="23.92"/>
    <n v="4"/>
    <n v="0"/>
    <n v="11.720800000000001"/>
    <n v="4.8999999999999998E-3"/>
  </r>
  <r>
    <n v="8339"/>
    <x v="4130"/>
    <x v="2"/>
    <x v="422"/>
    <d v="2012-01-03T00:00:00"/>
    <s v="Standard Class"/>
    <s v="TC-20980"/>
    <s v="Tamara Chand"/>
    <x v="1"/>
    <s v="United States"/>
    <s v="Decatur"/>
    <x v="19"/>
    <n v="35601"/>
    <x v="0"/>
    <s v="TEC-AC-10003198"/>
    <x v="2"/>
    <x v="11"/>
    <s v="Enermax Acrylux Wireless Keyboard"/>
    <n v="498"/>
    <n v="5"/>
    <n v="0"/>
    <n v="184.26"/>
    <n v="3.7000000000000002E-3"/>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n v="-8.7500000000000099E-4"/>
  </r>
  <r>
    <n v="8341"/>
    <x v="4132"/>
    <x v="2"/>
    <x v="687"/>
    <d v="2011-11-20T00:00:00"/>
    <s v="Standard Class"/>
    <s v="CC-12220"/>
    <s v="Chris Cortes"/>
    <x v="0"/>
    <s v="United States"/>
    <s v="Chesapeake"/>
    <x v="17"/>
    <n v="23320"/>
    <x v="0"/>
    <s v="OFF-PA-10002262"/>
    <x v="1"/>
    <x v="10"/>
    <s v="Xerox 192"/>
    <n v="32.400000000000006"/>
    <n v="5"/>
    <n v="0"/>
    <n v="15.552000000000001"/>
    <n v="4.7999999999999996E-3"/>
  </r>
  <r>
    <n v="8342"/>
    <x v="4133"/>
    <x v="3"/>
    <x v="532"/>
    <d v="2014-06-15T00:00:00"/>
    <s v="First Class"/>
    <s v="ZD-21925"/>
    <s v="Zuschuss Donatelli"/>
    <x v="0"/>
    <s v="United States"/>
    <s v="Los Angeles"/>
    <x v="1"/>
    <n v="90036"/>
    <x v="1"/>
    <s v="OFF-AP-10004532"/>
    <x v="1"/>
    <x v="9"/>
    <s v="Kensington 6 Outlet Guardian Standard Surge Protector"/>
    <n v="61.44"/>
    <n v="3"/>
    <n v="0"/>
    <n v="16.588799999999999"/>
    <n v="2.7000000000000001E-3"/>
  </r>
  <r>
    <n v="8343"/>
    <x v="4134"/>
    <x v="0"/>
    <x v="881"/>
    <d v="2013-12-01T00:00:00"/>
    <s v="Standard Class"/>
    <s v="JK-15370"/>
    <s v="Jay Kimmel"/>
    <x v="0"/>
    <s v="United States"/>
    <s v="Huntsville"/>
    <x v="19"/>
    <n v="35810"/>
    <x v="0"/>
    <s v="OFF-ST-10001325"/>
    <x v="1"/>
    <x v="4"/>
    <s v="Sterilite Officeware Hinged File Box"/>
    <n v="73.36"/>
    <n v="7"/>
    <n v="0"/>
    <n v="19.807200000000002"/>
    <n v="2.7000000000000001E-3"/>
  </r>
  <r>
    <n v="8344"/>
    <x v="4135"/>
    <x v="2"/>
    <x v="90"/>
    <d v="2011-03-25T00:00:00"/>
    <s v="Standard Class"/>
    <s v="GM-14440"/>
    <s v="Gary McGarr"/>
    <x v="0"/>
    <s v="United States"/>
    <s v="Knoxville"/>
    <x v="18"/>
    <n v="37918"/>
    <x v="0"/>
    <s v="OFF-LA-10004544"/>
    <x v="1"/>
    <x v="2"/>
    <s v="Avery 505"/>
    <n v="59.20000000000001"/>
    <n v="5"/>
    <n v="0.2"/>
    <n v="22.199999999999996"/>
    <n v="3.7499999999999999E-3"/>
  </r>
  <r>
    <n v="8345"/>
    <x v="4135"/>
    <x v="2"/>
    <x v="90"/>
    <d v="2011-03-25T00:00:00"/>
    <s v="Standard Class"/>
    <s v="GM-14440"/>
    <s v="Gary McGarr"/>
    <x v="0"/>
    <s v="United States"/>
    <s v="Knoxville"/>
    <x v="18"/>
    <n v="37918"/>
    <x v="0"/>
    <s v="FUR-FU-10001473"/>
    <x v="0"/>
    <x v="5"/>
    <s v="DAX Wood Document Frame"/>
    <n v="32.952000000000005"/>
    <n v="3"/>
    <n v="0.2"/>
    <n v="6.5903999999999989"/>
    <n v="2E-3"/>
  </r>
  <r>
    <n v="8346"/>
    <x v="4135"/>
    <x v="2"/>
    <x v="90"/>
    <d v="2011-03-25T00:00:00"/>
    <s v="Standard Class"/>
    <s v="GM-14440"/>
    <s v="Gary McGarr"/>
    <x v="0"/>
    <s v="United States"/>
    <s v="Knoxville"/>
    <x v="18"/>
    <n v="37918"/>
    <x v="0"/>
    <s v="FUR-CH-10000422"/>
    <x v="0"/>
    <x v="1"/>
    <s v="Global Highback Leather Tilter in Burgundy"/>
    <n v="218.376"/>
    <n v="3"/>
    <n v="0.2"/>
    <n v="-10.918799999999983"/>
    <n v="-4.9999999999999903E-4"/>
  </r>
  <r>
    <n v="8347"/>
    <x v="4136"/>
    <x v="1"/>
    <x v="28"/>
    <d v="2012-05-04T00:00:00"/>
    <s v="Standard Class"/>
    <s v="JW-15220"/>
    <s v="Jane Waco"/>
    <x v="1"/>
    <s v="United States"/>
    <s v="Lawrence"/>
    <x v="31"/>
    <n v="1841"/>
    <x v="3"/>
    <s v="FUR-FU-10002960"/>
    <x v="0"/>
    <x v="5"/>
    <s v="Eldon 200 Class Desk Accessories, Burgundy"/>
    <n v="31.400000000000002"/>
    <n v="5"/>
    <n v="0"/>
    <n v="13.188000000000002"/>
    <n v="4.1999999999999997E-3"/>
  </r>
  <r>
    <n v="8348"/>
    <x v="4136"/>
    <x v="1"/>
    <x v="28"/>
    <d v="2012-05-04T00:00:00"/>
    <s v="Standard Class"/>
    <s v="JW-15220"/>
    <s v="Jane Waco"/>
    <x v="1"/>
    <s v="United States"/>
    <s v="Lawrence"/>
    <x v="31"/>
    <n v="1841"/>
    <x v="3"/>
    <s v="FUR-FU-10002445"/>
    <x v="0"/>
    <x v="5"/>
    <s v="DAX Two-Tone Rosewood/Black Document Frame, Desktop, 5 x 7"/>
    <n v="9.48"/>
    <n v="1"/>
    <n v="0"/>
    <n v="3.7920000000000007"/>
    <n v="4.0000000000000001E-3"/>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n v="2.8E-3"/>
  </r>
  <r>
    <n v="8350"/>
    <x v="4136"/>
    <x v="1"/>
    <x v="28"/>
    <d v="2012-05-04T00:00:00"/>
    <s v="Standard Class"/>
    <s v="JW-15220"/>
    <s v="Jane Waco"/>
    <x v="1"/>
    <s v="United States"/>
    <s v="Lawrence"/>
    <x v="31"/>
    <n v="1841"/>
    <x v="3"/>
    <s v="FUR-FU-10001025"/>
    <x v="0"/>
    <x v="5"/>
    <s v="Eldon Imàge Series Desk Accessories, Clear"/>
    <n v="24.3"/>
    <n v="5"/>
    <n v="0"/>
    <n v="10.449000000000002"/>
    <n v="4.3E-3"/>
  </r>
  <r>
    <n v="8351"/>
    <x v="4136"/>
    <x v="1"/>
    <x v="28"/>
    <d v="2012-05-04T00:00:00"/>
    <s v="Standard Class"/>
    <s v="JW-15220"/>
    <s v="Jane Waco"/>
    <x v="1"/>
    <s v="United States"/>
    <s v="Lawrence"/>
    <x v="31"/>
    <n v="1841"/>
    <x v="3"/>
    <s v="OFF-PA-10002689"/>
    <x v="1"/>
    <x v="10"/>
    <s v="Weyerhaeuser First Choice Laser/Copy Paper (20Lb. and 88 Bright)"/>
    <n v="6.48"/>
    <n v="1"/>
    <n v="0"/>
    <n v="3.1104000000000003"/>
    <n v="4.7999999999999996E-3"/>
  </r>
  <r>
    <n v="8352"/>
    <x v="4137"/>
    <x v="3"/>
    <x v="898"/>
    <d v="2014-05-09T00:00:00"/>
    <s v="Standard Class"/>
    <s v="BO-11350"/>
    <s v="Bill Overfelt"/>
    <x v="1"/>
    <s v="United States"/>
    <s v="Philadelphia"/>
    <x v="9"/>
    <n v="19134"/>
    <x v="3"/>
    <s v="FUR-FU-10004245"/>
    <x v="0"/>
    <x v="5"/>
    <s v="Career Cubicle Clock, 8 1/4&quot;, Black"/>
    <n v="32.448"/>
    <n v="2"/>
    <n v="0.2"/>
    <n v="7.3008000000000006"/>
    <n v="2.2499999999999998E-3"/>
  </r>
  <r>
    <n v="8353"/>
    <x v="4137"/>
    <x v="3"/>
    <x v="898"/>
    <d v="2014-05-09T00:00:00"/>
    <s v="Standard Class"/>
    <s v="BO-11350"/>
    <s v="Bill Overfelt"/>
    <x v="1"/>
    <s v="United States"/>
    <s v="Philadelphia"/>
    <x v="9"/>
    <n v="19134"/>
    <x v="3"/>
    <s v="OFF-BI-10003684"/>
    <x v="1"/>
    <x v="8"/>
    <s v="Wilson Jones Legal Size Ring Binders"/>
    <n v="26.388000000000002"/>
    <n v="4"/>
    <n v="0.7"/>
    <n v="-17.591999999999992"/>
    <n v="-6.6666666666666602E-3"/>
  </r>
  <r>
    <n v="8354"/>
    <x v="4137"/>
    <x v="3"/>
    <x v="898"/>
    <d v="2014-05-09T00:00:00"/>
    <s v="Standard Class"/>
    <s v="BO-11350"/>
    <s v="Bill Overfelt"/>
    <x v="1"/>
    <s v="United States"/>
    <s v="Philadelphia"/>
    <x v="9"/>
    <n v="19134"/>
    <x v="3"/>
    <s v="FUR-TA-10003748"/>
    <x v="0"/>
    <x v="3"/>
    <s v="Bevis 36 x 72 Conference Tables"/>
    <n v="373.46999999999991"/>
    <n v="5"/>
    <n v="0.4"/>
    <n v="-112.041"/>
    <n v="-3.0000000000000001E-3"/>
  </r>
  <r>
    <n v="8355"/>
    <x v="4137"/>
    <x v="3"/>
    <x v="898"/>
    <d v="2014-05-09T00:00:00"/>
    <s v="Standard Class"/>
    <s v="BO-11350"/>
    <s v="Bill Overfelt"/>
    <x v="1"/>
    <s v="United States"/>
    <s v="Philadelphia"/>
    <x v="9"/>
    <n v="19134"/>
    <x v="3"/>
    <s v="OFF-BI-10002133"/>
    <x v="1"/>
    <x v="8"/>
    <s v="Wilson Jones Elliptical Ring 3 1/2&quot; Capacity Binders, 800 sheets"/>
    <n v="64.2"/>
    <n v="5"/>
    <n v="0.7"/>
    <n v="-44.94"/>
    <n v="-7.0000000000000001E-3"/>
  </r>
  <r>
    <n v="8356"/>
    <x v="4137"/>
    <x v="3"/>
    <x v="898"/>
    <d v="2014-05-09T00:00:00"/>
    <s v="Standard Class"/>
    <s v="BO-11350"/>
    <s v="Bill Overfelt"/>
    <x v="1"/>
    <s v="United States"/>
    <s v="Philadelphia"/>
    <x v="9"/>
    <n v="19134"/>
    <x v="3"/>
    <s v="OFF-FA-10002280"/>
    <x v="1"/>
    <x v="13"/>
    <s v="Advantus Plastic Paper Clips"/>
    <n v="8"/>
    <n v="2"/>
    <n v="0.2"/>
    <n v="2.8"/>
    <n v="3.5000000000000001E-3"/>
  </r>
  <r>
    <n v="8357"/>
    <x v="4138"/>
    <x v="0"/>
    <x v="370"/>
    <d v="2013-08-31T00:00:00"/>
    <s v="Standard Class"/>
    <s v="XP-21865"/>
    <s v="Xylona Preis"/>
    <x v="0"/>
    <s v="United States"/>
    <s v="Athens"/>
    <x v="32"/>
    <n v="30605"/>
    <x v="0"/>
    <s v="FUR-FU-10000308"/>
    <x v="0"/>
    <x v="5"/>
    <s v="Deflect-o Glass Clear Studded Chair Mats"/>
    <n v="186.54"/>
    <n v="3"/>
    <n v="0"/>
    <n v="41.038800000000002"/>
    <n v="2.2000000000000001E-3"/>
  </r>
  <r>
    <n v="8358"/>
    <x v="4139"/>
    <x v="2"/>
    <x v="909"/>
    <d v="2011-04-18T00:00:00"/>
    <s v="Standard Class"/>
    <s v="MM-18055"/>
    <s v="Michelle Moray"/>
    <x v="0"/>
    <s v="United States"/>
    <s v="Great Falls"/>
    <x v="37"/>
    <n v="59405"/>
    <x v="1"/>
    <s v="OFF-ST-10000876"/>
    <x v="1"/>
    <x v="4"/>
    <s v="Eldon Simplefile Box Office"/>
    <n v="87.08"/>
    <n v="7"/>
    <n v="0"/>
    <n v="24.382400000000001"/>
    <n v="2.8E-3"/>
  </r>
  <r>
    <n v="8359"/>
    <x v="4139"/>
    <x v="2"/>
    <x v="909"/>
    <d v="2011-04-18T00:00:00"/>
    <s v="Standard Class"/>
    <s v="MM-18055"/>
    <s v="Michelle Moray"/>
    <x v="0"/>
    <s v="United States"/>
    <s v="Great Falls"/>
    <x v="37"/>
    <n v="59405"/>
    <x v="1"/>
    <s v="TEC-PH-10000586"/>
    <x v="2"/>
    <x v="7"/>
    <s v="AT&amp;T SB67148 SynJ"/>
    <n v="105.584"/>
    <n v="2"/>
    <n v="0.2"/>
    <n v="9.2386000000000053"/>
    <n v="8.7500000000000002E-4"/>
  </r>
  <r>
    <n v="8360"/>
    <x v="4139"/>
    <x v="2"/>
    <x v="909"/>
    <d v="2011-04-18T00:00:00"/>
    <s v="Standard Class"/>
    <s v="MM-18055"/>
    <s v="Michelle Moray"/>
    <x v="0"/>
    <s v="United States"/>
    <s v="Great Falls"/>
    <x v="37"/>
    <n v="59405"/>
    <x v="1"/>
    <s v="TEC-AC-10003399"/>
    <x v="2"/>
    <x v="11"/>
    <s v="Memorex Mini Travel Drive 64 GB USB 2.0 Flash Drive"/>
    <n v="217.44"/>
    <n v="6"/>
    <n v="0"/>
    <n v="91.32480000000001"/>
    <n v="4.1999999999999997E-3"/>
  </r>
  <r>
    <n v="8361"/>
    <x v="4140"/>
    <x v="3"/>
    <x v="460"/>
    <d v="2014-01-05T00:00:00"/>
    <s v="Second Class"/>
    <s v="TS-21655"/>
    <s v="Trudy Schmidt"/>
    <x v="0"/>
    <s v="United States"/>
    <s v="El Paso"/>
    <x v="5"/>
    <n v="79907"/>
    <x v="2"/>
    <s v="OFF-AR-10001955"/>
    <x v="1"/>
    <x v="6"/>
    <s v="Newell 319"/>
    <n v="31.744"/>
    <n v="2"/>
    <n v="0.2"/>
    <n v="3.9679999999999964"/>
    <n v="1.25E-3"/>
  </r>
  <r>
    <n v="8362"/>
    <x v="4140"/>
    <x v="3"/>
    <x v="460"/>
    <d v="2014-01-05T00:00:00"/>
    <s v="Second Class"/>
    <s v="TS-21655"/>
    <s v="Trudy Schmidt"/>
    <x v="0"/>
    <s v="United States"/>
    <s v="El Paso"/>
    <x v="5"/>
    <n v="79907"/>
    <x v="2"/>
    <s v="OFF-AP-10000027"/>
    <x v="1"/>
    <x v="9"/>
    <s v="Hoover Commercial SteamVac"/>
    <n v="5.4319999999999986"/>
    <n v="2"/>
    <n v="0.8"/>
    <n v="-13.580000000000002"/>
    <n v="-2.5000000000000001E-2"/>
  </r>
  <r>
    <n v="8363"/>
    <x v="4140"/>
    <x v="3"/>
    <x v="460"/>
    <d v="2014-01-05T00:00:00"/>
    <s v="Second Class"/>
    <s v="TS-21655"/>
    <s v="Trudy Schmidt"/>
    <x v="0"/>
    <s v="United States"/>
    <s v="El Paso"/>
    <x v="5"/>
    <n v="79907"/>
    <x v="2"/>
    <s v="FUR-TA-10002958"/>
    <x v="0"/>
    <x v="3"/>
    <s v="Bevis Oval Conference Table, Walnut"/>
    <n v="913.43000000000006"/>
    <n v="5"/>
    <n v="0.3"/>
    <n v="-169.63700000000009"/>
    <n v="-1.8571428571428599E-3"/>
  </r>
  <r>
    <n v="8364"/>
    <x v="4140"/>
    <x v="3"/>
    <x v="460"/>
    <d v="2014-01-05T00:00:00"/>
    <s v="Second Class"/>
    <s v="TS-21655"/>
    <s v="Trudy Schmidt"/>
    <x v="0"/>
    <s v="United States"/>
    <s v="El Paso"/>
    <x v="5"/>
    <n v="79907"/>
    <x v="2"/>
    <s v="OFF-ST-10002615"/>
    <x v="1"/>
    <x v="4"/>
    <s v="Dual Level, Single-Width Filing Carts"/>
    <n v="372.14400000000001"/>
    <n v="3"/>
    <n v="0.2"/>
    <n v="27.910800000000009"/>
    <n v="7.5000000000000002E-4"/>
  </r>
  <r>
    <n v="8365"/>
    <x v="4141"/>
    <x v="3"/>
    <x v="1045"/>
    <d v="2014-05-03T00:00:00"/>
    <s v="Standard Class"/>
    <s v="JL-15235"/>
    <s v="Janet Lee"/>
    <x v="0"/>
    <s v="United States"/>
    <s v="Kissimmee"/>
    <x v="2"/>
    <n v="34741"/>
    <x v="0"/>
    <s v="TEC-PH-10002624"/>
    <x v="2"/>
    <x v="7"/>
    <s v="Samsung Galaxy S4 Mini"/>
    <n v="751.98400000000004"/>
    <n v="2"/>
    <n v="0.2"/>
    <n v="84.598199999999878"/>
    <n v="1.1249999999999999E-3"/>
  </r>
  <r>
    <n v="8366"/>
    <x v="4142"/>
    <x v="3"/>
    <x v="289"/>
    <d v="2014-02-03T00:00:00"/>
    <s v="First Class"/>
    <s v="SZ-20035"/>
    <s v="Sam Zeldin"/>
    <x v="2"/>
    <s v="United States"/>
    <s v="Seattle"/>
    <x v="4"/>
    <n v="98105"/>
    <x v="1"/>
    <s v="TEC-PH-10002275"/>
    <x v="2"/>
    <x v="7"/>
    <s v="Mitel 5320 IP Phone VoIP phone"/>
    <n v="604.76800000000003"/>
    <n v="4"/>
    <n v="0.2"/>
    <n v="60.476800000000026"/>
    <n v="1E-3"/>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n v="2.7000000000000001E-3"/>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n v="4.7000000000000002E-3"/>
  </r>
  <r>
    <n v="8369"/>
    <x v="4143"/>
    <x v="2"/>
    <x v="557"/>
    <d v="2011-09-12T00:00:00"/>
    <s v="Second Class"/>
    <s v="LR-17035"/>
    <s v="Lisa Ryan"/>
    <x v="1"/>
    <s v="United States"/>
    <s v="Santa Clara"/>
    <x v="1"/>
    <n v="95051"/>
    <x v="1"/>
    <s v="OFF-BI-10004308"/>
    <x v="1"/>
    <x v="8"/>
    <s v="Avery Legal 4-Ring Binder"/>
    <n v="83.920000000000016"/>
    <n v="5"/>
    <n v="0.2"/>
    <n v="31.47"/>
    <n v="3.7499999999999999E-3"/>
  </r>
  <r>
    <n v="8370"/>
    <x v="4144"/>
    <x v="0"/>
    <x v="725"/>
    <d v="2013-06-17T00:00:00"/>
    <s v="Standard Class"/>
    <s v="SV-20365"/>
    <s v="Seth Vernon"/>
    <x v="0"/>
    <s v="United States"/>
    <s v="Los Angeles"/>
    <x v="1"/>
    <n v="90049"/>
    <x v="1"/>
    <s v="FUR-TA-10003473"/>
    <x v="0"/>
    <x v="3"/>
    <s v="Bretford Rectangular Conference Table Tops"/>
    <n v="902.71199999999999"/>
    <n v="3"/>
    <n v="0.2"/>
    <n v="33.851700000000051"/>
    <n v="3.7500000000000098E-4"/>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n v="1.7647058823529399E-3"/>
  </r>
  <r>
    <n v="8372"/>
    <x v="4146"/>
    <x v="2"/>
    <x v="422"/>
    <d v="2011-12-30T00:00:00"/>
    <s v="First Class"/>
    <s v="NC-18415"/>
    <s v="Nathan Cano"/>
    <x v="0"/>
    <s v="United States"/>
    <s v="Fort Worth"/>
    <x v="5"/>
    <n v="76106"/>
    <x v="2"/>
    <s v="OFF-BI-10001658"/>
    <x v="1"/>
    <x v="8"/>
    <s v="GBC Standard Therm-A-Bind Covers"/>
    <n v="4.9839999999999991"/>
    <n v="1"/>
    <n v="0.8"/>
    <n v="-8.472800000000003"/>
    <n v="-1.7000000000000001E-2"/>
  </r>
  <r>
    <n v="8373"/>
    <x v="4147"/>
    <x v="0"/>
    <x v="390"/>
    <d v="2013-12-02T00:00:00"/>
    <s v="Standard Class"/>
    <s v="SC-20680"/>
    <s v="Steve Carroll"/>
    <x v="2"/>
    <s v="United States"/>
    <s v="Seattle"/>
    <x v="4"/>
    <n v="98105"/>
    <x v="1"/>
    <s v="FUR-FU-10003535"/>
    <x v="0"/>
    <x v="5"/>
    <s v="Howard Miller Distant Time Traveler Alarm Clock"/>
    <n v="82.26"/>
    <n v="3"/>
    <n v="0"/>
    <n v="33.726600000000005"/>
    <n v="4.1000000000000003E-3"/>
  </r>
  <r>
    <n v="8374"/>
    <x v="4148"/>
    <x v="0"/>
    <x v="338"/>
    <d v="2013-11-14T00:00:00"/>
    <s v="First Class"/>
    <s v="RO-19780"/>
    <s v="Rose O'Brian"/>
    <x v="0"/>
    <s v="United States"/>
    <s v="San Francisco"/>
    <x v="1"/>
    <n v="94110"/>
    <x v="1"/>
    <s v="OFF-ST-10000352"/>
    <x v="1"/>
    <x v="4"/>
    <s v="Acco Perma 2700 Stacking Storage Drawers"/>
    <n v="29.74"/>
    <n v="1"/>
    <n v="0"/>
    <n v="4.4610000000000021"/>
    <n v="1.5E-3"/>
  </r>
  <r>
    <n v="8375"/>
    <x v="4149"/>
    <x v="1"/>
    <x v="956"/>
    <d v="2012-01-10T00:00:00"/>
    <s v="Standard Class"/>
    <s v="JL-15175"/>
    <s v="James Lanier"/>
    <x v="2"/>
    <s v="United States"/>
    <s v="San Francisco"/>
    <x v="1"/>
    <n v="94110"/>
    <x v="1"/>
    <s v="OFF-AP-10004859"/>
    <x v="1"/>
    <x v="9"/>
    <s v="Acco 6 Outlet Guardian Premium Surge Suppressor"/>
    <n v="87.36"/>
    <n v="6"/>
    <n v="0"/>
    <n v="23.587200000000003"/>
    <n v="2.7000000000000001E-3"/>
  </r>
  <r>
    <n v="8376"/>
    <x v="4149"/>
    <x v="1"/>
    <x v="956"/>
    <d v="2012-01-10T00:00:00"/>
    <s v="Standard Class"/>
    <s v="JL-15175"/>
    <s v="James Lanier"/>
    <x v="2"/>
    <s v="United States"/>
    <s v="San Francisco"/>
    <x v="1"/>
    <n v="94110"/>
    <x v="1"/>
    <s v="OFF-BI-10001294"/>
    <x v="1"/>
    <x v="8"/>
    <s v="Fellowes Binding Cases"/>
    <n v="56.16"/>
    <n v="6"/>
    <n v="0.2"/>
    <n v="17.549999999999994"/>
    <n v="3.1250000000000002E-3"/>
  </r>
  <r>
    <n v="8377"/>
    <x v="4150"/>
    <x v="3"/>
    <x v="708"/>
    <d v="2014-03-28T00:00:00"/>
    <s v="Standard Class"/>
    <s v="PW-19030"/>
    <s v="Pauline Webber"/>
    <x v="1"/>
    <s v="United States"/>
    <s v="Pompano Beach"/>
    <x v="2"/>
    <n v="33068"/>
    <x v="0"/>
    <s v="OFF-AP-10001242"/>
    <x v="1"/>
    <x v="9"/>
    <s v="APC 7 Outlet Network SurgeArrest Surge Protector"/>
    <n v="64.384"/>
    <n v="1"/>
    <n v="0.2"/>
    <n v="8.0479999999999983"/>
    <n v="1.25E-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n v="-2.2499999999999998E-3"/>
  </r>
  <r>
    <n v="8379"/>
    <x v="4151"/>
    <x v="1"/>
    <x v="768"/>
    <d v="2012-11-18T00:00:00"/>
    <s v="Standard Class"/>
    <s v="MF-18250"/>
    <s v="Monica Federle"/>
    <x v="1"/>
    <s v="United States"/>
    <s v="Houston"/>
    <x v="5"/>
    <n v="77095"/>
    <x v="2"/>
    <s v="OFF-PA-10003349"/>
    <x v="1"/>
    <x v="10"/>
    <s v="Xerox 1957"/>
    <n v="15.552000000000003"/>
    <n v="3"/>
    <n v="0.2"/>
    <n v="5.6375999999999999"/>
    <n v="3.6250000000000002E-3"/>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n v="3.1250000000000002E-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n v="3.1250000000000002E-3"/>
  </r>
  <r>
    <n v="8382"/>
    <x v="4153"/>
    <x v="0"/>
    <x v="716"/>
    <d v="2013-03-20T00:00:00"/>
    <s v="Second Class"/>
    <s v="AC-10660"/>
    <s v="Anna Chung"/>
    <x v="0"/>
    <s v="United States"/>
    <s v="San Francisco"/>
    <x v="1"/>
    <n v="94109"/>
    <x v="1"/>
    <s v="TEC-PH-10003800"/>
    <x v="2"/>
    <x v="7"/>
    <s v="i.Sound Portable Power - 8000 mAh"/>
    <n v="84.784000000000006"/>
    <n v="2"/>
    <n v="0.2"/>
    <n v="-20.136200000000006"/>
    <n v="-2.3749999999999999E-3"/>
  </r>
  <r>
    <n v="8383"/>
    <x v="4154"/>
    <x v="0"/>
    <x v="597"/>
    <d v="2013-02-15T00:00:00"/>
    <s v="Standard Class"/>
    <s v="MH-17440"/>
    <s v="Mark Haberlin"/>
    <x v="1"/>
    <s v="United States"/>
    <s v="Houston"/>
    <x v="5"/>
    <n v="77036"/>
    <x v="2"/>
    <s v="FUR-CH-10001270"/>
    <x v="0"/>
    <x v="1"/>
    <s v="Harbour Creations Steel Folding Chair"/>
    <n v="241.49999999999997"/>
    <n v="4"/>
    <n v="0.3"/>
    <n v="0"/>
    <n v="0"/>
  </r>
  <r>
    <n v="8384"/>
    <x v="4155"/>
    <x v="0"/>
    <x v="491"/>
    <d v="2013-11-29T00:00:00"/>
    <s v="First Class"/>
    <s v="CD-12790"/>
    <s v="Cynthia Delaney"/>
    <x v="2"/>
    <s v="United States"/>
    <s v="Shelton"/>
    <x v="29"/>
    <n v="6484"/>
    <x v="3"/>
    <s v="TEC-AC-10003447"/>
    <x v="2"/>
    <x v="11"/>
    <s v="Micropad Numeric Keypads"/>
    <n v="59.97"/>
    <n v="3"/>
    <n v="0"/>
    <n v="14.992499999999996"/>
    <n v="2.5000000000000001E-3"/>
  </r>
  <r>
    <n v="8385"/>
    <x v="4155"/>
    <x v="0"/>
    <x v="491"/>
    <d v="2013-11-29T00:00:00"/>
    <s v="First Class"/>
    <s v="CD-12790"/>
    <s v="Cynthia Delaney"/>
    <x v="2"/>
    <s v="United States"/>
    <s v="Shelton"/>
    <x v="29"/>
    <n v="6484"/>
    <x v="3"/>
    <s v="OFF-PA-10004285"/>
    <x v="1"/>
    <x v="10"/>
    <s v="Xerox 1959"/>
    <n v="13.36"/>
    <n v="2"/>
    <n v="0"/>
    <n v="6.4127999999999998"/>
    <n v="4.7999999999999996E-3"/>
  </r>
  <r>
    <n v="8386"/>
    <x v="4156"/>
    <x v="3"/>
    <x v="507"/>
    <d v="2014-09-09T00:00:00"/>
    <s v="Standard Class"/>
    <s v="CV-12805"/>
    <s v="Cynthia Voltz"/>
    <x v="1"/>
    <s v="United States"/>
    <s v="Oakland"/>
    <x v="1"/>
    <n v="94601"/>
    <x v="1"/>
    <s v="OFF-BI-10001757"/>
    <x v="1"/>
    <x v="8"/>
    <s v="Pressboard Hanging Data Binders for Unburst Sheets"/>
    <n v="11.808"/>
    <n v="3"/>
    <n v="0.2"/>
    <n v="4.1327999999999996"/>
    <n v="3.5000000000000001E-3"/>
  </r>
  <r>
    <n v="8387"/>
    <x v="4157"/>
    <x v="1"/>
    <x v="71"/>
    <d v="2012-06-03T00:00:00"/>
    <s v="Standard Class"/>
    <s v="TB-21625"/>
    <s v="Trudy Brown"/>
    <x v="0"/>
    <s v="United States"/>
    <s v="Manchester"/>
    <x v="29"/>
    <n v="6040"/>
    <x v="3"/>
    <s v="OFF-ST-10001558"/>
    <x v="1"/>
    <x v="4"/>
    <s v="Acco Perma 4000 Stacking Storage Drawers"/>
    <n v="16.239999999999998"/>
    <n v="1"/>
    <n v="0"/>
    <n v="2.4359999999999999"/>
    <n v="1.5E-3"/>
  </r>
  <r>
    <n v="8388"/>
    <x v="4157"/>
    <x v="1"/>
    <x v="71"/>
    <d v="2012-06-03T00:00:00"/>
    <s v="Standard Class"/>
    <s v="TB-21625"/>
    <s v="Trudy Brown"/>
    <x v="0"/>
    <s v="United States"/>
    <s v="Manchester"/>
    <x v="29"/>
    <n v="6040"/>
    <x v="3"/>
    <s v="OFF-ST-10001328"/>
    <x v="1"/>
    <x v="4"/>
    <s v="Personal Filing Tote with Lid, Black/Gray"/>
    <n v="77.55"/>
    <n v="5"/>
    <n v="0"/>
    <n v="21.714000000000002"/>
    <n v="2.8E-3"/>
  </r>
  <r>
    <n v="8389"/>
    <x v="4158"/>
    <x v="2"/>
    <x v="301"/>
    <d v="2011-11-05T00:00:00"/>
    <s v="Standard Class"/>
    <s v="DG-13300"/>
    <s v="Deirdre Greer"/>
    <x v="1"/>
    <s v="United States"/>
    <s v="Orange"/>
    <x v="30"/>
    <n v="7050"/>
    <x v="3"/>
    <s v="OFF-AP-10004708"/>
    <x v="1"/>
    <x v="9"/>
    <s v="Fellowes Superior 10 Outlet Split Surge Protector"/>
    <n v="76.12"/>
    <n v="2"/>
    <n v="0"/>
    <n v="22.074799999999996"/>
    <n v="2.8999999999999998E-3"/>
  </r>
  <r>
    <n v="8390"/>
    <x v="4159"/>
    <x v="0"/>
    <x v="797"/>
    <d v="2013-12-31T00:00:00"/>
    <s v="First Class"/>
    <s v="RD-19810"/>
    <s v="Ross DeVincentis"/>
    <x v="2"/>
    <s v="United States"/>
    <s v="Akron"/>
    <x v="24"/>
    <n v="44312"/>
    <x v="3"/>
    <s v="OFF-FA-10000621"/>
    <x v="1"/>
    <x v="13"/>
    <s v="OIC Colored Binder Clips, Assorted Sizes"/>
    <n v="17.184000000000001"/>
    <n v="6"/>
    <n v="0.2"/>
    <n v="6.2291999999999996"/>
    <n v="3.6250000000000002E-3"/>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n v="4.8999999999999998E-3"/>
  </r>
  <r>
    <n v="8392"/>
    <x v="4161"/>
    <x v="3"/>
    <x v="331"/>
    <d v="2014-12-31T00:00:00"/>
    <s v="Standard Class"/>
    <s v="JB-16045"/>
    <s v="Julia Barnett"/>
    <x v="2"/>
    <s v="United States"/>
    <s v="Danbury"/>
    <x v="29"/>
    <n v="6810"/>
    <x v="3"/>
    <s v="FUR-FU-10001473"/>
    <x v="0"/>
    <x v="5"/>
    <s v="DAX Wood Document Frame"/>
    <n v="27.46"/>
    <n v="2"/>
    <n v="0"/>
    <n v="9.8856000000000002"/>
    <n v="3.5999999999999999E-3"/>
  </r>
  <r>
    <n v="8393"/>
    <x v="4162"/>
    <x v="0"/>
    <x v="49"/>
    <d v="2013-12-07T00:00:00"/>
    <s v="Second Class"/>
    <s v="EJ-14155"/>
    <s v="Eva Jacobs"/>
    <x v="0"/>
    <s v="United States"/>
    <s v="Franklin"/>
    <x v="31"/>
    <n v="2038"/>
    <x v="3"/>
    <s v="TEC-PH-10000193"/>
    <x v="2"/>
    <x v="7"/>
    <s v="Jensen SMPS-640 - speaker phone"/>
    <n v="137.94"/>
    <n v="3"/>
    <n v="0"/>
    <n v="35.864399999999996"/>
    <n v="2.5999999999999999E-3"/>
  </r>
  <r>
    <n v="8394"/>
    <x v="4162"/>
    <x v="0"/>
    <x v="49"/>
    <d v="2013-12-07T00:00:00"/>
    <s v="Second Class"/>
    <s v="EJ-14155"/>
    <s v="Eva Jacobs"/>
    <x v="0"/>
    <s v="United States"/>
    <s v="Franklin"/>
    <x v="31"/>
    <n v="2038"/>
    <x v="3"/>
    <s v="FUR-FU-10002045"/>
    <x v="0"/>
    <x v="5"/>
    <s v="Executive Impressions 14&quot;"/>
    <n v="111.15"/>
    <n v="5"/>
    <n v="0"/>
    <n v="48.906000000000006"/>
    <n v="4.4000000000000003E-3"/>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n v="3.3E-3"/>
  </r>
  <r>
    <n v="8396"/>
    <x v="4162"/>
    <x v="0"/>
    <x v="49"/>
    <d v="2013-12-07T00:00:00"/>
    <s v="Second Class"/>
    <s v="EJ-14155"/>
    <s v="Eva Jacobs"/>
    <x v="0"/>
    <s v="United States"/>
    <s v="Franklin"/>
    <x v="31"/>
    <n v="2038"/>
    <x v="3"/>
    <s v="FUR-TA-10001095"/>
    <x v="0"/>
    <x v="3"/>
    <s v="Chromcraft Round Conference Tables"/>
    <n v="366.00899999999996"/>
    <n v="3"/>
    <n v="0.3"/>
    <n v="-47.058300000000003"/>
    <n v="-1.28571428571429E-3"/>
  </r>
  <r>
    <n v="8397"/>
    <x v="4163"/>
    <x v="2"/>
    <x v="479"/>
    <d v="2011-06-30T00:00:00"/>
    <s v="Same Day"/>
    <s v="BD-11620"/>
    <s v="Brian DeCherney"/>
    <x v="0"/>
    <s v="United States"/>
    <s v="Wilmington"/>
    <x v="3"/>
    <n v="28403"/>
    <x v="0"/>
    <s v="OFF-PA-10001144"/>
    <x v="1"/>
    <x v="10"/>
    <s v="Xerox 1913"/>
    <n v="310.68799999999999"/>
    <n v="7"/>
    <n v="0.2"/>
    <n v="108.74079999999998"/>
    <n v="3.5000000000000001E-3"/>
  </r>
  <r>
    <n v="8398"/>
    <x v="4164"/>
    <x v="2"/>
    <x v="1010"/>
    <d v="2011-09-04T00:00:00"/>
    <s v="First Class"/>
    <s v="MR-17545"/>
    <s v="Mathew Reese"/>
    <x v="2"/>
    <s v="United States"/>
    <s v="Houston"/>
    <x v="5"/>
    <n v="77095"/>
    <x v="2"/>
    <s v="OFF-BI-10004099"/>
    <x v="1"/>
    <x v="8"/>
    <s v="GBC VeloBinder Strips"/>
    <n v="7.6799999999999979"/>
    <n v="5"/>
    <n v="0.8"/>
    <n v="-11.52"/>
    <n v="-1.4999999999999999E-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n v="-2.2857142857142898E-3"/>
  </r>
  <r>
    <n v="8400"/>
    <x v="4166"/>
    <x v="1"/>
    <x v="657"/>
    <d v="2012-04-18T00:00:00"/>
    <s v="Standard Class"/>
    <s v="TH-21100"/>
    <s v="Thea Hendricks"/>
    <x v="0"/>
    <s v="United States"/>
    <s v="Glendale"/>
    <x v="16"/>
    <n v="85301"/>
    <x v="1"/>
    <s v="OFF-ST-10000344"/>
    <x v="1"/>
    <x v="4"/>
    <s v="Neat Ideas Personal Hanging Folder Files, Black"/>
    <n v="10.744"/>
    <n v="1"/>
    <n v="0.2"/>
    <n v="0.80579999999999963"/>
    <n v="7.5000000000000002E-4"/>
  </r>
  <r>
    <n v="8401"/>
    <x v="4167"/>
    <x v="1"/>
    <x v="901"/>
    <d v="2012-12-09T00:00:00"/>
    <s v="Second Class"/>
    <s v="BD-11635"/>
    <s v="Brian Derr"/>
    <x v="0"/>
    <s v="United States"/>
    <s v="New York City"/>
    <x v="15"/>
    <n v="10009"/>
    <x v="3"/>
    <s v="OFF-BI-10002026"/>
    <x v="1"/>
    <x v="8"/>
    <s v="Avery Arch Ring Binders"/>
    <n v="232.40000000000003"/>
    <n v="5"/>
    <n v="0.2"/>
    <n v="78.434999999999988"/>
    <n v="3.375E-3"/>
  </r>
  <r>
    <n v="8402"/>
    <x v="4167"/>
    <x v="1"/>
    <x v="901"/>
    <d v="2012-12-09T00:00:00"/>
    <s v="Second Class"/>
    <s v="BD-11635"/>
    <s v="Brian Derr"/>
    <x v="0"/>
    <s v="United States"/>
    <s v="New York City"/>
    <x v="15"/>
    <n v="10009"/>
    <x v="3"/>
    <s v="FUR-CH-10003535"/>
    <x v="0"/>
    <x v="1"/>
    <s v="Global Armless Task Chair, Royal Blue"/>
    <n v="164.64599999999999"/>
    <n v="3"/>
    <n v="0.1"/>
    <n v="12.805799999999994"/>
    <n v="7.7777777777777795E-4"/>
  </r>
  <r>
    <n v="8403"/>
    <x v="4167"/>
    <x v="1"/>
    <x v="901"/>
    <d v="2012-12-09T00:00:00"/>
    <s v="Second Class"/>
    <s v="BD-11635"/>
    <s v="Brian Derr"/>
    <x v="0"/>
    <s v="United States"/>
    <s v="New York City"/>
    <x v="15"/>
    <n v="10009"/>
    <x v="3"/>
    <s v="OFF-PA-10004156"/>
    <x v="1"/>
    <x v="10"/>
    <s v="Xerox 188"/>
    <n v="22.68"/>
    <n v="2"/>
    <n v="0"/>
    <n v="11.113199999999999"/>
    <n v="4.8999999999999998E-3"/>
  </r>
  <r>
    <n v="8404"/>
    <x v="4168"/>
    <x v="0"/>
    <x v="854"/>
    <d v="2013-02-07T00:00:00"/>
    <s v="Standard Class"/>
    <s v="SM-20950"/>
    <s v="Suzanne McNair"/>
    <x v="1"/>
    <s v="United States"/>
    <s v="Los Angeles"/>
    <x v="1"/>
    <n v="90036"/>
    <x v="1"/>
    <s v="OFF-PA-10002254"/>
    <x v="1"/>
    <x v="10"/>
    <s v="Xerox 1883"/>
    <n v="105.52"/>
    <n v="4"/>
    <n v="0"/>
    <n v="48.539199999999994"/>
    <n v="4.5999999999999999E-3"/>
  </r>
  <r>
    <n v="8405"/>
    <x v="4169"/>
    <x v="3"/>
    <x v="141"/>
    <d v="2014-07-13T00:00:00"/>
    <s v="Standard Class"/>
    <s v="HE-14800"/>
    <s v="Harold Engle"/>
    <x v="1"/>
    <s v="United States"/>
    <s v="Newark"/>
    <x v="13"/>
    <n v="19711"/>
    <x v="3"/>
    <s v="FUR-FU-10003247"/>
    <x v="0"/>
    <x v="5"/>
    <s v="36X48 HARDFLOOR CHAIRMAT"/>
    <n v="83.92"/>
    <n v="4"/>
    <n v="0"/>
    <n v="5.8743999999999943"/>
    <n v="6.9999999999999902E-4"/>
  </r>
  <r>
    <n v="8406"/>
    <x v="4169"/>
    <x v="3"/>
    <x v="141"/>
    <d v="2014-07-13T00:00:00"/>
    <s v="Standard Class"/>
    <s v="HE-14800"/>
    <s v="Harold Engle"/>
    <x v="1"/>
    <s v="United States"/>
    <s v="Newark"/>
    <x v="13"/>
    <n v="19711"/>
    <x v="3"/>
    <s v="TEC-AC-10002473"/>
    <x v="2"/>
    <x v="11"/>
    <s v="Maxell 4.7GB DVD-R"/>
    <n v="141.9"/>
    <n v="5"/>
    <n v="0"/>
    <n v="58.179000000000002"/>
    <n v="4.1000000000000003E-3"/>
  </r>
  <r>
    <n v="8407"/>
    <x v="4169"/>
    <x v="3"/>
    <x v="141"/>
    <d v="2014-07-13T00:00:00"/>
    <s v="Standard Class"/>
    <s v="HE-14800"/>
    <s v="Harold Engle"/>
    <x v="1"/>
    <s v="United States"/>
    <s v="Newark"/>
    <x v="13"/>
    <n v="19711"/>
    <x v="3"/>
    <s v="FUR-FU-10001057"/>
    <x v="0"/>
    <x v="5"/>
    <s v="Tensor Track Tree Floor Lamp"/>
    <n v="39.979999999999997"/>
    <n v="2"/>
    <n v="0"/>
    <n v="9.1953999999999994"/>
    <n v="2.3E-3"/>
  </r>
  <r>
    <n v="8408"/>
    <x v="4169"/>
    <x v="3"/>
    <x v="141"/>
    <d v="2014-07-13T00:00:00"/>
    <s v="Standard Class"/>
    <s v="HE-14800"/>
    <s v="Harold Engle"/>
    <x v="1"/>
    <s v="United States"/>
    <s v="Newark"/>
    <x v="13"/>
    <n v="19711"/>
    <x v="3"/>
    <s v="OFF-AR-10001419"/>
    <x v="1"/>
    <x v="6"/>
    <s v="Newell 325"/>
    <n v="28.91"/>
    <n v="7"/>
    <n v="0"/>
    <n v="8.6729999999999983"/>
    <n v="3.0000000000000001E-3"/>
  </r>
  <r>
    <n v="8409"/>
    <x v="4169"/>
    <x v="3"/>
    <x v="141"/>
    <d v="2014-07-13T00:00:00"/>
    <s v="Standard Class"/>
    <s v="HE-14800"/>
    <s v="Harold Engle"/>
    <x v="1"/>
    <s v="United States"/>
    <s v="Newark"/>
    <x v="13"/>
    <n v="19711"/>
    <x v="3"/>
    <s v="OFF-AR-10004010"/>
    <x v="1"/>
    <x v="6"/>
    <s v="Hunt Boston Vacuum Mount KS Pencil Sharpener"/>
    <n v="174.95000000000002"/>
    <n v="5"/>
    <n v="0"/>
    <n v="45.487000000000002"/>
    <n v="2.5999999999999999E-3"/>
  </r>
  <r>
    <n v="8410"/>
    <x v="4170"/>
    <x v="1"/>
    <x v="555"/>
    <d v="2012-12-17T00:00:00"/>
    <s v="Standard Class"/>
    <s v="JK-15640"/>
    <s v="Jim Kriz"/>
    <x v="2"/>
    <s v="United States"/>
    <s v="San Bernardino"/>
    <x v="1"/>
    <n v="92404"/>
    <x v="1"/>
    <s v="OFF-BI-10004230"/>
    <x v="1"/>
    <x v="8"/>
    <s v="GBC Recycled Grain Textured Covers"/>
    <n v="110.52800000000001"/>
    <n v="4"/>
    <n v="0.2"/>
    <n v="38.684799999999996"/>
    <n v="3.5000000000000001E-3"/>
  </r>
  <r>
    <n v="8411"/>
    <x v="4171"/>
    <x v="0"/>
    <x v="625"/>
    <d v="2013-11-16T00:00:00"/>
    <s v="Same Day"/>
    <s v="ON-18715"/>
    <s v="Odella Nelson"/>
    <x v="1"/>
    <s v="United States"/>
    <s v="Burlington"/>
    <x v="3"/>
    <n v="27217"/>
    <x v="0"/>
    <s v="FUR-TA-10001768"/>
    <x v="0"/>
    <x v="3"/>
    <s v="Hon Racetrack Conference Tables"/>
    <n v="630.024"/>
    <n v="4"/>
    <n v="0.4"/>
    <n v="-199.50760000000008"/>
    <n v="-3.1666666666666701E-3"/>
  </r>
  <r>
    <n v="8412"/>
    <x v="4172"/>
    <x v="0"/>
    <x v="195"/>
    <d v="2013-05-13T00:00:00"/>
    <s v="Second Class"/>
    <s v="TH-21100"/>
    <s v="Thea Hendricks"/>
    <x v="0"/>
    <s v="United States"/>
    <s v="Salem"/>
    <x v="17"/>
    <n v="24153"/>
    <x v="0"/>
    <s v="OFF-AR-10003514"/>
    <x v="1"/>
    <x v="6"/>
    <s v="4009 Highlighters by Sanford"/>
    <n v="27.86"/>
    <n v="7"/>
    <n v="0"/>
    <n v="9.1937999999999978"/>
    <n v="3.3E-3"/>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n v="-1.8571428571428599E-3"/>
  </r>
  <r>
    <n v="8414"/>
    <x v="4174"/>
    <x v="0"/>
    <x v="907"/>
    <d v="2013-12-22T00:00:00"/>
    <s v="Standard Class"/>
    <s v="AH-10075"/>
    <s v="Adam Hart"/>
    <x v="1"/>
    <s v="United States"/>
    <s v="Arlington"/>
    <x v="5"/>
    <n v="76017"/>
    <x v="2"/>
    <s v="OFF-PA-10001972"/>
    <x v="1"/>
    <x v="10"/>
    <s v="Xerox 214"/>
    <n v="51.840000000000011"/>
    <n v="10"/>
    <n v="0.2"/>
    <n v="18.143999999999998"/>
    <n v="3.5000000000000001E-3"/>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n v="-3.7500000000000098E-4"/>
  </r>
  <r>
    <n v="8416"/>
    <x v="4175"/>
    <x v="3"/>
    <x v="1191"/>
    <d v="2014-04-13T00:00:00"/>
    <s v="Standard Class"/>
    <s v="ML-17755"/>
    <s v="Max Ludwig"/>
    <x v="2"/>
    <s v="United States"/>
    <s v="Marion"/>
    <x v="23"/>
    <n v="52302"/>
    <x v="2"/>
    <s v="OFF-PA-10000474"/>
    <x v="1"/>
    <x v="10"/>
    <s v="Staples"/>
    <n v="106.32"/>
    <n v="3"/>
    <n v="0"/>
    <n v="49.970399999999991"/>
    <n v="4.7000000000000002E-3"/>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n v="3.1250000000000002E-3"/>
  </r>
  <r>
    <n v="8418"/>
    <x v="4176"/>
    <x v="3"/>
    <x v="1188"/>
    <d v="2014-05-12T00:00:00"/>
    <s v="First Class"/>
    <s v="LB-16795"/>
    <s v="Laurel Beltran"/>
    <x v="2"/>
    <s v="United States"/>
    <s v="Seattle"/>
    <x v="4"/>
    <n v="98105"/>
    <x v="1"/>
    <s v="OFF-ST-10000604"/>
    <x v="1"/>
    <x v="4"/>
    <s v="Home/Office Personal File Carts"/>
    <n v="104.28"/>
    <n v="3"/>
    <n v="0"/>
    <n v="26.069999999999993"/>
    <n v="2.5000000000000001E-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n v="2.2000000000000001E-3"/>
  </r>
  <r>
    <n v="8420"/>
    <x v="4176"/>
    <x v="3"/>
    <x v="1188"/>
    <d v="2014-05-12T00:00:00"/>
    <s v="First Class"/>
    <s v="LB-16795"/>
    <s v="Laurel Beltran"/>
    <x v="2"/>
    <s v="United States"/>
    <s v="Seattle"/>
    <x v="4"/>
    <n v="98105"/>
    <x v="1"/>
    <s v="OFF-ST-10000636"/>
    <x v="1"/>
    <x v="4"/>
    <s v="Rogers Profile Extra Capacity Storage Tub"/>
    <n v="66.959999999999994"/>
    <n v="4"/>
    <n v="0"/>
    <n v="2.6783999999999963"/>
    <n v="4.0000000000000002E-4"/>
  </r>
  <r>
    <n v="8421"/>
    <x v="4176"/>
    <x v="3"/>
    <x v="1188"/>
    <d v="2014-05-12T00:00:00"/>
    <s v="First Class"/>
    <s v="LB-16795"/>
    <s v="Laurel Beltran"/>
    <x v="2"/>
    <s v="United States"/>
    <s v="Seattle"/>
    <x v="4"/>
    <n v="98105"/>
    <x v="1"/>
    <s v="TEC-AC-10004171"/>
    <x v="2"/>
    <x v="11"/>
    <s v="Razer Kraken 7.1 Surround Sound Over Ear USB Gaming Headset"/>
    <n v="199.98"/>
    <n v="2"/>
    <n v="0"/>
    <n v="87.991200000000006"/>
    <n v="4.4000000000000003E-3"/>
  </r>
  <r>
    <n v="8422"/>
    <x v="4177"/>
    <x v="3"/>
    <x v="386"/>
    <d v="2014-10-17T00:00:00"/>
    <s v="Standard Class"/>
    <s v="NP-18670"/>
    <s v="Nora Paige"/>
    <x v="0"/>
    <s v="United States"/>
    <s v="Lakewood"/>
    <x v="30"/>
    <n v="8701"/>
    <x v="3"/>
    <s v="TEC-AC-10002167"/>
    <x v="2"/>
    <x v="11"/>
    <s v="Imation 8gb Micro Traveldrive Usb 2.0 Flash Drive"/>
    <n v="45"/>
    <n v="3"/>
    <n v="0"/>
    <n v="4.9500000000000011"/>
    <n v="1.1000000000000001E-3"/>
  </r>
  <r>
    <n v="8423"/>
    <x v="4177"/>
    <x v="3"/>
    <x v="386"/>
    <d v="2014-10-17T00:00:00"/>
    <s v="Standard Class"/>
    <s v="NP-18670"/>
    <s v="Nora Paige"/>
    <x v="0"/>
    <s v="United States"/>
    <s v="Lakewood"/>
    <x v="30"/>
    <n v="8701"/>
    <x v="3"/>
    <s v="OFF-FA-10000621"/>
    <x v="1"/>
    <x v="13"/>
    <s v="OIC Colored Binder Clips, Assorted Sizes"/>
    <n v="17.899999999999999"/>
    <n v="5"/>
    <n v="0"/>
    <n v="8.7710000000000008"/>
    <n v="4.8999999999999998E-3"/>
  </r>
  <r>
    <n v="8424"/>
    <x v="4177"/>
    <x v="3"/>
    <x v="386"/>
    <d v="2014-10-17T00:00:00"/>
    <s v="Standard Class"/>
    <s v="NP-18670"/>
    <s v="Nora Paige"/>
    <x v="0"/>
    <s v="United States"/>
    <s v="Lakewood"/>
    <x v="30"/>
    <n v="8701"/>
    <x v="3"/>
    <s v="FUR-FU-10004053"/>
    <x v="0"/>
    <x v="5"/>
    <s v="DAX Two-Tone Silver Metal Document Frame"/>
    <n v="40.479999999999997"/>
    <n v="2"/>
    <n v="0"/>
    <n v="17.406400000000001"/>
    <n v="4.3E-3"/>
  </r>
  <r>
    <n v="8425"/>
    <x v="4177"/>
    <x v="3"/>
    <x v="386"/>
    <d v="2014-10-17T00:00:00"/>
    <s v="Standard Class"/>
    <s v="NP-18670"/>
    <s v="Nora Paige"/>
    <x v="0"/>
    <s v="United States"/>
    <s v="Lakewood"/>
    <x v="30"/>
    <n v="8701"/>
    <x v="3"/>
    <s v="FUR-BO-10003404"/>
    <x v="0"/>
    <x v="0"/>
    <s v="Global Adaptabilites Bookcase, Cherry/Storm Gray Finish"/>
    <n v="2154.9"/>
    <n v="5"/>
    <n v="0"/>
    <n v="129.29399999999987"/>
    <n v="5.9999999999999897E-4"/>
  </r>
  <r>
    <n v="8426"/>
    <x v="4178"/>
    <x v="0"/>
    <x v="770"/>
    <d v="2013-08-31T00:00:00"/>
    <s v="First Class"/>
    <s v="EB-13750"/>
    <s v="Edward Becker"/>
    <x v="1"/>
    <s v="United States"/>
    <s v="Cincinnati"/>
    <x v="24"/>
    <n v="45231"/>
    <x v="3"/>
    <s v="OFF-BI-10004099"/>
    <x v="1"/>
    <x v="8"/>
    <s v="GBC VeloBinder Strips"/>
    <n v="18.432000000000002"/>
    <n v="8"/>
    <n v="0.7"/>
    <n v="-12.287999999999997"/>
    <n v="-6.6666666666666602E-3"/>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n v="8.7500000000000002E-4"/>
  </r>
  <r>
    <n v="8428"/>
    <x v="4180"/>
    <x v="3"/>
    <x v="51"/>
    <d v="2014-11-26T00:00:00"/>
    <s v="First Class"/>
    <s v="DC-12850"/>
    <s v="Dan Campbell"/>
    <x v="0"/>
    <s v="United States"/>
    <s v="Roseville"/>
    <x v="12"/>
    <n v="48066"/>
    <x v="2"/>
    <s v="OFF-SU-10001935"/>
    <x v="1"/>
    <x v="14"/>
    <s v="Staples"/>
    <n v="4.3600000000000003"/>
    <n v="2"/>
    <n v="0"/>
    <n v="0.17439999999999944"/>
    <n v="3.9999999999999899E-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n v="-1.75E-3"/>
  </r>
  <r>
    <n v="8430"/>
    <x v="4182"/>
    <x v="0"/>
    <x v="1054"/>
    <d v="2013-12-22T00:00:00"/>
    <s v="Second Class"/>
    <s v="CL-12565"/>
    <s v="Clay Ludtke"/>
    <x v="0"/>
    <s v="United States"/>
    <s v="Reading"/>
    <x v="9"/>
    <n v="19601"/>
    <x v="3"/>
    <s v="FUR-FU-10004904"/>
    <x v="0"/>
    <x v="5"/>
    <s v="Eldon &quot;L&quot; Workstation Diamond Chairmat"/>
    <n v="303.92"/>
    <n v="5"/>
    <n v="0.2"/>
    <n v="-30.392000000000024"/>
    <n v="-1E-3"/>
  </r>
  <r>
    <n v="8431"/>
    <x v="4183"/>
    <x v="2"/>
    <x v="809"/>
    <d v="2011-04-05T00:00:00"/>
    <s v="Standard Class"/>
    <s v="NC-18340"/>
    <s v="Nat Carroll"/>
    <x v="0"/>
    <s v="United States"/>
    <s v="Apple Valley"/>
    <x v="11"/>
    <n v="55124"/>
    <x v="2"/>
    <s v="OFF-ST-10001511"/>
    <x v="1"/>
    <x v="4"/>
    <s v="Space Solutions Commercial Steel Shelving"/>
    <n v="129.30000000000001"/>
    <n v="2"/>
    <n v="0"/>
    <n v="6.4649999999999892"/>
    <n v="4.9999999999999903E-4"/>
  </r>
  <r>
    <n v="8432"/>
    <x v="4184"/>
    <x v="3"/>
    <x v="1183"/>
    <d v="2014-11-14T00:00:00"/>
    <s v="Standard Class"/>
    <s v="KN-16450"/>
    <s v="Kean Nguyen"/>
    <x v="1"/>
    <s v="United States"/>
    <s v="Baltimore"/>
    <x v="39"/>
    <n v="21215"/>
    <x v="3"/>
    <s v="FUR-FU-10003535"/>
    <x v="0"/>
    <x v="5"/>
    <s v="Howard Miller Distant Time Traveler Alarm Clock"/>
    <n v="274.20000000000005"/>
    <n v="10"/>
    <n v="0"/>
    <n v="112.422"/>
    <n v="4.1000000000000003E-3"/>
  </r>
  <r>
    <n v="8433"/>
    <x v="4185"/>
    <x v="2"/>
    <x v="80"/>
    <d v="2011-09-18T00:00:00"/>
    <s v="Second Class"/>
    <s v="SC-20260"/>
    <s v="Scott Cohen"/>
    <x v="1"/>
    <s v="United States"/>
    <s v="Corpus Christi"/>
    <x v="5"/>
    <n v="78415"/>
    <x v="2"/>
    <s v="OFF-FA-10000053"/>
    <x v="1"/>
    <x v="13"/>
    <s v="Revere Boxed Rubber Bands by Revere"/>
    <n v="6.048"/>
    <n v="4"/>
    <n v="0.2"/>
    <n v="-1.3607999999999998"/>
    <n v="-2.2499999999999998E-3"/>
  </r>
  <r>
    <n v="8434"/>
    <x v="4185"/>
    <x v="2"/>
    <x v="80"/>
    <d v="2011-09-18T00:00:00"/>
    <s v="Second Class"/>
    <s v="SC-20260"/>
    <s v="Scott Cohen"/>
    <x v="1"/>
    <s v="United States"/>
    <s v="Corpus Christi"/>
    <x v="5"/>
    <n v="78415"/>
    <x v="2"/>
    <s v="OFF-PA-10004610"/>
    <x v="1"/>
    <x v="10"/>
    <s v="Xerox 1900"/>
    <n v="6.8480000000000008"/>
    <n v="2"/>
    <n v="0.2"/>
    <n v="2.1399999999999992"/>
    <n v="3.1250000000000002E-3"/>
  </r>
  <r>
    <n v="8435"/>
    <x v="4185"/>
    <x v="2"/>
    <x v="80"/>
    <d v="2011-09-18T00:00:00"/>
    <s v="Second Class"/>
    <s v="SC-20260"/>
    <s v="Scott Cohen"/>
    <x v="1"/>
    <s v="United States"/>
    <s v="Corpus Christi"/>
    <x v="5"/>
    <n v="78415"/>
    <x v="2"/>
    <s v="FUR-FU-10000550"/>
    <x v="0"/>
    <x v="5"/>
    <s v="Stacking Trays by OIC"/>
    <n v="9.9600000000000009"/>
    <n v="5"/>
    <n v="0.6"/>
    <n v="-6.7230000000000008"/>
    <n v="-6.7499999999999999E-3"/>
  </r>
  <r>
    <n v="8436"/>
    <x v="4185"/>
    <x v="2"/>
    <x v="80"/>
    <d v="2011-09-18T00:00:00"/>
    <s v="Second Class"/>
    <s v="SC-20260"/>
    <s v="Scott Cohen"/>
    <x v="1"/>
    <s v="United States"/>
    <s v="Corpus Christi"/>
    <x v="5"/>
    <n v="78415"/>
    <x v="2"/>
    <s v="OFF-BI-10001721"/>
    <x v="1"/>
    <x v="8"/>
    <s v="Trimflex Flexible Post Binders"/>
    <n v="8.5519999999999978"/>
    <n v="2"/>
    <n v="0.8"/>
    <n v="-13.683199999999999"/>
    <n v="-1.6E-2"/>
  </r>
  <r>
    <n v="8437"/>
    <x v="4186"/>
    <x v="1"/>
    <x v="1181"/>
    <d v="2012-09-26T00:00:00"/>
    <s v="Standard Class"/>
    <s v="AM-10705"/>
    <s v="Anne McFarland"/>
    <x v="0"/>
    <s v="United States"/>
    <s v="Las Vegas"/>
    <x v="33"/>
    <n v="89115"/>
    <x v="1"/>
    <s v="OFF-BI-10004040"/>
    <x v="1"/>
    <x v="8"/>
    <s v="Wilson Jones Impact Binders"/>
    <n v="45.584000000000003"/>
    <n v="11"/>
    <n v="0.2"/>
    <n v="16.524199999999997"/>
    <n v="3.6250000000000002E-3"/>
  </r>
  <r>
    <n v="8438"/>
    <x v="4187"/>
    <x v="1"/>
    <x v="895"/>
    <d v="2012-12-16T00:00:00"/>
    <s v="Standard Class"/>
    <s v="RA-19945"/>
    <s v="Ryan Akin"/>
    <x v="0"/>
    <s v="United States"/>
    <s v="Cleveland"/>
    <x v="24"/>
    <n v="44105"/>
    <x v="3"/>
    <s v="TEC-AC-10002550"/>
    <x v="2"/>
    <x v="11"/>
    <s v="Maxell 4.7GB DVD-RW 3/Pack"/>
    <n v="25.488"/>
    <n v="2"/>
    <n v="0.2"/>
    <n v="4.4603999999999999"/>
    <n v="1.75E-3"/>
  </r>
  <r>
    <n v="8439"/>
    <x v="4188"/>
    <x v="2"/>
    <x v="1061"/>
    <d v="2011-06-01T00:00:00"/>
    <s v="Standard Class"/>
    <s v="MM-17260"/>
    <s v="Magdelene Morse"/>
    <x v="0"/>
    <s v="United States"/>
    <s v="Seattle"/>
    <x v="4"/>
    <n v="98105"/>
    <x v="1"/>
    <s v="OFF-BI-10003876"/>
    <x v="1"/>
    <x v="8"/>
    <s v="Green Canvas Binder for 8-1/2&quot; x 14&quot; Sheets"/>
    <n v="136.96"/>
    <n v="4"/>
    <n v="0.2"/>
    <n v="51.359999999999992"/>
    <n v="3.7499999999999999E-3"/>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n v="1E-3"/>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n v="3.2499999999999999E-3"/>
  </r>
  <r>
    <n v="8442"/>
    <x v="4191"/>
    <x v="3"/>
    <x v="636"/>
    <d v="2014-05-11T00:00:00"/>
    <s v="Standard Class"/>
    <s v="DB-13615"/>
    <s v="Doug Bickford"/>
    <x v="0"/>
    <s v="United States"/>
    <s v="Tucson"/>
    <x v="16"/>
    <n v="85705"/>
    <x v="1"/>
    <s v="OFF-PA-10002254"/>
    <x v="1"/>
    <x v="10"/>
    <s v="Xerox 1883"/>
    <n v="84.415999999999997"/>
    <n v="4"/>
    <n v="0.2"/>
    <n v="27.435199999999995"/>
    <n v="3.2499999999999999E-3"/>
  </r>
  <r>
    <n v="8443"/>
    <x v="4192"/>
    <x v="0"/>
    <x v="1193"/>
    <d v="2013-03-11T00:00:00"/>
    <s v="Standard Class"/>
    <s v="JB-16045"/>
    <s v="Julia Barnett"/>
    <x v="2"/>
    <s v="United States"/>
    <s v="Philadelphia"/>
    <x v="9"/>
    <n v="19120"/>
    <x v="3"/>
    <s v="TEC-PH-10004586"/>
    <x v="2"/>
    <x v="7"/>
    <s v="Wilson SignalBoost 841262 DB PRO Amplifier Kit"/>
    <n v="431.94"/>
    <n v="2"/>
    <n v="0.4"/>
    <n v="-71.990000000000009"/>
    <n v="-1.66666666666667E-3"/>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n v="-7.3333333333333297E-3"/>
  </r>
  <r>
    <n v="8445"/>
    <x v="4192"/>
    <x v="0"/>
    <x v="1193"/>
    <d v="2013-03-11T00:00:00"/>
    <s v="Standard Class"/>
    <s v="JB-16045"/>
    <s v="Julia Barnett"/>
    <x v="2"/>
    <s v="United States"/>
    <s v="Philadelphia"/>
    <x v="9"/>
    <n v="19120"/>
    <x v="3"/>
    <s v="TEC-PH-10002538"/>
    <x v="2"/>
    <x v="7"/>
    <s v="Grandstream GXP1160 VoIP phone"/>
    <n v="68.238"/>
    <n v="3"/>
    <n v="0.4"/>
    <n v="-12.510300000000008"/>
    <n v="-1.83333333333333E-3"/>
  </r>
  <r>
    <n v="8446"/>
    <x v="4193"/>
    <x v="3"/>
    <x v="436"/>
    <d v="2014-10-25T00:00:00"/>
    <s v="First Class"/>
    <s v="AH-10075"/>
    <s v="Adam Hart"/>
    <x v="1"/>
    <s v="United States"/>
    <s v="Cranston"/>
    <x v="34"/>
    <n v="2920"/>
    <x v="3"/>
    <s v="FUR-TA-10001039"/>
    <x v="0"/>
    <x v="3"/>
    <s v="KI Adjustable-Height Table"/>
    <n v="240.744"/>
    <n v="4"/>
    <n v="0.3"/>
    <n v="-13.756799999999984"/>
    <n v="-5.7142857142857104E-4"/>
  </r>
  <r>
    <n v="8447"/>
    <x v="4193"/>
    <x v="3"/>
    <x v="436"/>
    <d v="2014-10-25T00:00:00"/>
    <s v="First Class"/>
    <s v="AH-10075"/>
    <s v="Adam Hart"/>
    <x v="1"/>
    <s v="United States"/>
    <s v="Cranston"/>
    <x v="34"/>
    <n v="2920"/>
    <x v="3"/>
    <s v="FUR-FU-10004963"/>
    <x v="0"/>
    <x v="5"/>
    <s v="Eldon 400 Class Desk Accessories, Black Carbon"/>
    <n v="35"/>
    <n v="4"/>
    <n v="0"/>
    <n v="14.700000000000003"/>
    <n v="4.1999999999999997E-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n v="2.3999999999999998E-3"/>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n v="-2E-3"/>
  </r>
  <r>
    <n v="8450"/>
    <x v="4193"/>
    <x v="3"/>
    <x v="436"/>
    <d v="2014-10-25T00:00:00"/>
    <s v="First Class"/>
    <s v="AH-10075"/>
    <s v="Adam Hart"/>
    <x v="1"/>
    <s v="United States"/>
    <s v="Cranston"/>
    <x v="34"/>
    <n v="2920"/>
    <x v="3"/>
    <s v="OFF-PA-10003724"/>
    <x v="1"/>
    <x v="10"/>
    <s v="Wirebound Message Book, 4 per Page"/>
    <n v="43.44"/>
    <n v="8"/>
    <n v="0"/>
    <n v="21.285599999999999"/>
    <n v="4.8999999999999998E-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n v="3.0000000000000001E-3"/>
  </r>
  <r>
    <n v="8452"/>
    <x v="4194"/>
    <x v="2"/>
    <x v="582"/>
    <d v="2011-04-30T00:00:00"/>
    <s v="First Class"/>
    <s v="AI-10855"/>
    <s v="Arianne Irving"/>
    <x v="0"/>
    <s v="United States"/>
    <s v="San Francisco"/>
    <x v="1"/>
    <n v="94122"/>
    <x v="1"/>
    <s v="TEC-PH-10001459"/>
    <x v="2"/>
    <x v="7"/>
    <s v="Samsung Galaxy Mega 6.3"/>
    <n v="1679.96"/>
    <n v="5"/>
    <n v="0.2"/>
    <n v="125.99700000000007"/>
    <n v="7.5000000000000002E-4"/>
  </r>
  <r>
    <n v="8453"/>
    <x v="4195"/>
    <x v="0"/>
    <x v="724"/>
    <d v="2013-04-24T00:00:00"/>
    <s v="Standard Class"/>
    <s v="TH-21115"/>
    <s v="Thea Hudgings"/>
    <x v="1"/>
    <s v="United States"/>
    <s v="Houston"/>
    <x v="5"/>
    <n v="77070"/>
    <x v="2"/>
    <s v="FUR-CH-10002880"/>
    <x v="0"/>
    <x v="1"/>
    <s v="Global High-Back Leather Tilter, Burgundy"/>
    <n v="344.37199999999996"/>
    <n v="4"/>
    <n v="0.3"/>
    <n v="-93.472400000000022"/>
    <n v="-2.7142857142857199E-3"/>
  </r>
  <r>
    <n v="8454"/>
    <x v="4195"/>
    <x v="0"/>
    <x v="724"/>
    <d v="2013-04-24T00:00:00"/>
    <s v="Standard Class"/>
    <s v="TH-21115"/>
    <s v="Thea Hudgings"/>
    <x v="1"/>
    <s v="United States"/>
    <s v="Houston"/>
    <x v="5"/>
    <n v="77070"/>
    <x v="2"/>
    <s v="OFF-ST-10001780"/>
    <x v="1"/>
    <x v="4"/>
    <s v="Tennsco 16-Compartment Lockers with Coat Rack"/>
    <n v="1554.9360000000001"/>
    <n v="3"/>
    <n v="0.2"/>
    <n v="77.746800000000007"/>
    <n v="5.0000000000000001E-4"/>
  </r>
  <r>
    <n v="8455"/>
    <x v="4195"/>
    <x v="0"/>
    <x v="724"/>
    <d v="2013-04-24T00:00:00"/>
    <s v="Standard Class"/>
    <s v="TH-21115"/>
    <s v="Thea Hudgings"/>
    <x v="1"/>
    <s v="United States"/>
    <s v="Houston"/>
    <x v="5"/>
    <n v="77070"/>
    <x v="2"/>
    <s v="FUR-FU-10004748"/>
    <x v="0"/>
    <x v="5"/>
    <s v="Howard Miller 16&quot; Diameter Gallery Wall Clock"/>
    <n v="127.88"/>
    <n v="5"/>
    <n v="0.6"/>
    <n v="-67.137"/>
    <n v="-5.2500000000000003E-3"/>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n v="1E-3"/>
  </r>
  <r>
    <n v="8457"/>
    <x v="4197"/>
    <x v="3"/>
    <x v="39"/>
    <d v="2014-06-03T00:00:00"/>
    <s v="Second Class"/>
    <s v="TH-21235"/>
    <s v="Tiffany House"/>
    <x v="1"/>
    <s v="United States"/>
    <s v="Chicago"/>
    <x v="10"/>
    <n v="60653"/>
    <x v="2"/>
    <s v="FUR-CH-10001146"/>
    <x v="0"/>
    <x v="1"/>
    <s v="Global Task Chair, Black"/>
    <n v="106.869"/>
    <n v="3"/>
    <n v="0.3"/>
    <n v="-29.007299999999994"/>
    <n v="-2.7142857142857099E-3"/>
  </r>
  <r>
    <n v="8458"/>
    <x v="4197"/>
    <x v="3"/>
    <x v="39"/>
    <d v="2014-06-03T00:00:00"/>
    <s v="Second Class"/>
    <s v="TH-21235"/>
    <s v="Tiffany House"/>
    <x v="1"/>
    <s v="United States"/>
    <s v="Chicago"/>
    <x v="10"/>
    <n v="60653"/>
    <x v="2"/>
    <s v="OFF-BI-10004364"/>
    <x v="1"/>
    <x v="8"/>
    <s v="Storex Dura Pro Binders"/>
    <n v="3.5639999999999992"/>
    <n v="3"/>
    <n v="0.8"/>
    <n v="-6.2370000000000019"/>
    <n v="-1.7500000000000002E-2"/>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n v="-1.55E-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n v="-1.6E-2"/>
  </r>
  <r>
    <n v="8461"/>
    <x v="4199"/>
    <x v="2"/>
    <x v="1194"/>
    <d v="2011-09-04T00:00:00"/>
    <s v="Standard Class"/>
    <s v="AT-10735"/>
    <s v="Annie Thurman"/>
    <x v="0"/>
    <s v="United States"/>
    <s v="Bristol"/>
    <x v="29"/>
    <n v="6010"/>
    <x v="3"/>
    <s v="OFF-BI-10002432"/>
    <x v="1"/>
    <x v="8"/>
    <s v="Wilson Jones Standard D-Ring Binders"/>
    <n v="25.299999999999997"/>
    <n v="5"/>
    <n v="0"/>
    <n v="11.890999999999998"/>
    <n v="4.7000000000000002E-3"/>
  </r>
  <r>
    <n v="8462"/>
    <x v="4199"/>
    <x v="2"/>
    <x v="1194"/>
    <d v="2011-09-04T00:00:00"/>
    <s v="Standard Class"/>
    <s v="AT-10735"/>
    <s v="Annie Thurman"/>
    <x v="0"/>
    <s v="United States"/>
    <s v="Bristol"/>
    <x v="29"/>
    <n v="6010"/>
    <x v="3"/>
    <s v="OFF-ST-10000563"/>
    <x v="1"/>
    <x v="4"/>
    <s v="Fellowes Bankers Box Stor/Drawer Steel Plus"/>
    <n v="95.94"/>
    <n v="3"/>
    <n v="0"/>
    <n v="9.5940000000000012"/>
    <n v="1E-3"/>
  </r>
  <r>
    <n v="8463"/>
    <x v="4200"/>
    <x v="1"/>
    <x v="37"/>
    <d v="2012-09-07T00:00:00"/>
    <s v="Second Class"/>
    <s v="JH-15820"/>
    <s v="John Huston"/>
    <x v="0"/>
    <s v="United States"/>
    <s v="Holland"/>
    <x v="12"/>
    <n v="49423"/>
    <x v="2"/>
    <s v="OFF-LA-10001982"/>
    <x v="1"/>
    <x v="2"/>
    <s v="Smead Alpha-Z Color-Coded Name Labels First Letter Starter Set"/>
    <n v="7.5"/>
    <n v="2"/>
    <n v="0"/>
    <n v="3.5999999999999996"/>
    <n v="4.7999999999999996E-3"/>
  </r>
  <r>
    <n v="8464"/>
    <x v="4201"/>
    <x v="2"/>
    <x v="1176"/>
    <d v="2011-04-01T00:00:00"/>
    <s v="Standard Class"/>
    <s v="DR-12940"/>
    <s v="Daniel Raglin"/>
    <x v="2"/>
    <s v="United States"/>
    <s v="Albuquerque"/>
    <x v="27"/>
    <n v="87105"/>
    <x v="1"/>
    <s v="TEC-PH-10003273"/>
    <x v="2"/>
    <x v="7"/>
    <s v="AT&amp;T TR1909W"/>
    <n v="302.37599999999998"/>
    <n v="3"/>
    <n v="0.2"/>
    <n v="22.678200000000018"/>
    <n v="7.5000000000000099E-4"/>
  </r>
  <r>
    <n v="8465"/>
    <x v="4202"/>
    <x v="1"/>
    <x v="1187"/>
    <d v="2012-05-15T00:00:00"/>
    <s v="Standard Class"/>
    <s v="AB-10165"/>
    <s v="Alan Barnes"/>
    <x v="0"/>
    <s v="United States"/>
    <s v="Louisville"/>
    <x v="22"/>
    <n v="80027"/>
    <x v="1"/>
    <s v="TEC-AC-10002718"/>
    <x v="2"/>
    <x v="11"/>
    <s v="Belkin Standard 104 key USB Keyboard"/>
    <n v="46.688000000000002"/>
    <n v="4"/>
    <n v="0.2"/>
    <n v="-2.9180000000000028"/>
    <n v="-6.2500000000000001E-4"/>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n v="1.6999999999999999E-3"/>
  </r>
  <r>
    <n v="8467"/>
    <x v="4204"/>
    <x v="1"/>
    <x v="265"/>
    <d v="2012-04-14T00:00:00"/>
    <s v="Standard Class"/>
    <s v="IG-15085"/>
    <s v="Ivan Gibson"/>
    <x v="0"/>
    <s v="United States"/>
    <s v="Norwich"/>
    <x v="29"/>
    <n v="6360"/>
    <x v="3"/>
    <s v="OFF-AP-10000179"/>
    <x v="1"/>
    <x v="9"/>
    <s v="Honeywell Enviracaire Portable HEPA Air Cleaner for up to 10 x 16 Room"/>
    <n v="370.14"/>
    <n v="3"/>
    <n v="0"/>
    <n v="144.3546"/>
    <n v="3.8999999999999998E-3"/>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n v="3.5000000000000001E-3"/>
  </r>
  <r>
    <n v="8469"/>
    <x v="4206"/>
    <x v="0"/>
    <x v="583"/>
    <d v="2013-11-18T00:00:00"/>
    <s v="Standard Class"/>
    <s v="AS-10285"/>
    <s v="Alejandro Savely"/>
    <x v="1"/>
    <s v="United States"/>
    <s v="Noblesville"/>
    <x v="14"/>
    <n v="46060"/>
    <x v="2"/>
    <s v="FUR-TA-10001950"/>
    <x v="0"/>
    <x v="3"/>
    <s v="Balt Solid Wood Round Tables"/>
    <n v="2678.94"/>
    <n v="6"/>
    <n v="0"/>
    <n v="241.1046"/>
    <n v="8.9999999999999998E-4"/>
  </r>
  <r>
    <n v="8470"/>
    <x v="4207"/>
    <x v="3"/>
    <x v="756"/>
    <d v="2014-04-28T00:00:00"/>
    <s v="Standard Class"/>
    <s v="PN-18775"/>
    <s v="Parhena Norris"/>
    <x v="2"/>
    <s v="United States"/>
    <s v="Clarksville"/>
    <x v="18"/>
    <n v="37042"/>
    <x v="0"/>
    <s v="FUR-BO-10001972"/>
    <x v="0"/>
    <x v="0"/>
    <s v="O'Sullivan 4-Shelf Bookcase in Odessa Pine"/>
    <n v="387.13600000000002"/>
    <n v="4"/>
    <n v="0.2"/>
    <n v="-14.51760000000003"/>
    <n v="-3.7500000000000098E-4"/>
  </r>
  <r>
    <n v="8471"/>
    <x v="4207"/>
    <x v="3"/>
    <x v="756"/>
    <d v="2014-04-28T00:00:00"/>
    <s v="Standard Class"/>
    <s v="PN-18775"/>
    <s v="Parhena Norris"/>
    <x v="2"/>
    <s v="United States"/>
    <s v="Clarksville"/>
    <x v="18"/>
    <n v="37042"/>
    <x v="0"/>
    <s v="TEC-AC-10002473"/>
    <x v="2"/>
    <x v="11"/>
    <s v="Maxell 4.7GB DVD-R"/>
    <n v="45.408000000000001"/>
    <n v="2"/>
    <n v="0.2"/>
    <n v="11.919599999999999"/>
    <n v="2.6250000000000002E-3"/>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n v="-1.5E-3"/>
  </r>
  <r>
    <n v="8473"/>
    <x v="4207"/>
    <x v="3"/>
    <x v="756"/>
    <d v="2014-04-28T00:00:00"/>
    <s v="Standard Class"/>
    <s v="PN-18775"/>
    <s v="Parhena Norris"/>
    <x v="2"/>
    <s v="United States"/>
    <s v="Clarksville"/>
    <x v="18"/>
    <n v="37042"/>
    <x v="0"/>
    <s v="OFF-LA-10000081"/>
    <x v="1"/>
    <x v="2"/>
    <s v="Avery 496"/>
    <n v="3"/>
    <n v="1"/>
    <n v="0.2"/>
    <n v="1.0499999999999998"/>
    <n v="3.5000000000000001E-3"/>
  </r>
  <r>
    <n v="8474"/>
    <x v="4208"/>
    <x v="1"/>
    <x v="420"/>
    <d v="2012-10-26T00:00:00"/>
    <s v="Second Class"/>
    <s v="GM-14500"/>
    <s v="Gene McClure"/>
    <x v="0"/>
    <s v="United States"/>
    <s v="Hollywood"/>
    <x v="2"/>
    <n v="33021"/>
    <x v="0"/>
    <s v="OFF-ST-10000876"/>
    <x v="1"/>
    <x v="4"/>
    <s v="Eldon Simplefile Box Office"/>
    <n v="9.952"/>
    <n v="1"/>
    <n v="0.2"/>
    <n v="0.99520000000000008"/>
    <n v="1E-3"/>
  </r>
  <r>
    <n v="8475"/>
    <x v="4209"/>
    <x v="3"/>
    <x v="359"/>
    <d v="2014-04-15T00:00:00"/>
    <s v="Standard Class"/>
    <s v="NC-18625"/>
    <s v="Noah Childs"/>
    <x v="1"/>
    <s v="United States"/>
    <s v="York"/>
    <x v="9"/>
    <n v="17403"/>
    <x v="3"/>
    <s v="OFF-BI-10004492"/>
    <x v="1"/>
    <x v="8"/>
    <s v="Tuf-Vin Binders"/>
    <n v="37.896000000000001"/>
    <n v="4"/>
    <n v="0.7"/>
    <n v="-29.053600000000003"/>
    <n v="-7.6666666666666697E-3"/>
  </r>
  <r>
    <n v="8476"/>
    <x v="4209"/>
    <x v="3"/>
    <x v="359"/>
    <d v="2014-04-15T00:00:00"/>
    <s v="Standard Class"/>
    <s v="NC-18625"/>
    <s v="Noah Childs"/>
    <x v="1"/>
    <s v="United States"/>
    <s v="York"/>
    <x v="9"/>
    <n v="17403"/>
    <x v="3"/>
    <s v="OFF-PA-10001033"/>
    <x v="1"/>
    <x v="10"/>
    <s v="Xerox 1893"/>
    <n v="65.584000000000003"/>
    <n v="2"/>
    <n v="0.2"/>
    <n v="23.7742"/>
    <n v="3.6250000000000002E-3"/>
  </r>
  <r>
    <n v="8477"/>
    <x v="4210"/>
    <x v="3"/>
    <x v="855"/>
    <d v="2014-11-02T00:00:00"/>
    <s v="Standard Class"/>
    <s v="TW-21025"/>
    <s v="Tamara Willingham"/>
    <x v="2"/>
    <s v="United States"/>
    <s v="Mesa"/>
    <x v="16"/>
    <n v="85204"/>
    <x v="1"/>
    <s v="OFF-PA-10004039"/>
    <x v="1"/>
    <x v="10"/>
    <s v="Xerox 1882"/>
    <n v="44.783999999999999"/>
    <n v="1"/>
    <n v="0.2"/>
    <n v="16.234200000000001"/>
    <n v="3.6250000000000002E-3"/>
  </r>
  <r>
    <n v="8478"/>
    <x v="4211"/>
    <x v="1"/>
    <x v="628"/>
    <d v="2012-10-30T00:00:00"/>
    <s v="Same Day"/>
    <s v="BF-11020"/>
    <s v="Barry Französisch"/>
    <x v="1"/>
    <s v="United States"/>
    <s v="New York City"/>
    <x v="15"/>
    <n v="10024"/>
    <x v="3"/>
    <s v="TEC-MA-10004552"/>
    <x v="2"/>
    <x v="15"/>
    <s v="Star Micronics TSP100 TSP143LAN Receipt Printer"/>
    <n v="1035.8"/>
    <n v="4"/>
    <n v="0"/>
    <n v="269.30799999999999"/>
    <n v="2.5999999999999999E-3"/>
  </r>
  <r>
    <n v="8479"/>
    <x v="4212"/>
    <x v="3"/>
    <x v="404"/>
    <d v="2014-12-25T00:00:00"/>
    <s v="Standard Class"/>
    <s v="TT-21460"/>
    <s v="Tonja Turnell"/>
    <x v="2"/>
    <s v="United States"/>
    <s v="San Francisco"/>
    <x v="1"/>
    <n v="94110"/>
    <x v="1"/>
    <s v="OFF-AR-10002578"/>
    <x v="1"/>
    <x v="6"/>
    <s v="Newell 335"/>
    <n v="5.76"/>
    <n v="2"/>
    <n v="0"/>
    <n v="1.6703999999999999"/>
    <n v="2.8999999999999998E-3"/>
  </r>
  <r>
    <n v="8480"/>
    <x v="4213"/>
    <x v="0"/>
    <x v="299"/>
    <d v="2013-03-17T00:00:00"/>
    <s v="Standard Class"/>
    <s v="SW-20245"/>
    <s v="Scot Wooten"/>
    <x v="0"/>
    <s v="United States"/>
    <s v="Los Angeles"/>
    <x v="1"/>
    <n v="90036"/>
    <x v="1"/>
    <s v="OFF-PA-10004022"/>
    <x v="1"/>
    <x v="10"/>
    <s v="Hammermill Color Copier Paper (28Lb. and 96 Bright)"/>
    <n v="19.98"/>
    <n v="2"/>
    <n v="0"/>
    <n v="8.9909999999999997"/>
    <n v="4.4999999999999997E-3"/>
  </r>
  <r>
    <n v="8481"/>
    <x v="4214"/>
    <x v="2"/>
    <x v="609"/>
    <d v="2011-07-27T00:00:00"/>
    <s v="Standard Class"/>
    <s v="PG-18820"/>
    <s v="Patrick Gardner"/>
    <x v="0"/>
    <s v="United States"/>
    <s v="Omaha"/>
    <x v="8"/>
    <n v="68104"/>
    <x v="2"/>
    <s v="TEC-PH-10004100"/>
    <x v="2"/>
    <x v="7"/>
    <s v="Griffin GC17055 Auxiliary Audio Cable"/>
    <n v="35.979999999999997"/>
    <n v="2"/>
    <n v="0"/>
    <n v="10.074400000000001"/>
    <n v="2.8E-3"/>
  </r>
  <r>
    <n v="8482"/>
    <x v="4215"/>
    <x v="0"/>
    <x v="1012"/>
    <d v="2013-05-29T00:00:00"/>
    <s v="Standard Class"/>
    <s v="DP-13390"/>
    <s v="Dennis Pardue"/>
    <x v="2"/>
    <s v="United States"/>
    <s v="Philadelphia"/>
    <x v="9"/>
    <n v="19120"/>
    <x v="3"/>
    <s v="OFF-AR-10001860"/>
    <x v="1"/>
    <x v="6"/>
    <s v="BIC Liqua Brite Liner"/>
    <n v="16.656000000000002"/>
    <n v="3"/>
    <n v="0.2"/>
    <n v="3.3311999999999999"/>
    <n v="2E-3"/>
  </r>
  <r>
    <n v="8483"/>
    <x v="4216"/>
    <x v="3"/>
    <x v="512"/>
    <d v="2014-02-16T00:00:00"/>
    <s v="Standard Class"/>
    <s v="DJ-13510"/>
    <s v="Don Jones"/>
    <x v="1"/>
    <s v="United States"/>
    <s v="New York City"/>
    <x v="15"/>
    <n v="10024"/>
    <x v="3"/>
    <s v="OFF-LA-10001297"/>
    <x v="1"/>
    <x v="2"/>
    <s v="Avery 473"/>
    <n v="20.7"/>
    <n v="2"/>
    <n v="0"/>
    <n v="9.9359999999999999"/>
    <n v="4.7999999999999996E-3"/>
  </r>
  <r>
    <n v="8484"/>
    <x v="4217"/>
    <x v="0"/>
    <x v="873"/>
    <d v="2013-09-25T00:00:00"/>
    <s v="Standard Class"/>
    <s v="EN-13780"/>
    <s v="Edward Nazzal"/>
    <x v="0"/>
    <s v="United States"/>
    <s v="Grand Rapids"/>
    <x v="12"/>
    <n v="49505"/>
    <x v="2"/>
    <s v="OFF-BI-10004828"/>
    <x v="1"/>
    <x v="8"/>
    <s v="GBC Poly Designer Binding Covers"/>
    <n v="83.699999999999989"/>
    <n v="5"/>
    <n v="0"/>
    <n v="41.012999999999991"/>
    <n v="4.8999999999999998E-3"/>
  </r>
  <r>
    <n v="8485"/>
    <x v="4218"/>
    <x v="3"/>
    <x v="241"/>
    <d v="2014-09-25T00:00:00"/>
    <s v="Same Day"/>
    <s v="PB-19150"/>
    <s v="Philip Brown"/>
    <x v="0"/>
    <s v="United States"/>
    <s v="Seattle"/>
    <x v="4"/>
    <n v="98115"/>
    <x v="1"/>
    <s v="FUR-FU-10002759"/>
    <x v="0"/>
    <x v="5"/>
    <s v="12-1/2 Diameter Round Wall Clock"/>
    <n v="199.8"/>
    <n v="10"/>
    <n v="0"/>
    <n v="71.927999999999997"/>
    <n v="3.5999999999999999E-3"/>
  </r>
  <r>
    <n v="8486"/>
    <x v="4219"/>
    <x v="3"/>
    <x v="996"/>
    <d v="2014-04-01T00:00:00"/>
    <s v="Standard Class"/>
    <s v="BD-11560"/>
    <s v="Brendan Dodson"/>
    <x v="2"/>
    <s v="United States"/>
    <s v="Fresno"/>
    <x v="1"/>
    <n v="93727"/>
    <x v="1"/>
    <s v="OFF-PA-10000740"/>
    <x v="1"/>
    <x v="10"/>
    <s v="Xerox 1982"/>
    <n v="45.68"/>
    <n v="2"/>
    <n v="0"/>
    <n v="21.012799999999999"/>
    <n v="4.5999999999999999E-3"/>
  </r>
  <r>
    <n v="8487"/>
    <x v="4219"/>
    <x v="3"/>
    <x v="996"/>
    <d v="2014-04-01T00:00:00"/>
    <s v="Standard Class"/>
    <s v="BD-11560"/>
    <s v="Brendan Dodson"/>
    <x v="2"/>
    <s v="United States"/>
    <s v="Fresno"/>
    <x v="1"/>
    <n v="93727"/>
    <x v="1"/>
    <s v="OFF-PA-10001144"/>
    <x v="1"/>
    <x v="10"/>
    <s v="Xerox 1913"/>
    <n v="110.96"/>
    <n v="2"/>
    <n v="0"/>
    <n v="53.260799999999996"/>
    <n v="4.7999999999999996E-3"/>
  </r>
  <r>
    <n v="8488"/>
    <x v="4219"/>
    <x v="3"/>
    <x v="996"/>
    <d v="2014-04-01T00:00:00"/>
    <s v="Standard Class"/>
    <s v="BD-11560"/>
    <s v="Brendan Dodson"/>
    <x v="2"/>
    <s v="United States"/>
    <s v="Fresno"/>
    <x v="1"/>
    <n v="93727"/>
    <x v="1"/>
    <s v="OFF-PA-10000859"/>
    <x v="1"/>
    <x v="10"/>
    <s v="Unpadded Memo Slips"/>
    <n v="11.94"/>
    <n v="3"/>
    <n v="0"/>
    <n v="5.97"/>
    <n v="5.0000000000000001E-3"/>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n v="3.2000000000000002E-3"/>
  </r>
  <r>
    <n v="8490"/>
    <x v="4220"/>
    <x v="0"/>
    <x v="1056"/>
    <d v="2013-02-04T00:00:00"/>
    <s v="Second Class"/>
    <s v="SE-20110"/>
    <s v="Sanjit Engle"/>
    <x v="0"/>
    <s v="United States"/>
    <s v="Arlington"/>
    <x v="17"/>
    <n v="22204"/>
    <x v="0"/>
    <s v="OFF-BI-10002557"/>
    <x v="1"/>
    <x v="8"/>
    <s v="Presstex Flexible Ring Binders"/>
    <n v="36.4"/>
    <n v="8"/>
    <n v="0"/>
    <n v="18.2"/>
    <n v="5.0000000000000001E-3"/>
  </r>
  <r>
    <n v="8491"/>
    <x v="4220"/>
    <x v="0"/>
    <x v="1056"/>
    <d v="2013-02-04T00:00:00"/>
    <s v="Second Class"/>
    <s v="SE-20110"/>
    <s v="Sanjit Engle"/>
    <x v="0"/>
    <s v="United States"/>
    <s v="Arlington"/>
    <x v="17"/>
    <n v="22204"/>
    <x v="0"/>
    <s v="FUR-FU-10001731"/>
    <x v="0"/>
    <x v="5"/>
    <s v="Acrylic Self-Standing Desk Frames"/>
    <n v="18.689999999999998"/>
    <n v="7"/>
    <n v="0"/>
    <n v="7.1021999999999998"/>
    <n v="3.8E-3"/>
  </r>
  <r>
    <n v="8492"/>
    <x v="4221"/>
    <x v="3"/>
    <x v="437"/>
    <d v="2014-07-12T00:00:00"/>
    <s v="Standard Class"/>
    <s v="AT-10735"/>
    <s v="Annie Thurman"/>
    <x v="0"/>
    <s v="United States"/>
    <s v="Los Angeles"/>
    <x v="1"/>
    <n v="90049"/>
    <x v="1"/>
    <s v="OFF-FA-10001135"/>
    <x v="1"/>
    <x v="13"/>
    <s v="Brites Rubber Bands, 1 1/2 oz. Box"/>
    <n v="5.9399999999999995"/>
    <n v="3"/>
    <n v="0"/>
    <n v="0.11880000000000024"/>
    <n v="2.0000000000000001E-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n v="3.375E-3"/>
  </r>
  <r>
    <n v="8494"/>
    <x v="4222"/>
    <x v="1"/>
    <x v="924"/>
    <d v="2012-10-28T00:00:00"/>
    <s v="Standard Class"/>
    <s v="CC-12685"/>
    <s v="Craig Carroll"/>
    <x v="0"/>
    <s v="United States"/>
    <s v="Lubbock"/>
    <x v="5"/>
    <n v="79424"/>
    <x v="2"/>
    <s v="TEC-CO-10001943"/>
    <x v="2"/>
    <x v="16"/>
    <s v="Canon PC-428 Personal Copier"/>
    <n v="479.97600000000006"/>
    <n v="3"/>
    <n v="0.2"/>
    <n v="161.99189999999999"/>
    <n v="3.375E-3"/>
  </r>
  <r>
    <n v="8495"/>
    <x v="4222"/>
    <x v="1"/>
    <x v="924"/>
    <d v="2012-10-28T00:00:00"/>
    <s v="Standard Class"/>
    <s v="CC-12685"/>
    <s v="Craig Carroll"/>
    <x v="0"/>
    <s v="United States"/>
    <s v="Lubbock"/>
    <x v="5"/>
    <n v="79424"/>
    <x v="2"/>
    <s v="OFF-BI-10000977"/>
    <x v="1"/>
    <x v="8"/>
    <s v="Ibico Plastic Spiral Binding Combs"/>
    <n v="6.0799999999999983"/>
    <n v="1"/>
    <n v="0.8"/>
    <n v="-10.336000000000002"/>
    <n v="-1.7000000000000001E-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n v="-3.7500000000000098E-4"/>
  </r>
  <r>
    <n v="8497"/>
    <x v="4224"/>
    <x v="2"/>
    <x v="1195"/>
    <d v="2011-03-08T00:00:00"/>
    <s v="Second Class"/>
    <s v="AB-10150"/>
    <s v="Aimee Bixby"/>
    <x v="0"/>
    <s v="United States"/>
    <s v="Yonkers"/>
    <x v="15"/>
    <n v="10701"/>
    <x v="3"/>
    <s v="OFF-AR-10000588"/>
    <x v="1"/>
    <x v="6"/>
    <s v="Newell 345"/>
    <n v="59.519999999999996"/>
    <n v="3"/>
    <n v="0"/>
    <n v="15.475200000000001"/>
    <n v="2.5999999999999999E-3"/>
  </r>
  <r>
    <n v="8498"/>
    <x v="4224"/>
    <x v="2"/>
    <x v="1195"/>
    <d v="2011-03-08T00:00:00"/>
    <s v="Second Class"/>
    <s v="AB-10150"/>
    <s v="Aimee Bixby"/>
    <x v="0"/>
    <s v="United States"/>
    <s v="Yonkers"/>
    <x v="15"/>
    <n v="10701"/>
    <x v="3"/>
    <s v="TEC-AC-10002001"/>
    <x v="2"/>
    <x v="11"/>
    <s v="Logitech Wireless Gaming Headset G930"/>
    <n v="479.97"/>
    <n v="3"/>
    <n v="0"/>
    <n v="177.58890000000002"/>
    <n v="3.7000000000000002E-3"/>
  </r>
  <r>
    <n v="8499"/>
    <x v="4224"/>
    <x v="2"/>
    <x v="1195"/>
    <d v="2011-03-08T00:00:00"/>
    <s v="Second Class"/>
    <s v="AB-10150"/>
    <s v="Aimee Bixby"/>
    <x v="0"/>
    <s v="United States"/>
    <s v="Yonkers"/>
    <x v="15"/>
    <n v="10701"/>
    <x v="3"/>
    <s v="OFF-SU-10000381"/>
    <x v="1"/>
    <x v="14"/>
    <s v="Acme Forged Steel Scissors with Black Enamel Handles"/>
    <n v="18.62"/>
    <n v="2"/>
    <n v="0"/>
    <n v="5.399799999999999"/>
    <n v="2.8999999999999998E-3"/>
  </r>
  <r>
    <n v="8500"/>
    <x v="4224"/>
    <x v="2"/>
    <x v="1195"/>
    <d v="2011-03-08T00:00:00"/>
    <s v="Second Class"/>
    <s v="AB-10150"/>
    <s v="Aimee Bixby"/>
    <x v="0"/>
    <s v="United States"/>
    <s v="Yonkers"/>
    <x v="15"/>
    <n v="10701"/>
    <x v="3"/>
    <s v="OFF-BI-10001617"/>
    <x v="1"/>
    <x v="8"/>
    <s v="GBC Wire Binding Combs"/>
    <n v="49.632000000000005"/>
    <n v="6"/>
    <n v="0.2"/>
    <n v="16.750799999999998"/>
    <n v="3.375E-3"/>
  </r>
  <r>
    <n v="8501"/>
    <x v="4224"/>
    <x v="2"/>
    <x v="1195"/>
    <d v="2011-03-08T00:00:00"/>
    <s v="Second Class"/>
    <s v="AB-10150"/>
    <s v="Aimee Bixby"/>
    <x v="0"/>
    <s v="United States"/>
    <s v="Yonkers"/>
    <x v="15"/>
    <n v="10701"/>
    <x v="3"/>
    <s v="OFF-PA-10001878"/>
    <x v="1"/>
    <x v="10"/>
    <s v="Xerox 1891"/>
    <n v="97.82"/>
    <n v="2"/>
    <n v="0"/>
    <n v="45.975399999999993"/>
    <n v="4.7000000000000002E-3"/>
  </r>
  <r>
    <n v="8502"/>
    <x v="4225"/>
    <x v="1"/>
    <x v="879"/>
    <d v="2012-03-03T00:00:00"/>
    <s v="Second Class"/>
    <s v="DH-13075"/>
    <s v="Dave Hallsten"/>
    <x v="1"/>
    <s v="United States"/>
    <s v="Los Angeles"/>
    <x v="1"/>
    <n v="90045"/>
    <x v="1"/>
    <s v="TEC-PH-10000376"/>
    <x v="2"/>
    <x v="7"/>
    <s v="Square Credit Card Reader"/>
    <n v="15.984000000000002"/>
    <n v="2"/>
    <n v="0.2"/>
    <n v="1.1988000000000003"/>
    <n v="7.5000000000000002E-4"/>
  </r>
  <r>
    <n v="8503"/>
    <x v="4225"/>
    <x v="1"/>
    <x v="879"/>
    <d v="2012-03-03T00:00:00"/>
    <s v="Second Class"/>
    <s v="DH-13075"/>
    <s v="Dave Hallsten"/>
    <x v="1"/>
    <s v="United States"/>
    <s v="Los Angeles"/>
    <x v="1"/>
    <n v="90045"/>
    <x v="1"/>
    <s v="FUR-CH-10003396"/>
    <x v="0"/>
    <x v="1"/>
    <s v="Global Deluxe Steno Chair"/>
    <n v="184.75200000000001"/>
    <n v="3"/>
    <n v="0.2"/>
    <n v="-20.784600000000012"/>
    <n v="-1.1249999999999999E-3"/>
  </r>
  <r>
    <n v="8504"/>
    <x v="4226"/>
    <x v="2"/>
    <x v="980"/>
    <d v="2011-02-25T00:00:00"/>
    <s v="Standard Class"/>
    <s v="SR-20740"/>
    <s v="Steven Roelle"/>
    <x v="2"/>
    <s v="United States"/>
    <s v="Los Angeles"/>
    <x v="1"/>
    <n v="90049"/>
    <x v="1"/>
    <s v="OFF-PA-10003363"/>
    <x v="1"/>
    <x v="10"/>
    <s v="Xerox 204"/>
    <n v="12.96"/>
    <n v="2"/>
    <n v="0"/>
    <n v="6.2208000000000006"/>
    <n v="4.7999999999999996E-3"/>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n v="-3.0000000000000001E-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n v="-1.6E-2"/>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n v="3.0000000000000001E-3"/>
  </r>
  <r>
    <n v="8508"/>
    <x v="4228"/>
    <x v="0"/>
    <x v="387"/>
    <d v="2013-03-13T00:00:00"/>
    <s v="Standard Class"/>
    <s v="SJ-20125"/>
    <s v="Sanjit Jacobs"/>
    <x v="2"/>
    <s v="United States"/>
    <s v="Dallas"/>
    <x v="5"/>
    <n v="75217"/>
    <x v="2"/>
    <s v="OFF-EN-10001453"/>
    <x v="1"/>
    <x v="12"/>
    <s v="Tyvek Interoffice Envelopes, 9 1/2&quot; x 12 1/2&quot;, 100/Box"/>
    <n v="146.352"/>
    <n v="3"/>
    <n v="0.2"/>
    <n v="49.393799999999992"/>
    <n v="3.375E-3"/>
  </r>
  <r>
    <n v="8509"/>
    <x v="4229"/>
    <x v="1"/>
    <x v="555"/>
    <d v="2012-12-14T00:00:00"/>
    <s v="First Class"/>
    <s v="CA-12775"/>
    <s v="Cynthia Arntzen"/>
    <x v="0"/>
    <s v="United States"/>
    <s v="Detroit"/>
    <x v="12"/>
    <n v="48205"/>
    <x v="2"/>
    <s v="TEC-AC-10004761"/>
    <x v="2"/>
    <x v="11"/>
    <s v="Maxell 4.7GB DVD+RW 3/Pack"/>
    <n v="175.23"/>
    <n v="11"/>
    <n v="0"/>
    <n v="61.330500000000001"/>
    <n v="3.5000000000000001E-3"/>
  </r>
  <r>
    <n v="8510"/>
    <x v="4229"/>
    <x v="1"/>
    <x v="555"/>
    <d v="2012-12-14T00:00:00"/>
    <s v="First Class"/>
    <s v="CA-12775"/>
    <s v="Cynthia Arntzen"/>
    <x v="0"/>
    <s v="United States"/>
    <s v="Detroit"/>
    <x v="12"/>
    <n v="48205"/>
    <x v="2"/>
    <s v="TEC-PH-10003691"/>
    <x v="2"/>
    <x v="7"/>
    <s v="BlackBerry Q10"/>
    <n v="125.99"/>
    <n v="1"/>
    <n v="0"/>
    <n v="31.497500000000002"/>
    <n v="2.5000000000000001E-3"/>
  </r>
  <r>
    <n v="8511"/>
    <x v="4229"/>
    <x v="1"/>
    <x v="555"/>
    <d v="2012-12-14T00:00:00"/>
    <s v="First Class"/>
    <s v="CA-12775"/>
    <s v="Cynthia Arntzen"/>
    <x v="0"/>
    <s v="United States"/>
    <s v="Detroit"/>
    <x v="12"/>
    <n v="48205"/>
    <x v="2"/>
    <s v="OFF-BI-10004965"/>
    <x v="1"/>
    <x v="8"/>
    <s v="Ibico Covers for Plastic or Wire Binding Elements"/>
    <n v="23"/>
    <n v="2"/>
    <n v="0"/>
    <n v="10.35"/>
    <n v="4.4999999999999997E-3"/>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n v="3.5000000000000001E-3"/>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n v="-1.0500000000000001E-2"/>
  </r>
  <r>
    <n v="8514"/>
    <x v="4232"/>
    <x v="3"/>
    <x v="929"/>
    <d v="2014-06-10T00:00:00"/>
    <s v="Standard Class"/>
    <s v="NS-18640"/>
    <s v="Noel Staavos"/>
    <x v="1"/>
    <s v="United States"/>
    <s v="Orlando"/>
    <x v="2"/>
    <n v="32839"/>
    <x v="0"/>
    <s v="OFF-PA-10002787"/>
    <x v="1"/>
    <x v="10"/>
    <s v="Xerox 227"/>
    <n v="20.736000000000004"/>
    <n v="4"/>
    <n v="0.2"/>
    <n v="7.2576000000000001"/>
    <n v="3.5000000000000001E-3"/>
  </r>
  <r>
    <n v="8515"/>
    <x v="4233"/>
    <x v="1"/>
    <x v="291"/>
    <d v="2012-08-26T00:00:00"/>
    <s v="Standard Class"/>
    <s v="HG-14965"/>
    <s v="Henry Goldwyn"/>
    <x v="1"/>
    <s v="United States"/>
    <s v="Florence"/>
    <x v="0"/>
    <n v="41042"/>
    <x v="0"/>
    <s v="OFF-AR-10003602"/>
    <x v="1"/>
    <x v="6"/>
    <s v="Quartet Omega Colored Chalk, 12/Pack"/>
    <n v="17.52"/>
    <n v="3"/>
    <n v="0"/>
    <n v="8.2343999999999991"/>
    <n v="4.7000000000000002E-3"/>
  </r>
  <r>
    <n v="8516"/>
    <x v="4233"/>
    <x v="1"/>
    <x v="291"/>
    <d v="2012-08-26T00:00:00"/>
    <s v="Standard Class"/>
    <s v="HG-14965"/>
    <s v="Henry Goldwyn"/>
    <x v="1"/>
    <s v="United States"/>
    <s v="Florence"/>
    <x v="0"/>
    <n v="41042"/>
    <x v="0"/>
    <s v="OFF-AR-10002053"/>
    <x v="1"/>
    <x v="6"/>
    <s v="Premium Writing Pencils, Soft, #2 by Central Association for the Blind"/>
    <n v="35.76"/>
    <n v="12"/>
    <n v="0"/>
    <n v="10.0128"/>
    <n v="2.8E-3"/>
  </r>
  <r>
    <n v="8517"/>
    <x v="4234"/>
    <x v="0"/>
    <x v="281"/>
    <d v="2013-04-12T00:00:00"/>
    <s v="Standard Class"/>
    <s v="SF-20200"/>
    <s v="Sarah Foster"/>
    <x v="0"/>
    <s v="United States"/>
    <s v="New York City"/>
    <x v="15"/>
    <n v="10009"/>
    <x v="3"/>
    <s v="OFF-AR-10002833"/>
    <x v="1"/>
    <x v="6"/>
    <s v="Newell 322"/>
    <n v="3.64"/>
    <n v="2"/>
    <n v="0"/>
    <n v="0.98280000000000012"/>
    <n v="2.7000000000000001E-3"/>
  </r>
  <r>
    <n v="8518"/>
    <x v="4235"/>
    <x v="3"/>
    <x v="400"/>
    <d v="2014-06-08T00:00:00"/>
    <s v="Second Class"/>
    <s v="EM-14065"/>
    <s v="Erin Mull"/>
    <x v="0"/>
    <s v="United States"/>
    <s v="Frisco"/>
    <x v="5"/>
    <n v="75034"/>
    <x v="2"/>
    <s v="FUR-FU-10002501"/>
    <x v="0"/>
    <x v="5"/>
    <s v="Nu-Dell Executive Frame"/>
    <n v="30.336000000000006"/>
    <n v="6"/>
    <n v="0.6"/>
    <n v="-17.443199999999997"/>
    <n v="-5.7499999999999999E-3"/>
  </r>
  <r>
    <n v="8519"/>
    <x v="4236"/>
    <x v="3"/>
    <x v="769"/>
    <d v="2014-12-11T00:00:00"/>
    <s v="Standard Class"/>
    <s v="DO-13645"/>
    <s v="Doug O'Connell"/>
    <x v="0"/>
    <s v="United States"/>
    <s v="Paterson"/>
    <x v="30"/>
    <n v="7501"/>
    <x v="3"/>
    <s v="FUR-FU-10002506"/>
    <x v="0"/>
    <x v="5"/>
    <s v="Tensor &quot;Hersey Kiss&quot; Styled Floor Lamp"/>
    <n v="12.99"/>
    <n v="1"/>
    <n v="0"/>
    <n v="1.5587999999999997"/>
    <n v="1.1999999999999999E-3"/>
  </r>
  <r>
    <n v="8520"/>
    <x v="4236"/>
    <x v="3"/>
    <x v="769"/>
    <d v="2014-12-11T00:00:00"/>
    <s v="Standard Class"/>
    <s v="DO-13645"/>
    <s v="Doug O'Connell"/>
    <x v="0"/>
    <s v="United States"/>
    <s v="Paterson"/>
    <x v="30"/>
    <n v="7501"/>
    <x v="3"/>
    <s v="FUR-CH-10003817"/>
    <x v="0"/>
    <x v="1"/>
    <s v="Global Value Steno Chair, Gray"/>
    <n v="182.22"/>
    <n v="3"/>
    <n v="0"/>
    <n v="45.555000000000007"/>
    <n v="2.5000000000000001E-3"/>
  </r>
  <r>
    <n v="8521"/>
    <x v="4236"/>
    <x v="3"/>
    <x v="769"/>
    <d v="2014-12-11T00:00:00"/>
    <s v="Standard Class"/>
    <s v="DO-13645"/>
    <s v="Doug O'Connell"/>
    <x v="0"/>
    <s v="United States"/>
    <s v="Paterson"/>
    <x v="30"/>
    <n v="7501"/>
    <x v="3"/>
    <s v="FUR-CH-10004860"/>
    <x v="0"/>
    <x v="1"/>
    <s v="Global Low Back Tilter Chair"/>
    <n v="302.94"/>
    <n v="3"/>
    <n v="0"/>
    <n v="18.176399999999973"/>
    <n v="5.9999999999999897E-4"/>
  </r>
  <r>
    <n v="8522"/>
    <x v="4237"/>
    <x v="0"/>
    <x v="383"/>
    <d v="2013-01-15T00:00:00"/>
    <s v="Standard Class"/>
    <s v="MP-17470"/>
    <s v="Mark Packer"/>
    <x v="2"/>
    <s v="United States"/>
    <s v="Columbus"/>
    <x v="24"/>
    <n v="43229"/>
    <x v="3"/>
    <s v="FUR-FU-10002268"/>
    <x v="0"/>
    <x v="5"/>
    <s v="Ultra Door Push Plate"/>
    <n v="54.992000000000004"/>
    <n v="14"/>
    <n v="0.2"/>
    <n v="8.9361999999999959"/>
    <n v="1.6249999999999999E-3"/>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n v="2.0000000000000001E-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n v="5.0000000000000001E-3"/>
  </r>
  <r>
    <n v="8525"/>
    <x v="4240"/>
    <x v="3"/>
    <x v="633"/>
    <d v="2014-03-17T00:00:00"/>
    <s v="Same Day"/>
    <s v="SP-20920"/>
    <s v="Susan Pistek"/>
    <x v="0"/>
    <s v="United States"/>
    <s v="Columbus"/>
    <x v="24"/>
    <n v="43229"/>
    <x v="3"/>
    <s v="TEC-PH-10004348"/>
    <x v="2"/>
    <x v="7"/>
    <s v="OtterBox Defender Series Case - iPhone 5c"/>
    <n v="44.375999999999998"/>
    <n v="2"/>
    <n v="0.4"/>
    <n v="-7.3960000000000043"/>
    <n v="-1.66666666666667E-3"/>
  </r>
  <r>
    <n v="8526"/>
    <x v="4240"/>
    <x v="3"/>
    <x v="633"/>
    <d v="2014-03-17T00:00:00"/>
    <s v="Same Day"/>
    <s v="SP-20920"/>
    <s v="Susan Pistek"/>
    <x v="0"/>
    <s v="United States"/>
    <s v="Columbus"/>
    <x v="24"/>
    <n v="43229"/>
    <x v="3"/>
    <s v="FUR-FU-10003424"/>
    <x v="0"/>
    <x v="5"/>
    <s v="Nu-Dell Oak Frame"/>
    <n v="51.264000000000003"/>
    <n v="6"/>
    <n v="0.2"/>
    <n v="7.6895999999999933"/>
    <n v="1.5E-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n v="-6.6666666666666602E-3"/>
  </r>
  <r>
    <n v="8528"/>
    <x v="4240"/>
    <x v="3"/>
    <x v="633"/>
    <d v="2014-03-17T00:00:00"/>
    <s v="Same Day"/>
    <s v="SP-20920"/>
    <s v="Susan Pistek"/>
    <x v="0"/>
    <s v="United States"/>
    <s v="Columbus"/>
    <x v="24"/>
    <n v="43229"/>
    <x v="3"/>
    <s v="TEC-AC-10004571"/>
    <x v="2"/>
    <x v="11"/>
    <s v="Logitech G700s Rechargeable Gaming Mouse"/>
    <n v="159.98400000000001"/>
    <n v="2"/>
    <n v="0.2"/>
    <n v="43.995600000000003"/>
    <n v="2.7499999999999998E-3"/>
  </r>
  <r>
    <n v="8529"/>
    <x v="4240"/>
    <x v="3"/>
    <x v="633"/>
    <d v="2014-03-17T00:00:00"/>
    <s v="Same Day"/>
    <s v="SP-20920"/>
    <s v="Susan Pistek"/>
    <x v="0"/>
    <s v="United States"/>
    <s v="Columbus"/>
    <x v="24"/>
    <n v="43229"/>
    <x v="3"/>
    <s v="OFF-ST-10000675"/>
    <x v="1"/>
    <x v="4"/>
    <s v="File Shuttle II and Handi-File, Black"/>
    <n v="54.224000000000004"/>
    <n v="2"/>
    <n v="0.2"/>
    <n v="3.3889999999999993"/>
    <n v="6.2500000000000001E-4"/>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n v="-1.5E-3"/>
  </r>
  <r>
    <n v="8531"/>
    <x v="4242"/>
    <x v="0"/>
    <x v="885"/>
    <d v="2013-12-07T00:00:00"/>
    <s v="Standard Class"/>
    <s v="BS-11755"/>
    <s v="Bruce Stewart"/>
    <x v="0"/>
    <s v="United States"/>
    <s v="Detroit"/>
    <x v="12"/>
    <n v="48227"/>
    <x v="2"/>
    <s v="OFF-PA-10000380"/>
    <x v="1"/>
    <x v="10"/>
    <s v="REDIFORM Incoming/Outgoing Call Register, 11&quot; X 8 1/2&quot;, 100 Messages"/>
    <n v="33.36"/>
    <n v="4"/>
    <n v="0"/>
    <n v="16.68"/>
    <n v="5.0000000000000001E-3"/>
  </r>
  <r>
    <n v="8532"/>
    <x v="4242"/>
    <x v="0"/>
    <x v="885"/>
    <d v="2013-12-07T00:00:00"/>
    <s v="Standard Class"/>
    <s v="BS-11755"/>
    <s v="Bruce Stewart"/>
    <x v="0"/>
    <s v="United States"/>
    <s v="Detroit"/>
    <x v="12"/>
    <n v="48227"/>
    <x v="2"/>
    <s v="OFF-PA-10002713"/>
    <x v="1"/>
    <x v="10"/>
    <s v="Adams Phone Message Book, 200 Message Capacity, 8 1/16” x 11”"/>
    <n v="13.76"/>
    <n v="2"/>
    <n v="0"/>
    <n v="6.3295999999999992"/>
    <n v="4.5999999999999999E-3"/>
  </r>
  <r>
    <n v="8533"/>
    <x v="4242"/>
    <x v="0"/>
    <x v="885"/>
    <d v="2013-12-07T00:00:00"/>
    <s v="Standard Class"/>
    <s v="BS-11755"/>
    <s v="Bruce Stewart"/>
    <x v="0"/>
    <s v="United States"/>
    <s v="Detroit"/>
    <x v="12"/>
    <n v="48227"/>
    <x v="2"/>
    <s v="OFF-ST-10001370"/>
    <x v="1"/>
    <x v="4"/>
    <s v="Sensible Storage WireTech Storage Systems"/>
    <n v="496.86"/>
    <n v="7"/>
    <n v="0"/>
    <n v="24.842999999999947"/>
    <n v="4.9999999999999903E-4"/>
  </r>
  <r>
    <n v="8534"/>
    <x v="4242"/>
    <x v="0"/>
    <x v="885"/>
    <d v="2013-12-07T00:00:00"/>
    <s v="Standard Class"/>
    <s v="BS-11755"/>
    <s v="Bruce Stewart"/>
    <x v="0"/>
    <s v="United States"/>
    <s v="Detroit"/>
    <x v="12"/>
    <n v="48227"/>
    <x v="2"/>
    <s v="FUR-CH-10000513"/>
    <x v="0"/>
    <x v="1"/>
    <s v="High-Back Leather Manager's Chair"/>
    <n v="389.97"/>
    <n v="3"/>
    <n v="0"/>
    <n v="35.097300000000004"/>
    <n v="8.9999999999999998E-4"/>
  </r>
  <r>
    <n v="8535"/>
    <x v="4243"/>
    <x v="1"/>
    <x v="1004"/>
    <d v="2012-01-15T00:00:00"/>
    <s v="Second Class"/>
    <s v="KS-16300"/>
    <s v="Karen Seio"/>
    <x v="1"/>
    <s v="United States"/>
    <s v="Columbus"/>
    <x v="32"/>
    <n v="31907"/>
    <x v="0"/>
    <s v="OFF-LA-10003223"/>
    <x v="1"/>
    <x v="2"/>
    <s v="Avery 508"/>
    <n v="9.82"/>
    <n v="2"/>
    <n v="0"/>
    <n v="4.8117999999999999"/>
    <n v="4.8999999999999998E-3"/>
  </r>
  <r>
    <n v="8536"/>
    <x v="4244"/>
    <x v="2"/>
    <x v="1174"/>
    <d v="2011-05-20T00:00:00"/>
    <s v="Standard Class"/>
    <s v="CC-12475"/>
    <s v="Cindy Chapman"/>
    <x v="0"/>
    <s v="United States"/>
    <s v="San Francisco"/>
    <x v="1"/>
    <n v="94122"/>
    <x v="1"/>
    <s v="TEC-AC-10002217"/>
    <x v="2"/>
    <x v="11"/>
    <s v="Imation Clip USB flash drive - 8 GB"/>
    <n v="56.400000000000006"/>
    <n v="3"/>
    <n v="0"/>
    <n v="3.3840000000000003"/>
    <n v="5.9999999999999995E-4"/>
  </r>
  <r>
    <n v="8537"/>
    <x v="4245"/>
    <x v="1"/>
    <x v="722"/>
    <d v="2012-06-11T00:00:00"/>
    <s v="Standard Class"/>
    <s v="HD-14785"/>
    <s v="Harold Dahlen"/>
    <x v="2"/>
    <s v="United States"/>
    <s v="Philadelphia"/>
    <x v="9"/>
    <n v="19143"/>
    <x v="3"/>
    <s v="OFF-BI-10003707"/>
    <x v="1"/>
    <x v="8"/>
    <s v="Aluminum Screw Posts"/>
    <n v="18.312000000000001"/>
    <n v="4"/>
    <n v="0.7"/>
    <n v="-12.207999999999995"/>
    <n v="-6.6666666666666602E-3"/>
  </r>
  <r>
    <n v="8538"/>
    <x v="4245"/>
    <x v="1"/>
    <x v="722"/>
    <d v="2012-06-11T00:00:00"/>
    <s v="Standard Class"/>
    <s v="HD-14785"/>
    <s v="Harold Dahlen"/>
    <x v="2"/>
    <s v="United States"/>
    <s v="Philadelphia"/>
    <x v="9"/>
    <n v="19143"/>
    <x v="3"/>
    <s v="OFF-PA-10000552"/>
    <x v="1"/>
    <x v="10"/>
    <s v="Xerox 200"/>
    <n v="25.920000000000005"/>
    <n v="5"/>
    <n v="0.2"/>
    <n v="9.0719999999999992"/>
    <n v="3.5000000000000001E-3"/>
  </r>
  <r>
    <n v="8539"/>
    <x v="4245"/>
    <x v="1"/>
    <x v="722"/>
    <d v="2012-06-11T00:00:00"/>
    <s v="Standard Class"/>
    <s v="HD-14785"/>
    <s v="Harold Dahlen"/>
    <x v="2"/>
    <s v="United States"/>
    <s v="Philadelphia"/>
    <x v="9"/>
    <n v="19143"/>
    <x v="3"/>
    <s v="OFF-AR-10003183"/>
    <x v="1"/>
    <x v="6"/>
    <s v="Avery Fluorescent Highlighter Four-Color Set"/>
    <n v="8.016"/>
    <n v="3"/>
    <n v="0.2"/>
    <n v="1.0019999999999993"/>
    <n v="1.25E-3"/>
  </r>
  <r>
    <n v="8540"/>
    <x v="4246"/>
    <x v="3"/>
    <x v="631"/>
    <d v="2014-03-14T00:00:00"/>
    <s v="Standard Class"/>
    <s v="KB-16315"/>
    <s v="Karl Braun"/>
    <x v="0"/>
    <s v="United States"/>
    <s v="Los Angeles"/>
    <x v="1"/>
    <n v="90008"/>
    <x v="1"/>
    <s v="TEC-CO-10000971"/>
    <x v="2"/>
    <x v="16"/>
    <s v="Hewlett Packard 310 Color Digital Copier"/>
    <n v="479.98400000000004"/>
    <n v="2"/>
    <n v="0.2"/>
    <n v="59.997999999999962"/>
    <n v="1.25E-3"/>
  </r>
  <r>
    <n v="8541"/>
    <x v="4246"/>
    <x v="3"/>
    <x v="631"/>
    <d v="2014-03-14T00:00:00"/>
    <s v="Standard Class"/>
    <s v="KB-16315"/>
    <s v="Karl Braun"/>
    <x v="0"/>
    <s v="United States"/>
    <s v="Los Angeles"/>
    <x v="1"/>
    <n v="90008"/>
    <x v="1"/>
    <s v="OFF-BI-10003910"/>
    <x v="1"/>
    <x v="8"/>
    <s v="DXL Angle-View Binders with Locking Rings by Samsill"/>
    <n v="30.84"/>
    <n v="5"/>
    <n v="0.2"/>
    <n v="9.6374999999999993"/>
    <n v="3.1250000000000002E-3"/>
  </r>
  <r>
    <n v="8542"/>
    <x v="4247"/>
    <x v="1"/>
    <x v="937"/>
    <d v="2012-12-23T00:00:00"/>
    <s v="First Class"/>
    <s v="HR-14830"/>
    <s v="Harold Ryan"/>
    <x v="1"/>
    <s v="United States"/>
    <s v="Philadelphia"/>
    <x v="9"/>
    <n v="19140"/>
    <x v="3"/>
    <s v="OFF-ST-10001172"/>
    <x v="1"/>
    <x v="4"/>
    <s v="Tennsco Lockers, Sand"/>
    <n v="33.568000000000005"/>
    <n v="2"/>
    <n v="0.2"/>
    <n v="1.6783999999999981"/>
    <n v="4.9999999999999903E-4"/>
  </r>
  <r>
    <n v="8543"/>
    <x v="4247"/>
    <x v="1"/>
    <x v="937"/>
    <d v="2012-12-23T00:00:00"/>
    <s v="First Class"/>
    <s v="HR-14830"/>
    <s v="Harold Ryan"/>
    <x v="1"/>
    <s v="United States"/>
    <s v="Philadelphia"/>
    <x v="9"/>
    <n v="19140"/>
    <x v="3"/>
    <s v="FUR-CH-10001270"/>
    <x v="0"/>
    <x v="1"/>
    <s v="Harbour Creations Steel Folding Chair"/>
    <n v="422.62499999999994"/>
    <n v="7"/>
    <n v="0.3"/>
    <n v="0"/>
    <n v="0"/>
  </r>
  <r>
    <n v="8544"/>
    <x v="4248"/>
    <x v="2"/>
    <x v="908"/>
    <d v="2011-08-11T00:00:00"/>
    <s v="Standard Class"/>
    <s v="TB-21625"/>
    <s v="Trudy Brown"/>
    <x v="0"/>
    <s v="United States"/>
    <s v="New York City"/>
    <x v="15"/>
    <n v="10035"/>
    <x v="3"/>
    <s v="TEC-AC-10004571"/>
    <x v="2"/>
    <x v="11"/>
    <s v="Logitech G700s Rechargeable Gaming Mouse"/>
    <n v="199.98"/>
    <n v="2"/>
    <n v="0"/>
    <n v="83.991600000000005"/>
    <n v="4.1999999999999997E-3"/>
  </r>
  <r>
    <n v="8545"/>
    <x v="4249"/>
    <x v="0"/>
    <x v="1196"/>
    <d v="2013-04-01T00:00:00"/>
    <s v="Standard Class"/>
    <s v="DS-13180"/>
    <s v="David Smith"/>
    <x v="1"/>
    <s v="United States"/>
    <s v="Columbus"/>
    <x v="32"/>
    <n v="31907"/>
    <x v="0"/>
    <s v="FUR-FU-10004053"/>
    <x v="0"/>
    <x v="5"/>
    <s v="DAX Two-Tone Silver Metal Document Frame"/>
    <n v="20.239999999999998"/>
    <n v="1"/>
    <n v="0"/>
    <n v="8.7032000000000007"/>
    <n v="4.3E-3"/>
  </r>
  <r>
    <n v="8546"/>
    <x v="4249"/>
    <x v="0"/>
    <x v="1196"/>
    <d v="2013-04-01T00:00:00"/>
    <s v="Standard Class"/>
    <s v="DS-13180"/>
    <s v="David Smith"/>
    <x v="1"/>
    <s v="United States"/>
    <s v="Columbus"/>
    <x v="32"/>
    <n v="31907"/>
    <x v="0"/>
    <s v="FUR-FU-10003731"/>
    <x v="0"/>
    <x v="5"/>
    <s v="Eldon Expressions Wood and Plastic Desk Accessories, Oak"/>
    <n v="39.92"/>
    <n v="4"/>
    <n v="0"/>
    <n v="11.177600000000002"/>
    <n v="2.8E-3"/>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n v="4.8999999999999998E-3"/>
  </r>
  <r>
    <n v="8548"/>
    <x v="4250"/>
    <x v="1"/>
    <x v="901"/>
    <d v="2012-12-10T00:00:00"/>
    <s v="Standard Class"/>
    <s v="GB-14530"/>
    <s v="George Bell"/>
    <x v="1"/>
    <s v="United States"/>
    <s v="Los Angeles"/>
    <x v="1"/>
    <n v="90049"/>
    <x v="1"/>
    <s v="TEC-AC-10001266"/>
    <x v="2"/>
    <x v="11"/>
    <s v="Memorex Micro Travel Drive 8 GB"/>
    <n v="39"/>
    <n v="3"/>
    <n v="0"/>
    <n v="17.549999999999997"/>
    <n v="4.4999999999999997E-3"/>
  </r>
  <r>
    <n v="8549"/>
    <x v="4250"/>
    <x v="1"/>
    <x v="901"/>
    <d v="2012-12-10T00:00:00"/>
    <s v="Standard Class"/>
    <s v="GB-14530"/>
    <s v="George Bell"/>
    <x v="1"/>
    <s v="United States"/>
    <s v="Los Angeles"/>
    <x v="1"/>
    <n v="90049"/>
    <x v="1"/>
    <s v="OFF-LA-10000452"/>
    <x v="1"/>
    <x v="2"/>
    <s v="Avery 488"/>
    <n v="12.6"/>
    <n v="4"/>
    <n v="0"/>
    <n v="6.048"/>
    <n v="4.7999999999999996E-3"/>
  </r>
  <r>
    <n v="8550"/>
    <x v="4251"/>
    <x v="1"/>
    <x v="861"/>
    <d v="2012-09-12T00:00:00"/>
    <s v="First Class"/>
    <s v="GB-14530"/>
    <s v="George Bell"/>
    <x v="1"/>
    <s v="United States"/>
    <s v="Aurora"/>
    <x v="22"/>
    <n v="80013"/>
    <x v="1"/>
    <s v="FUR-FU-10000073"/>
    <x v="0"/>
    <x v="5"/>
    <s v="Deflect-O Glasstique Clear Desk Accessories"/>
    <n v="24.64"/>
    <n v="4"/>
    <n v="0.2"/>
    <n v="4.0039999999999978"/>
    <n v="1.6249999999999999E-3"/>
  </r>
  <r>
    <n v="8551"/>
    <x v="4252"/>
    <x v="1"/>
    <x v="789"/>
    <d v="2012-07-24T00:00:00"/>
    <s v="Standard Class"/>
    <s v="VB-21745"/>
    <s v="Victoria Brennan"/>
    <x v="1"/>
    <s v="United States"/>
    <s v="Houston"/>
    <x v="5"/>
    <n v="77041"/>
    <x v="2"/>
    <s v="OFF-LA-10002368"/>
    <x v="1"/>
    <x v="2"/>
    <s v="Avery 479"/>
    <n v="6.2640000000000002"/>
    <n v="3"/>
    <n v="0.2"/>
    <n v="2.0358000000000001"/>
    <n v="3.2499999999999999E-3"/>
  </r>
  <r>
    <n v="8552"/>
    <x v="4252"/>
    <x v="1"/>
    <x v="789"/>
    <d v="2012-07-24T00:00:00"/>
    <s v="Standard Class"/>
    <s v="VB-21745"/>
    <s v="Victoria Brennan"/>
    <x v="1"/>
    <s v="United States"/>
    <s v="Houston"/>
    <x v="5"/>
    <n v="77041"/>
    <x v="2"/>
    <s v="OFF-FA-10004248"/>
    <x v="1"/>
    <x v="13"/>
    <s v="Advantus T-Pin Paper Clips"/>
    <n v="14.432"/>
    <n v="4"/>
    <n v="0.2"/>
    <n v="3.4276000000000004"/>
    <n v="2.3749999999999999E-3"/>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n v="1.8749999999999999E-3"/>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n v="1E-3"/>
  </r>
  <r>
    <n v="8555"/>
    <x v="4255"/>
    <x v="0"/>
    <x v="10"/>
    <d v="2013-12-12T00:00:00"/>
    <s v="First Class"/>
    <s v="PM-18940"/>
    <s v="Paul MacIntyre"/>
    <x v="0"/>
    <s v="United States"/>
    <s v="Springfield"/>
    <x v="17"/>
    <n v="22153"/>
    <x v="0"/>
    <s v="FUR-TA-10002530"/>
    <x v="0"/>
    <x v="3"/>
    <s v="Iceberg OfficeWorks 42&quot; Round Tables"/>
    <n v="1056.8599999999999"/>
    <n v="7"/>
    <n v="0"/>
    <n v="158.52899999999994"/>
    <n v="1.5E-3"/>
  </r>
  <r>
    <n v="8556"/>
    <x v="4256"/>
    <x v="1"/>
    <x v="204"/>
    <d v="2012-03-22T00:00:00"/>
    <s v="Same Day"/>
    <s v="DC-13285"/>
    <s v="Debra Catini"/>
    <x v="0"/>
    <s v="United States"/>
    <s v="Plantation"/>
    <x v="2"/>
    <n v="33317"/>
    <x v="0"/>
    <s v="TEC-AC-10002567"/>
    <x v="2"/>
    <x v="11"/>
    <s v="Logitech G602 Wireless Gaming Mouse"/>
    <n v="447.94399999999996"/>
    <n v="7"/>
    <n v="0.2"/>
    <n v="89.588799999999992"/>
    <n v="2E-3"/>
  </r>
  <r>
    <n v="8557"/>
    <x v="4256"/>
    <x v="1"/>
    <x v="204"/>
    <d v="2012-03-22T00:00:00"/>
    <s v="Same Day"/>
    <s v="DC-13285"/>
    <s v="Debra Catini"/>
    <x v="0"/>
    <s v="United States"/>
    <s v="Plantation"/>
    <x v="2"/>
    <n v="33317"/>
    <x v="0"/>
    <s v="OFF-ST-10002182"/>
    <x v="1"/>
    <x v="4"/>
    <s v="Iris 3-Drawer Stacking Bin, Black"/>
    <n v="150.40799999999999"/>
    <n v="9"/>
    <n v="0.2"/>
    <n v="-33.841799999999999"/>
    <n v="-2.2499999999999998E-3"/>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n v="8.7500000000000002E-4"/>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n v="3.2499999999999999E-3"/>
  </r>
  <r>
    <n v="8560"/>
    <x v="4257"/>
    <x v="0"/>
    <x v="443"/>
    <d v="2013-12-27T00:00:00"/>
    <s v="Second Class"/>
    <s v="LA-16780"/>
    <s v="Laura Armstrong"/>
    <x v="1"/>
    <s v="United States"/>
    <s v="Houston"/>
    <x v="5"/>
    <n v="77041"/>
    <x v="2"/>
    <s v="TEC-PH-10004345"/>
    <x v="2"/>
    <x v="7"/>
    <s v="Cisco SPA 502G IP Phone"/>
    <n v="287.88"/>
    <n v="3"/>
    <n v="0.2"/>
    <n v="35.984999999999999"/>
    <n v="1.25E-3"/>
  </r>
  <r>
    <n v="8561"/>
    <x v="4257"/>
    <x v="0"/>
    <x v="443"/>
    <d v="2013-12-27T00:00:00"/>
    <s v="Second Class"/>
    <s v="LA-16780"/>
    <s v="Laura Armstrong"/>
    <x v="1"/>
    <s v="United States"/>
    <s v="Houston"/>
    <x v="5"/>
    <n v="77041"/>
    <x v="2"/>
    <s v="TEC-PH-10004912"/>
    <x v="2"/>
    <x v="7"/>
    <s v="Cisco SPA112 2 Port Phone Adapter"/>
    <n v="131.88000000000002"/>
    <n v="3"/>
    <n v="0.2"/>
    <n v="14.836499999999987"/>
    <n v="1.1249999999999999E-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n v="-3.2499999999999999E-3"/>
  </r>
  <r>
    <n v="8563"/>
    <x v="4258"/>
    <x v="0"/>
    <x v="1197"/>
    <d v="2013-04-07T00:00:00"/>
    <s v="Second Class"/>
    <s v="DJ-13420"/>
    <s v="Denny Joy"/>
    <x v="1"/>
    <s v="United States"/>
    <s v="Milwaukee"/>
    <x v="6"/>
    <n v="53209"/>
    <x v="2"/>
    <s v="FUR-CH-10000847"/>
    <x v="0"/>
    <x v="1"/>
    <s v="Global Executive Mid-Back Manager's Chair"/>
    <n v="1454.9"/>
    <n v="5"/>
    <n v="0"/>
    <n v="378.274"/>
    <n v="2.5999999999999999E-3"/>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n v="-7.3333333333333297E-3"/>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n v="-3.7500000000000201E-4"/>
  </r>
  <r>
    <n v="8566"/>
    <x v="4260"/>
    <x v="0"/>
    <x v="1019"/>
    <d v="2013-11-19T00:00:00"/>
    <s v="First Class"/>
    <s v="BG-11035"/>
    <s v="Barry Gonzalez"/>
    <x v="0"/>
    <s v="United States"/>
    <s v="The Colony"/>
    <x v="5"/>
    <n v="75056"/>
    <x v="2"/>
    <s v="TEC-PH-10002350"/>
    <x v="2"/>
    <x v="7"/>
    <s v="Apple EarPods with Remote and Mic"/>
    <n v="67.176000000000002"/>
    <n v="3"/>
    <n v="0.2"/>
    <n v="6.7175999999999974"/>
    <n v="1E-3"/>
  </r>
  <r>
    <n v="8567"/>
    <x v="4260"/>
    <x v="0"/>
    <x v="1019"/>
    <d v="2013-11-19T00:00:00"/>
    <s v="First Class"/>
    <s v="BG-11035"/>
    <s v="Barry Gonzalez"/>
    <x v="0"/>
    <s v="United States"/>
    <s v="The Colony"/>
    <x v="5"/>
    <n v="75056"/>
    <x v="2"/>
    <s v="OFF-PA-10000697"/>
    <x v="1"/>
    <x v="10"/>
    <s v="TOPS Voice Message Log Book, Flash Format"/>
    <n v="15.231999999999999"/>
    <n v="4"/>
    <n v="0.2"/>
    <n v="5.5215999999999994"/>
    <n v="3.6250000000000002E-3"/>
  </r>
  <r>
    <n v="8568"/>
    <x v="4261"/>
    <x v="0"/>
    <x v="338"/>
    <d v="2013-11-13T00:00:00"/>
    <s v="First Class"/>
    <s v="SV-20365"/>
    <s v="Seth Vernon"/>
    <x v="0"/>
    <s v="United States"/>
    <s v="Troy"/>
    <x v="24"/>
    <n v="45373"/>
    <x v="3"/>
    <s v="OFF-PA-10002787"/>
    <x v="1"/>
    <x v="10"/>
    <s v="Xerox 227"/>
    <n v="31.104000000000006"/>
    <n v="6"/>
    <n v="0.2"/>
    <n v="10.8864"/>
    <n v="3.5000000000000001E-3"/>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n v="3.2499999999999999E-3"/>
  </r>
  <r>
    <n v="8570"/>
    <x v="4262"/>
    <x v="0"/>
    <x v="409"/>
    <d v="2013-12-13T00:00:00"/>
    <s v="Standard Class"/>
    <s v="DP-13105"/>
    <s v="Dave Poirier"/>
    <x v="1"/>
    <s v="United States"/>
    <s v="Hempstead"/>
    <x v="15"/>
    <n v="11550"/>
    <x v="3"/>
    <s v="OFF-BI-10001721"/>
    <x v="1"/>
    <x v="8"/>
    <s v="Trimflex Flexible Post Binders"/>
    <n v="222.35199999999998"/>
    <n v="13"/>
    <n v="0.2"/>
    <n v="77.823200000000014"/>
    <n v="3.5000000000000001E-3"/>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n v="1.8749999999999999E-3"/>
  </r>
  <r>
    <n v="8572"/>
    <x v="4263"/>
    <x v="0"/>
    <x v="1015"/>
    <d v="2013-04-04T00:00:00"/>
    <s v="Same Day"/>
    <s v="SR-20740"/>
    <s v="Steven Roelle"/>
    <x v="2"/>
    <s v="United States"/>
    <s v="Dallas"/>
    <x v="5"/>
    <n v="75081"/>
    <x v="2"/>
    <s v="OFF-PA-10003893"/>
    <x v="1"/>
    <x v="10"/>
    <s v="Xerox 1962"/>
    <n v="10.272000000000002"/>
    <n v="3"/>
    <n v="0.2"/>
    <n v="3.2099999999999982"/>
    <n v="3.1250000000000002E-3"/>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n v="-2E-3"/>
  </r>
  <r>
    <n v="8574"/>
    <x v="4265"/>
    <x v="1"/>
    <x v="1182"/>
    <d v="2012-10-22T00:00:00"/>
    <s v="First Class"/>
    <s v="MS-17770"/>
    <s v="Maxwell Schwartz"/>
    <x v="0"/>
    <s v="United States"/>
    <s v="New York City"/>
    <x v="15"/>
    <n v="10035"/>
    <x v="3"/>
    <s v="OFF-PA-10000249"/>
    <x v="1"/>
    <x v="10"/>
    <s v="Staples"/>
    <n v="24.56"/>
    <n v="2"/>
    <n v="0"/>
    <n v="11.543199999999999"/>
    <n v="4.7000000000000002E-3"/>
  </r>
  <r>
    <n v="8575"/>
    <x v="4266"/>
    <x v="2"/>
    <x v="111"/>
    <d v="2011-09-19T00:00:00"/>
    <s v="Same Day"/>
    <s v="JK-15640"/>
    <s v="Jim Kriz"/>
    <x v="2"/>
    <s v="United States"/>
    <s v="San Francisco"/>
    <x v="1"/>
    <n v="94110"/>
    <x v="1"/>
    <s v="OFF-FA-10000053"/>
    <x v="1"/>
    <x v="13"/>
    <s v="Revere Boxed Rubber Bands by Revere"/>
    <n v="5.67"/>
    <n v="3"/>
    <n v="0"/>
    <n v="0.11340000000000017"/>
    <n v="2.0000000000000001E-4"/>
  </r>
  <r>
    <n v="8576"/>
    <x v="4267"/>
    <x v="3"/>
    <x v="151"/>
    <d v="2014-08-31T00:00:00"/>
    <s v="Second Class"/>
    <s v="ST-20530"/>
    <s v="Shui Tom"/>
    <x v="0"/>
    <s v="United States"/>
    <s v="Port Saint Lucie"/>
    <x v="2"/>
    <n v="34952"/>
    <x v="0"/>
    <s v="OFF-AP-10000804"/>
    <x v="1"/>
    <x v="9"/>
    <s v="Hoover Portapower Portable Vacuum"/>
    <n v="14.336000000000002"/>
    <n v="4"/>
    <n v="0.2"/>
    <n v="0.89599999999999991"/>
    <n v="6.2500000000000001E-4"/>
  </r>
  <r>
    <n v="8577"/>
    <x v="4268"/>
    <x v="3"/>
    <x v="445"/>
    <d v="2014-07-05T00:00:00"/>
    <s v="First Class"/>
    <s v="TS-21505"/>
    <s v="Tony Sayre"/>
    <x v="0"/>
    <s v="United States"/>
    <s v="Concord"/>
    <x v="38"/>
    <n v="3301"/>
    <x v="3"/>
    <s v="FUR-FU-10004188"/>
    <x v="0"/>
    <x v="5"/>
    <s v="Luxo Professional Combination Clamp-On Lamps"/>
    <n v="102.3"/>
    <n v="1"/>
    <n v="0"/>
    <n v="26.597999999999999"/>
    <n v="2.5999999999999999E-3"/>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n v="1.6000000000000001E-3"/>
  </r>
  <r>
    <n v="8579"/>
    <x v="4269"/>
    <x v="3"/>
    <x v="66"/>
    <d v="2014-12-27T00:00:00"/>
    <s v="Standard Class"/>
    <s v="CM-12190"/>
    <s v="Charlotte Melton"/>
    <x v="0"/>
    <s v="United States"/>
    <s v="Rochester"/>
    <x v="11"/>
    <n v="55901"/>
    <x v="2"/>
    <s v="OFF-ST-10001228"/>
    <x v="1"/>
    <x v="4"/>
    <s v="Personal File Boxes with Fold-Down Carry Handle"/>
    <n v="31.16"/>
    <n v="2"/>
    <n v="0"/>
    <n v="7.7899999999999991"/>
    <n v="2.5000000000000001E-3"/>
  </r>
  <r>
    <n v="8580"/>
    <x v="4270"/>
    <x v="0"/>
    <x v="797"/>
    <d v="2014-01-03T00:00:00"/>
    <s v="Standard Class"/>
    <s v="JW-15955"/>
    <s v="Joni Wasserman"/>
    <x v="0"/>
    <s v="United States"/>
    <s v="Louisville"/>
    <x v="0"/>
    <n v="40214"/>
    <x v="0"/>
    <s v="OFF-LA-10002368"/>
    <x v="1"/>
    <x v="2"/>
    <s v="Avery 479"/>
    <n v="2.61"/>
    <n v="1"/>
    <n v="0"/>
    <n v="1.2005999999999999"/>
    <n v="4.5999999999999999E-3"/>
  </r>
  <r>
    <n v="8581"/>
    <x v="4271"/>
    <x v="2"/>
    <x v="671"/>
    <d v="2011-05-22T00:00:00"/>
    <s v="Second Class"/>
    <s v="MC-17590"/>
    <s v="Matt Collister"/>
    <x v="1"/>
    <s v="United States"/>
    <s v="San Marcos"/>
    <x v="5"/>
    <n v="78666"/>
    <x v="2"/>
    <s v="FUR-FU-10003489"/>
    <x v="0"/>
    <x v="5"/>
    <s v="Contemporary Borderless Frame"/>
    <n v="10.332000000000001"/>
    <n v="3"/>
    <n v="0.6"/>
    <n v="-5.9408999999999992"/>
    <n v="-5.7499999999999999E-3"/>
  </r>
  <r>
    <n v="8582"/>
    <x v="4271"/>
    <x v="2"/>
    <x v="671"/>
    <d v="2011-05-22T00:00:00"/>
    <s v="Second Class"/>
    <s v="MC-17590"/>
    <s v="Matt Collister"/>
    <x v="1"/>
    <s v="United States"/>
    <s v="San Marcos"/>
    <x v="5"/>
    <n v="78666"/>
    <x v="2"/>
    <s v="OFF-PA-10000289"/>
    <x v="1"/>
    <x v="10"/>
    <s v="Xerox 213"/>
    <n v="10.368000000000002"/>
    <n v="2"/>
    <n v="0.2"/>
    <n v="3.6288"/>
    <n v="3.5000000000000001E-3"/>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n v="-1.75E-3"/>
  </r>
  <r>
    <n v="8584"/>
    <x v="4271"/>
    <x v="2"/>
    <x v="671"/>
    <d v="2011-05-22T00:00:00"/>
    <s v="Second Class"/>
    <s v="MC-17590"/>
    <s v="Matt Collister"/>
    <x v="1"/>
    <s v="United States"/>
    <s v="San Marcos"/>
    <x v="5"/>
    <n v="78666"/>
    <x v="2"/>
    <s v="OFF-ST-10000636"/>
    <x v="1"/>
    <x v="4"/>
    <s v="Rogers Profile Extra Capacity Storage Tub"/>
    <n v="66.959999999999994"/>
    <n v="5"/>
    <n v="0.2"/>
    <n v="-13.392000000000003"/>
    <n v="-2E-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n v="3.5000000000000001E-3"/>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n v="-7.3333333333333297E-3"/>
  </r>
  <r>
    <n v="8587"/>
    <x v="4274"/>
    <x v="3"/>
    <x v="497"/>
    <d v="2014-07-19T00:00:00"/>
    <s v="Standard Class"/>
    <s v="KB-16240"/>
    <s v="Karen Bern"/>
    <x v="1"/>
    <s v="United States"/>
    <s v="Los Angeles"/>
    <x v="1"/>
    <n v="90049"/>
    <x v="1"/>
    <s v="TEC-AC-10003832"/>
    <x v="2"/>
    <x v="11"/>
    <s v="Logitech P710e Mobile Speakerphone"/>
    <n v="1287.45"/>
    <n v="5"/>
    <n v="0"/>
    <n v="244.61549999999988"/>
    <n v="1.9E-3"/>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n v="2.5999999999999999E-3"/>
  </r>
  <r>
    <n v="8589"/>
    <x v="4275"/>
    <x v="1"/>
    <x v="1060"/>
    <d v="2012-05-22T00:00:00"/>
    <s v="Standard Class"/>
    <s v="FC-14335"/>
    <s v="Fred Chung"/>
    <x v="1"/>
    <s v="United States"/>
    <s v="Philadelphia"/>
    <x v="9"/>
    <n v="19140"/>
    <x v="3"/>
    <s v="OFF-ST-10002583"/>
    <x v="1"/>
    <x v="4"/>
    <s v="Fellowes Neat Ideas Storage Cubes"/>
    <n v="51.967999999999996"/>
    <n v="2"/>
    <n v="0.2"/>
    <n v="-10.393600000000001"/>
    <n v="-2E-3"/>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n v="1E-3"/>
  </r>
  <r>
    <n v="8591"/>
    <x v="4277"/>
    <x v="3"/>
    <x v="365"/>
    <d v="2014-10-02T00:00:00"/>
    <s v="First Class"/>
    <s v="FH-14365"/>
    <s v="Fred Hopkins"/>
    <x v="1"/>
    <s v="United States"/>
    <s v="Hempstead"/>
    <x v="15"/>
    <n v="11550"/>
    <x v="3"/>
    <s v="OFF-EN-10004846"/>
    <x v="1"/>
    <x v="12"/>
    <s v="Letter or Legal Size Expandable Poly String Tie Envelopes"/>
    <n v="7.98"/>
    <n v="3"/>
    <n v="0"/>
    <n v="3.9102000000000006"/>
    <n v="4.8999999999999998E-3"/>
  </r>
  <r>
    <n v="8592"/>
    <x v="4278"/>
    <x v="3"/>
    <x v="756"/>
    <d v="2014-04-27T00:00:00"/>
    <s v="First Class"/>
    <s v="SO-20335"/>
    <s v="Sean O'Donnell"/>
    <x v="0"/>
    <s v="United States"/>
    <s v="Greeley"/>
    <x v="22"/>
    <n v="80634"/>
    <x v="1"/>
    <s v="OFF-EN-10003134"/>
    <x v="1"/>
    <x v="12"/>
    <s v="Staples"/>
    <n v="18.687999999999999"/>
    <n v="2"/>
    <n v="0.2"/>
    <n v="7.008"/>
    <n v="3.7499999999999999E-3"/>
  </r>
  <r>
    <n v="8593"/>
    <x v="4278"/>
    <x v="3"/>
    <x v="756"/>
    <d v="2014-04-27T00:00:00"/>
    <s v="First Class"/>
    <s v="SO-20335"/>
    <s v="Sean O'Donnell"/>
    <x v="0"/>
    <s v="United States"/>
    <s v="Greeley"/>
    <x v="22"/>
    <n v="80634"/>
    <x v="1"/>
    <s v="FUR-FU-10001025"/>
    <x v="0"/>
    <x v="5"/>
    <s v="Eldon Imàge Series Desk Accessories, Clear"/>
    <n v="11.664000000000001"/>
    <n v="3"/>
    <n v="0.2"/>
    <n v="3.3534000000000006"/>
    <n v="2.875E-3"/>
  </r>
  <r>
    <n v="8594"/>
    <x v="4279"/>
    <x v="3"/>
    <x v="45"/>
    <d v="2014-11-14T00:00:00"/>
    <s v="Standard Class"/>
    <s v="PM-19135"/>
    <s v="Peter McVee"/>
    <x v="2"/>
    <s v="United States"/>
    <s v="Jacksonville"/>
    <x v="2"/>
    <n v="32216"/>
    <x v="0"/>
    <s v="TEC-AC-10002567"/>
    <x v="2"/>
    <x v="11"/>
    <s v="Logitech G602 Wireless Gaming Mouse"/>
    <n v="191.976"/>
    <n v="3"/>
    <n v="0.2"/>
    <n v="38.395199999999988"/>
    <n v="2E-3"/>
  </r>
  <r>
    <n v="8595"/>
    <x v="4279"/>
    <x v="3"/>
    <x v="45"/>
    <d v="2014-11-14T00:00:00"/>
    <s v="Standard Class"/>
    <s v="PM-19135"/>
    <s v="Peter McVee"/>
    <x v="2"/>
    <s v="United States"/>
    <s v="Jacksonville"/>
    <x v="2"/>
    <n v="32216"/>
    <x v="0"/>
    <s v="TEC-PH-10004094"/>
    <x v="2"/>
    <x v="7"/>
    <s v="Motorola L703CM"/>
    <n v="499.16800000000006"/>
    <n v="4"/>
    <n v="0.2"/>
    <n v="31.197999999999993"/>
    <n v="6.2500000000000001E-4"/>
  </r>
  <r>
    <n v="8596"/>
    <x v="4280"/>
    <x v="2"/>
    <x v="952"/>
    <d v="2011-05-07T00:00:00"/>
    <s v="First Class"/>
    <s v="GD-14590"/>
    <s v="Giulietta Dortch"/>
    <x v="1"/>
    <s v="United States"/>
    <s v="Arlington"/>
    <x v="17"/>
    <n v="22204"/>
    <x v="0"/>
    <s v="OFF-BI-10004364"/>
    <x v="1"/>
    <x v="8"/>
    <s v="Storex Dura Pro Binders"/>
    <n v="11.88"/>
    <n v="2"/>
    <n v="0"/>
    <n v="5.3460000000000001"/>
    <n v="4.4999999999999997E-3"/>
  </r>
  <r>
    <n v="8597"/>
    <x v="4280"/>
    <x v="2"/>
    <x v="952"/>
    <d v="2011-05-07T00:00:00"/>
    <s v="First Class"/>
    <s v="GD-14590"/>
    <s v="Giulietta Dortch"/>
    <x v="1"/>
    <s v="United States"/>
    <s v="Arlington"/>
    <x v="17"/>
    <n v="22204"/>
    <x v="0"/>
    <s v="OFF-PA-10000474"/>
    <x v="1"/>
    <x v="10"/>
    <s v="Staples"/>
    <n v="35.44"/>
    <n v="1"/>
    <n v="0"/>
    <n v="16.656799999999997"/>
    <n v="4.7000000000000002E-3"/>
  </r>
  <r>
    <n v="8598"/>
    <x v="4281"/>
    <x v="0"/>
    <x v="189"/>
    <d v="2013-11-01T00:00:00"/>
    <s v="Standard Class"/>
    <s v="PA-19060"/>
    <s v="Pete Armstrong"/>
    <x v="2"/>
    <s v="United States"/>
    <s v="San Francisco"/>
    <x v="1"/>
    <n v="94122"/>
    <x v="1"/>
    <s v="OFF-BI-10004308"/>
    <x v="1"/>
    <x v="8"/>
    <s v="Avery Legal 4-Ring Binder"/>
    <n v="67.13600000000001"/>
    <n v="4"/>
    <n v="0.2"/>
    <n v="25.175999999999998"/>
    <n v="3.7499999999999999E-3"/>
  </r>
  <r>
    <n v="8599"/>
    <x v="4282"/>
    <x v="2"/>
    <x v="35"/>
    <d v="2011-12-01T00:00:00"/>
    <s v="Standard Class"/>
    <s v="LS-17200"/>
    <s v="Luke Schmidt"/>
    <x v="1"/>
    <s v="United States"/>
    <s v="Fresno"/>
    <x v="1"/>
    <n v="93727"/>
    <x v="1"/>
    <s v="OFF-BI-10002012"/>
    <x v="1"/>
    <x v="8"/>
    <s v="Wilson Jones Easy Flow II Sheet Lifters"/>
    <n v="4.32"/>
    <n v="3"/>
    <n v="0.2"/>
    <n v="1.512"/>
    <n v="3.5000000000000001E-3"/>
  </r>
  <r>
    <n v="8600"/>
    <x v="4282"/>
    <x v="2"/>
    <x v="35"/>
    <d v="2011-12-01T00:00:00"/>
    <s v="Standard Class"/>
    <s v="LS-17200"/>
    <s v="Luke Schmidt"/>
    <x v="1"/>
    <s v="United States"/>
    <s v="Fresno"/>
    <x v="1"/>
    <n v="93727"/>
    <x v="1"/>
    <s v="OFF-PA-10002586"/>
    <x v="1"/>
    <x v="10"/>
    <s v="Xerox 1970"/>
    <n v="14.940000000000001"/>
    <n v="3"/>
    <n v="0"/>
    <n v="7.0218000000000007"/>
    <n v="4.7000000000000002E-3"/>
  </r>
  <r>
    <n v="8601"/>
    <x v="4282"/>
    <x v="2"/>
    <x v="35"/>
    <d v="2011-12-01T00:00:00"/>
    <s v="Standard Class"/>
    <s v="LS-17200"/>
    <s v="Luke Schmidt"/>
    <x v="1"/>
    <s v="United States"/>
    <s v="Fresno"/>
    <x v="1"/>
    <n v="93727"/>
    <x v="1"/>
    <s v="OFF-AP-10000692"/>
    <x v="1"/>
    <x v="9"/>
    <s v="Fellowes Mighty 8 Compact Surge Protector"/>
    <n v="40.54"/>
    <n v="2"/>
    <n v="0"/>
    <n v="11.351200000000002"/>
    <n v="2.8E-3"/>
  </r>
  <r>
    <n v="8602"/>
    <x v="4282"/>
    <x v="2"/>
    <x v="35"/>
    <d v="2011-12-01T00:00:00"/>
    <s v="Standard Class"/>
    <s v="LS-17200"/>
    <s v="Luke Schmidt"/>
    <x v="1"/>
    <s v="United States"/>
    <s v="Fresno"/>
    <x v="1"/>
    <n v="93727"/>
    <x v="1"/>
    <s v="OFF-BI-10001553"/>
    <x v="1"/>
    <x v="8"/>
    <s v="SpineVue Locking Slant-D Ring Binders by Cardinal"/>
    <n v="7.3120000000000012"/>
    <n v="1"/>
    <n v="0.2"/>
    <n v="2.5591999999999997"/>
    <n v="3.5000000000000001E-3"/>
  </r>
  <r>
    <n v="8603"/>
    <x v="4283"/>
    <x v="2"/>
    <x v="520"/>
    <d v="2011-12-31T00:00:00"/>
    <s v="Same Day"/>
    <s v="JL-15175"/>
    <s v="James Lanier"/>
    <x v="2"/>
    <s v="United States"/>
    <s v="Reno"/>
    <x v="33"/>
    <n v="89502"/>
    <x v="1"/>
    <s v="TEC-PH-10004908"/>
    <x v="2"/>
    <x v="7"/>
    <s v="Panasonic KX TS3282W Corded phone"/>
    <n v="475.94400000000002"/>
    <n v="7"/>
    <n v="0.2"/>
    <n v="59.492999999999952"/>
    <n v="1.25E-3"/>
  </r>
  <r>
    <n v="8604"/>
    <x v="4284"/>
    <x v="0"/>
    <x v="835"/>
    <d v="2013-01-08T00:00:00"/>
    <s v="Standard Class"/>
    <s v="CA-12310"/>
    <s v="Christine Abelman"/>
    <x v="1"/>
    <s v="United States"/>
    <s v="San Antonio"/>
    <x v="5"/>
    <n v="78207"/>
    <x v="2"/>
    <s v="TEC-AC-10002217"/>
    <x v="2"/>
    <x v="11"/>
    <s v="Imation Clip USB flash drive - 8 GB"/>
    <n v="30.080000000000002"/>
    <n v="2"/>
    <n v="0.2"/>
    <n v="-5.2640000000000002"/>
    <n v="-1.75E-3"/>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n v="-3.7500000000000098E-4"/>
  </r>
  <r>
    <n v="8606"/>
    <x v="4284"/>
    <x v="0"/>
    <x v="835"/>
    <d v="2013-01-08T00:00:00"/>
    <s v="Standard Class"/>
    <s v="CA-12310"/>
    <s v="Christine Abelman"/>
    <x v="1"/>
    <s v="United States"/>
    <s v="San Antonio"/>
    <x v="5"/>
    <n v="78207"/>
    <x v="2"/>
    <s v="TEC-PH-10002890"/>
    <x v="2"/>
    <x v="7"/>
    <s v="AT&amp;T 17929 Lendline Telephone"/>
    <n v="180.96"/>
    <n v="5"/>
    <n v="0.2"/>
    <n v="13.571999999999996"/>
    <n v="7.5000000000000002E-4"/>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n v="3.3E-3"/>
  </r>
  <r>
    <n v="8608"/>
    <x v="4286"/>
    <x v="2"/>
    <x v="611"/>
    <d v="2011-06-09T00:00:00"/>
    <s v="Standard Class"/>
    <s v="BT-11440"/>
    <s v="Bobby Trafton"/>
    <x v="0"/>
    <s v="United States"/>
    <s v="New York City"/>
    <x v="15"/>
    <n v="10035"/>
    <x v="3"/>
    <s v="FUR-FU-10002878"/>
    <x v="0"/>
    <x v="5"/>
    <s v="Seth Thomas 14&quot; Day/Date Wall Clock"/>
    <n v="56.96"/>
    <n v="2"/>
    <n v="0"/>
    <n v="21.075200000000002"/>
    <n v="3.7000000000000002E-3"/>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n v="2.5999999999999999E-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n v="-1.25E-3"/>
  </r>
  <r>
    <n v="8611"/>
    <x v="4286"/>
    <x v="2"/>
    <x v="611"/>
    <d v="2011-06-09T00:00:00"/>
    <s v="Standard Class"/>
    <s v="BT-11440"/>
    <s v="Bobby Trafton"/>
    <x v="0"/>
    <s v="United States"/>
    <s v="New York City"/>
    <x v="15"/>
    <n v="10035"/>
    <x v="3"/>
    <s v="FUR-FU-10002191"/>
    <x v="0"/>
    <x v="5"/>
    <s v="G.E. Halogen Desk Lamp Bulbs"/>
    <n v="13.96"/>
    <n v="2"/>
    <n v="0"/>
    <n v="6.7008000000000001"/>
    <n v="4.7999999999999996E-3"/>
  </r>
  <r>
    <n v="8612"/>
    <x v="4287"/>
    <x v="3"/>
    <x v="38"/>
    <d v="2014-11-18T00:00:00"/>
    <s v="Second Class"/>
    <s v="SE-20110"/>
    <s v="Sanjit Engle"/>
    <x v="0"/>
    <s v="United States"/>
    <s v="Oxnard"/>
    <x v="1"/>
    <n v="93030"/>
    <x v="1"/>
    <s v="TEC-AC-10000682"/>
    <x v="2"/>
    <x v="11"/>
    <s v="Kensington K72356US Mouse-in-a-Box USB Desktop Mouse"/>
    <n v="82.95"/>
    <n v="5"/>
    <n v="0"/>
    <n v="29.032499999999999"/>
    <n v="3.5000000000000001E-3"/>
  </r>
  <r>
    <n v="8613"/>
    <x v="4288"/>
    <x v="0"/>
    <x v="1198"/>
    <d v="2013-02-01T00:00:00"/>
    <s v="Second Class"/>
    <s v="HG-14965"/>
    <s v="Henry Goldwyn"/>
    <x v="1"/>
    <s v="United States"/>
    <s v="Los Angeles"/>
    <x v="1"/>
    <n v="90036"/>
    <x v="1"/>
    <s v="OFF-AR-10000588"/>
    <x v="1"/>
    <x v="6"/>
    <s v="Newell 345"/>
    <n v="39.68"/>
    <n v="2"/>
    <n v="0"/>
    <n v="10.316800000000001"/>
    <n v="2.5999999999999999E-3"/>
  </r>
  <r>
    <n v="8614"/>
    <x v="4289"/>
    <x v="0"/>
    <x v="1199"/>
    <d v="2013-11-15T00:00:00"/>
    <s v="Standard Class"/>
    <s v="PF-19165"/>
    <s v="Philip Fox"/>
    <x v="0"/>
    <s v="United States"/>
    <s v="Oakland"/>
    <x v="1"/>
    <n v="94601"/>
    <x v="1"/>
    <s v="TEC-AC-10002001"/>
    <x v="2"/>
    <x v="11"/>
    <s v="Logitech Wireless Gaming Headset G930"/>
    <n v="479.97"/>
    <n v="3"/>
    <n v="0"/>
    <n v="177.58890000000002"/>
    <n v="3.7000000000000002E-3"/>
  </r>
  <r>
    <n v="8615"/>
    <x v="4290"/>
    <x v="0"/>
    <x v="545"/>
    <d v="2013-09-15T00:00:00"/>
    <s v="Standard Class"/>
    <s v="BD-11770"/>
    <s v="Bryan Davis"/>
    <x v="0"/>
    <s v="United States"/>
    <s v="Edmonds"/>
    <x v="4"/>
    <n v="98026"/>
    <x v="1"/>
    <s v="OFF-LA-10003720"/>
    <x v="1"/>
    <x v="2"/>
    <s v="Avery 487"/>
    <n v="7.38"/>
    <n v="2"/>
    <n v="0"/>
    <n v="3.4685999999999999"/>
    <n v="4.7000000000000002E-3"/>
  </r>
  <r>
    <n v="8616"/>
    <x v="4290"/>
    <x v="0"/>
    <x v="545"/>
    <d v="2013-09-15T00:00:00"/>
    <s v="Standard Class"/>
    <s v="BD-11770"/>
    <s v="Bryan Davis"/>
    <x v="0"/>
    <s v="United States"/>
    <s v="Edmonds"/>
    <x v="4"/>
    <n v="98026"/>
    <x v="1"/>
    <s v="OFF-BI-10004364"/>
    <x v="1"/>
    <x v="8"/>
    <s v="Storex Dura Pro Binders"/>
    <n v="14.256000000000002"/>
    <n v="3"/>
    <n v="0.2"/>
    <n v="4.4550000000000001"/>
    <n v="3.1250000000000002E-3"/>
  </r>
  <r>
    <n v="8617"/>
    <x v="4290"/>
    <x v="0"/>
    <x v="545"/>
    <d v="2013-09-15T00:00:00"/>
    <s v="Standard Class"/>
    <s v="BD-11770"/>
    <s v="Bryan Davis"/>
    <x v="0"/>
    <s v="United States"/>
    <s v="Edmonds"/>
    <x v="4"/>
    <n v="98026"/>
    <x v="1"/>
    <s v="OFF-PA-10000100"/>
    <x v="1"/>
    <x v="10"/>
    <s v="Xerox 1945"/>
    <n v="81.98"/>
    <n v="2"/>
    <n v="0"/>
    <n v="40.170200000000001"/>
    <n v="4.8999999999999998E-3"/>
  </r>
  <r>
    <n v="8618"/>
    <x v="4290"/>
    <x v="0"/>
    <x v="545"/>
    <d v="2013-09-15T00:00:00"/>
    <s v="Standard Class"/>
    <s v="BD-11770"/>
    <s v="Bryan Davis"/>
    <x v="0"/>
    <s v="United States"/>
    <s v="Edmonds"/>
    <x v="4"/>
    <n v="98026"/>
    <x v="1"/>
    <s v="OFF-BI-10004826"/>
    <x v="1"/>
    <x v="8"/>
    <s v="JM Magazine Binder"/>
    <n v="39.624000000000009"/>
    <n v="3"/>
    <n v="0.2"/>
    <n v="13.868400000000001"/>
    <n v="3.5000000000000001E-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n v="-3.7500000000000201E-4"/>
  </r>
  <r>
    <n v="8620"/>
    <x v="4292"/>
    <x v="3"/>
    <x v="565"/>
    <d v="2014-09-14T00:00:00"/>
    <s v="Second Class"/>
    <s v="EM-14095"/>
    <s v="Eudokia Martin"/>
    <x v="1"/>
    <s v="United States"/>
    <s v="New York City"/>
    <x v="15"/>
    <n v="10024"/>
    <x v="3"/>
    <s v="OFF-ST-10001031"/>
    <x v="1"/>
    <x v="4"/>
    <s v="Adjustable Personal File Tote"/>
    <n v="65.12"/>
    <n v="4"/>
    <n v="0"/>
    <n v="16.931200000000004"/>
    <n v="2.5999999999999999E-3"/>
  </r>
  <r>
    <n v="8621"/>
    <x v="4293"/>
    <x v="3"/>
    <x v="44"/>
    <d v="2014-11-10T00:00:00"/>
    <s v="Second Class"/>
    <s v="LC-17050"/>
    <s v="Liz Carlisle"/>
    <x v="0"/>
    <s v="United States"/>
    <s v="Dallas"/>
    <x v="5"/>
    <n v="75217"/>
    <x v="2"/>
    <s v="FUR-FU-10003878"/>
    <x v="0"/>
    <x v="5"/>
    <s v="Linden 10&quot; Round Wall Clock, Black"/>
    <n v="30.560000000000002"/>
    <n v="5"/>
    <n v="0.6"/>
    <n v="-19.863999999999997"/>
    <n v="-6.4999999999999997E-3"/>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n v="1.1249999999999999E-3"/>
  </r>
  <r>
    <n v="8623"/>
    <x v="4295"/>
    <x v="0"/>
    <x v="581"/>
    <d v="2013-12-02T00:00:00"/>
    <s v="Standard Class"/>
    <s v="CM-12235"/>
    <s v="Chris McAfee"/>
    <x v="0"/>
    <s v="United States"/>
    <s v="Phoenix"/>
    <x v="16"/>
    <n v="85023"/>
    <x v="1"/>
    <s v="OFF-ST-10000876"/>
    <x v="1"/>
    <x v="4"/>
    <s v="Eldon Simplefile Box Office"/>
    <n v="39.808"/>
    <n v="4"/>
    <n v="0.2"/>
    <n v="3.9808000000000003"/>
    <n v="1E-3"/>
  </r>
  <r>
    <n v="8624"/>
    <x v="4296"/>
    <x v="1"/>
    <x v="50"/>
    <d v="2012-11-18T00:00:00"/>
    <s v="Standard Class"/>
    <s v="FM-14380"/>
    <s v="Fred McMath"/>
    <x v="0"/>
    <s v="United States"/>
    <s v="Miami"/>
    <x v="2"/>
    <n v="33178"/>
    <x v="0"/>
    <s v="OFF-BI-10004224"/>
    <x v="1"/>
    <x v="8"/>
    <s v="Catalog Binders with Expanding Posts"/>
    <n v="121.10400000000003"/>
    <n v="6"/>
    <n v="0.7"/>
    <n v="-100.91999999999999"/>
    <n v="-8.3333333333333297E-3"/>
  </r>
  <r>
    <n v="8625"/>
    <x v="4296"/>
    <x v="1"/>
    <x v="50"/>
    <d v="2012-11-18T00:00:00"/>
    <s v="Standard Class"/>
    <s v="FM-14380"/>
    <s v="Fred McMath"/>
    <x v="0"/>
    <s v="United States"/>
    <s v="Miami"/>
    <x v="2"/>
    <n v="33178"/>
    <x v="0"/>
    <s v="TEC-AC-10004568"/>
    <x v="2"/>
    <x v="11"/>
    <s v="Maxell LTO Ultrium - 800 GB"/>
    <n v="111.96"/>
    <n v="5"/>
    <n v="0.2"/>
    <n v="-1.3995000000000104"/>
    <n v="-1.2500000000000101E-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n v="3.2499999999999999E-3"/>
  </r>
  <r>
    <n v="8627"/>
    <x v="4298"/>
    <x v="1"/>
    <x v="67"/>
    <d v="2012-09-12T00:00:00"/>
    <s v="Standard Class"/>
    <s v="AG-10525"/>
    <s v="Andy Gerbode"/>
    <x v="1"/>
    <s v="United States"/>
    <s v="New York City"/>
    <x v="15"/>
    <n v="10011"/>
    <x v="3"/>
    <s v="OFF-ST-10003638"/>
    <x v="1"/>
    <x v="4"/>
    <s v="Mobile Personal File Cube"/>
    <n v="70.260000000000005"/>
    <n v="3"/>
    <n v="0"/>
    <n v="18.970199999999998"/>
    <n v="2.7000000000000001E-3"/>
  </r>
  <r>
    <n v="8628"/>
    <x v="4298"/>
    <x v="1"/>
    <x v="67"/>
    <d v="2012-09-12T00:00:00"/>
    <s v="Standard Class"/>
    <s v="AG-10525"/>
    <s v="Andy Gerbode"/>
    <x v="1"/>
    <s v="United States"/>
    <s v="New York City"/>
    <x v="15"/>
    <n v="10011"/>
    <x v="3"/>
    <s v="TEC-AC-10002305"/>
    <x v="2"/>
    <x v="11"/>
    <s v="KeyTronic E03601U1 - Keyboard - Beige"/>
    <n v="90"/>
    <n v="5"/>
    <n v="0"/>
    <n v="16.199999999999992"/>
    <n v="1.8E-3"/>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n v="3.375E-3"/>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n v="-2.5000000000000001E-3"/>
  </r>
  <r>
    <n v="8631"/>
    <x v="4298"/>
    <x v="1"/>
    <x v="67"/>
    <d v="2012-09-12T00:00:00"/>
    <s v="Standard Class"/>
    <s v="AG-10525"/>
    <s v="Andy Gerbode"/>
    <x v="1"/>
    <s v="United States"/>
    <s v="New York City"/>
    <x v="15"/>
    <n v="10011"/>
    <x v="3"/>
    <s v="OFF-FA-10003059"/>
    <x v="1"/>
    <x v="13"/>
    <s v="Assorted Color Push Pins"/>
    <n v="7.24"/>
    <n v="4"/>
    <n v="0"/>
    <n v="2.3891999999999998"/>
    <n v="3.3E-3"/>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n v="-4.4000000000000003E-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n v="-6.6666666666666602E-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n v="7.5000000000000002E-4"/>
  </r>
  <r>
    <n v="8635"/>
    <x v="4300"/>
    <x v="3"/>
    <x v="326"/>
    <d v="2014-08-30T00:00:00"/>
    <s v="Standard Class"/>
    <s v="SV-20365"/>
    <s v="Seth Vernon"/>
    <x v="0"/>
    <s v="United States"/>
    <s v="Philadelphia"/>
    <x v="9"/>
    <n v="19140"/>
    <x v="3"/>
    <s v="FUR-BO-10001798"/>
    <x v="0"/>
    <x v="0"/>
    <s v="Bush Somerset Collection Bookcase"/>
    <n v="130.97999999999999"/>
    <n v="2"/>
    <n v="0.5"/>
    <n v="-89.066399999999987"/>
    <n v="-6.7999999999999996E-3"/>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n v="2.5999999999999999E-3"/>
  </r>
  <r>
    <n v="8637"/>
    <x v="4301"/>
    <x v="2"/>
    <x v="1013"/>
    <d v="2011-05-02T00:00:00"/>
    <s v="First Class"/>
    <s v="JM-16195"/>
    <s v="Justin MacKendrick"/>
    <x v="0"/>
    <s v="United States"/>
    <s v="Louisville"/>
    <x v="0"/>
    <n v="40214"/>
    <x v="0"/>
    <s v="OFF-ST-10000585"/>
    <x v="1"/>
    <x v="4"/>
    <s v="Economy Rollaway Files"/>
    <n v="826"/>
    <n v="5"/>
    <n v="0"/>
    <n v="214.76"/>
    <n v="2.5999999999999999E-3"/>
  </r>
  <r>
    <n v="8638"/>
    <x v="4302"/>
    <x v="3"/>
    <x v="842"/>
    <d v="2014-05-03T00:00:00"/>
    <s v="Standard Class"/>
    <s v="HM-14980"/>
    <s v="Henry MacAllister"/>
    <x v="0"/>
    <s v="United States"/>
    <s v="Seattle"/>
    <x v="4"/>
    <n v="98105"/>
    <x v="1"/>
    <s v="FUR-FU-10000397"/>
    <x v="0"/>
    <x v="5"/>
    <s v="Luxo Economy Swing Arm Lamp"/>
    <n v="139.58000000000001"/>
    <n v="7"/>
    <n v="0"/>
    <n v="39.082400000000007"/>
    <n v="2.8E-3"/>
  </r>
  <r>
    <n v="8639"/>
    <x v="4303"/>
    <x v="3"/>
    <x v="283"/>
    <d v="2014-07-25T00:00:00"/>
    <s v="First Class"/>
    <s v="PO-19180"/>
    <s v="Philisse Overcash"/>
    <x v="2"/>
    <s v="United States"/>
    <s v="Kenosha"/>
    <x v="6"/>
    <n v="53142"/>
    <x v="2"/>
    <s v="TEC-AC-10000736"/>
    <x v="2"/>
    <x v="11"/>
    <s v="Logitech G600 MMO Gaming Mouse"/>
    <n v="399.95"/>
    <n v="5"/>
    <n v="0"/>
    <n v="143.982"/>
    <n v="3.5999999999999999E-3"/>
  </r>
  <r>
    <n v="8640"/>
    <x v="4304"/>
    <x v="2"/>
    <x v="736"/>
    <d v="2011-12-15T00:00:00"/>
    <s v="Second Class"/>
    <s v="KC-16675"/>
    <s v="Kimberly Carter"/>
    <x v="1"/>
    <s v="United States"/>
    <s v="Henderson"/>
    <x v="0"/>
    <n v="42420"/>
    <x v="0"/>
    <s v="OFF-BI-10004970"/>
    <x v="1"/>
    <x v="8"/>
    <s v="ACCOHIDE 3-Ring Binder, Blue, 1&quot;"/>
    <n v="12.39"/>
    <n v="3"/>
    <n v="0"/>
    <n v="5.8232999999999997"/>
    <n v="4.7000000000000002E-3"/>
  </r>
  <r>
    <n v="8641"/>
    <x v="4305"/>
    <x v="3"/>
    <x v="602"/>
    <d v="2014-01-17T00:00:00"/>
    <s v="Standard Class"/>
    <s v="DB-13120"/>
    <s v="David Bremer"/>
    <x v="1"/>
    <s v="United States"/>
    <s v="Dallas"/>
    <x v="5"/>
    <n v="75217"/>
    <x v="2"/>
    <s v="OFF-BI-10000545"/>
    <x v="1"/>
    <x v="8"/>
    <s v="GBC Ibimaster 500 Manual ProClick Binding System"/>
    <n v="760.97999999999979"/>
    <n v="5"/>
    <n v="0.8"/>
    <n v="-1141.47"/>
    <n v="-1.4999999999999999E-2"/>
  </r>
  <r>
    <n v="8642"/>
    <x v="4306"/>
    <x v="3"/>
    <x v="574"/>
    <d v="2014-12-03T00:00:00"/>
    <s v="Same Day"/>
    <s v="SV-20935"/>
    <s v="Susan Vittorini"/>
    <x v="0"/>
    <s v="United States"/>
    <s v="Peoria"/>
    <x v="16"/>
    <n v="85345"/>
    <x v="1"/>
    <s v="OFF-BI-10001670"/>
    <x v="1"/>
    <x v="8"/>
    <s v="Vinyl Sectional Post Binders"/>
    <n v="67.860000000000014"/>
    <n v="6"/>
    <n v="0.7"/>
    <n v="-45.239999999999995"/>
    <n v="-6.6666666666666602E-3"/>
  </r>
  <r>
    <n v="8643"/>
    <x v="4307"/>
    <x v="1"/>
    <x v="627"/>
    <d v="2012-11-15T00:00:00"/>
    <s v="Standard Class"/>
    <s v="NS-18640"/>
    <s v="Noel Staavos"/>
    <x v="1"/>
    <s v="United States"/>
    <s v="Jacksonville"/>
    <x v="3"/>
    <n v="28540"/>
    <x v="0"/>
    <s v="OFF-FA-10000624"/>
    <x v="1"/>
    <x v="13"/>
    <s v="OIC Binder Clips"/>
    <n v="31.504000000000005"/>
    <n v="11"/>
    <n v="0.2"/>
    <n v="11.814"/>
    <n v="3.7499999999999999E-3"/>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n v="3.2499999999999999E-3"/>
  </r>
  <r>
    <n v="8645"/>
    <x v="4307"/>
    <x v="1"/>
    <x v="627"/>
    <d v="2012-11-15T00:00:00"/>
    <s v="Standard Class"/>
    <s v="NS-18640"/>
    <s v="Noel Staavos"/>
    <x v="1"/>
    <s v="United States"/>
    <s v="Jacksonville"/>
    <x v="3"/>
    <n v="28540"/>
    <x v="0"/>
    <s v="OFF-BI-10000315"/>
    <x v="1"/>
    <x v="8"/>
    <s v="Poly Designer Cover &amp; Back"/>
    <n v="39.878999999999998"/>
    <n v="7"/>
    <n v="0.7"/>
    <n v="-29.244599999999991"/>
    <n v="-7.3333333333333297E-3"/>
  </r>
  <r>
    <n v="8646"/>
    <x v="4307"/>
    <x v="1"/>
    <x v="627"/>
    <d v="2012-11-15T00:00:00"/>
    <s v="Standard Class"/>
    <s v="NS-18640"/>
    <s v="Noel Staavos"/>
    <x v="1"/>
    <s v="United States"/>
    <s v="Jacksonville"/>
    <x v="3"/>
    <n v="28540"/>
    <x v="0"/>
    <s v="FUR-FU-10000023"/>
    <x v="0"/>
    <x v="5"/>
    <s v="Eldon Wave Desk Accessories"/>
    <n v="4.7119999999999997"/>
    <n v="1"/>
    <n v="0.2"/>
    <n v="1.4136000000000002"/>
    <n v="3.0000000000000001E-3"/>
  </r>
  <r>
    <n v="8647"/>
    <x v="4308"/>
    <x v="0"/>
    <x v="881"/>
    <d v="2013-11-30T00:00:00"/>
    <s v="Standard Class"/>
    <s v="MH-17455"/>
    <s v="Mark Hamilton"/>
    <x v="0"/>
    <s v="United States"/>
    <s v="Los Angeles"/>
    <x v="1"/>
    <n v="90032"/>
    <x v="1"/>
    <s v="FUR-CH-10004698"/>
    <x v="0"/>
    <x v="1"/>
    <s v="Padded Folding Chairs, Black, 4/Carton"/>
    <n v="194.35200000000003"/>
    <n v="3"/>
    <n v="0.2"/>
    <n v="19.435200000000009"/>
    <n v="1E-3"/>
  </r>
  <r>
    <n v="8648"/>
    <x v="4309"/>
    <x v="1"/>
    <x v="901"/>
    <d v="2012-12-08T00:00:00"/>
    <s v="First Class"/>
    <s v="RR-19525"/>
    <s v="Rick Reed"/>
    <x v="1"/>
    <s v="United States"/>
    <s v="Nashville"/>
    <x v="18"/>
    <n v="37211"/>
    <x v="0"/>
    <s v="FUR-CH-10004477"/>
    <x v="0"/>
    <x v="1"/>
    <s v="Global Push Button Manager's Chair, Indigo"/>
    <n v="97.424000000000007"/>
    <n v="2"/>
    <n v="0.2"/>
    <n v="10.960199999999993"/>
    <n v="1.1249999999999999E-3"/>
  </r>
  <r>
    <n v="8649"/>
    <x v="4310"/>
    <x v="0"/>
    <x v="875"/>
    <d v="2013-08-04T00:00:00"/>
    <s v="Standard Class"/>
    <s v="RH-19555"/>
    <s v="Ritsa Hightower"/>
    <x v="0"/>
    <s v="United States"/>
    <s v="Charlotte"/>
    <x v="3"/>
    <n v="28205"/>
    <x v="0"/>
    <s v="OFF-ST-10003816"/>
    <x v="1"/>
    <x v="4"/>
    <s v="Fellowes High-Stak Drawer Files"/>
    <n v="704.76"/>
    <n v="5"/>
    <n v="0.2"/>
    <n v="26.428499999999957"/>
    <n v="3.7499999999999898E-4"/>
  </r>
  <r>
    <n v="8650"/>
    <x v="4310"/>
    <x v="0"/>
    <x v="875"/>
    <d v="2013-08-04T00:00:00"/>
    <s v="Standard Class"/>
    <s v="RH-19555"/>
    <s v="Ritsa Hightower"/>
    <x v="0"/>
    <s v="United States"/>
    <s v="Charlotte"/>
    <x v="3"/>
    <n v="28205"/>
    <x v="0"/>
    <s v="OFF-BI-10002429"/>
    <x v="1"/>
    <x v="8"/>
    <s v="Premier Elliptical Ring Binder, Black"/>
    <n v="27.396000000000004"/>
    <n v="3"/>
    <n v="0.7"/>
    <n v="-20.090399999999995"/>
    <n v="-7.3333333333333297E-3"/>
  </r>
  <r>
    <n v="8651"/>
    <x v="4311"/>
    <x v="2"/>
    <x v="103"/>
    <d v="2011-09-13T00:00:00"/>
    <s v="Same Day"/>
    <s v="RP-19390"/>
    <s v="Resi Pölking"/>
    <x v="0"/>
    <s v="United States"/>
    <s v="Seattle"/>
    <x v="4"/>
    <n v="98103"/>
    <x v="1"/>
    <s v="OFF-FA-10000840"/>
    <x v="1"/>
    <x v="13"/>
    <s v="OIC Thumb-Tacks"/>
    <n v="5.6999999999999993"/>
    <n v="5"/>
    <n v="0"/>
    <n v="2.6789999999999998"/>
    <n v="4.7000000000000002E-3"/>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n v="3.8999999999999998E-3"/>
  </r>
  <r>
    <n v="8653"/>
    <x v="4311"/>
    <x v="2"/>
    <x v="103"/>
    <d v="2011-09-13T00:00:00"/>
    <s v="Same Day"/>
    <s v="RP-19390"/>
    <s v="Resi Pölking"/>
    <x v="0"/>
    <s v="United States"/>
    <s v="Seattle"/>
    <x v="4"/>
    <n v="98103"/>
    <x v="1"/>
    <s v="OFF-SU-10001574"/>
    <x v="1"/>
    <x v="14"/>
    <s v="Acme Value Line Scissors"/>
    <n v="7.3"/>
    <n v="2"/>
    <n v="0"/>
    <n v="2.1899999999999995"/>
    <n v="3.0000000000000001E-3"/>
  </r>
  <r>
    <n v="8654"/>
    <x v="4311"/>
    <x v="2"/>
    <x v="103"/>
    <d v="2011-09-13T00:00:00"/>
    <s v="Same Day"/>
    <s v="RP-19390"/>
    <s v="Resi Pölking"/>
    <x v="0"/>
    <s v="United States"/>
    <s v="Seattle"/>
    <x v="4"/>
    <n v="98103"/>
    <x v="1"/>
    <s v="TEC-AC-10001606"/>
    <x v="2"/>
    <x v="11"/>
    <s v="Logitech Wireless Performance Mouse MX for PC and Mac"/>
    <n v="199.98"/>
    <n v="2"/>
    <n v="0"/>
    <n v="75.992400000000004"/>
    <n v="3.8E-3"/>
  </r>
  <r>
    <n v="8655"/>
    <x v="4311"/>
    <x v="2"/>
    <x v="103"/>
    <d v="2011-09-13T00:00:00"/>
    <s v="Same Day"/>
    <s v="RP-19390"/>
    <s v="Resi Pölking"/>
    <x v="0"/>
    <s v="United States"/>
    <s v="Seattle"/>
    <x v="4"/>
    <n v="98103"/>
    <x v="1"/>
    <s v="TEC-AC-10003399"/>
    <x v="2"/>
    <x v="11"/>
    <s v="Memorex Mini Travel Drive 64 GB USB 2.0 Flash Drive"/>
    <n v="144.96"/>
    <n v="4"/>
    <n v="0"/>
    <n v="60.883200000000002"/>
    <n v="4.1999999999999997E-3"/>
  </r>
  <r>
    <n v="8656"/>
    <x v="4311"/>
    <x v="2"/>
    <x v="103"/>
    <d v="2011-09-13T00:00:00"/>
    <s v="Same Day"/>
    <s v="RP-19390"/>
    <s v="Resi Pölking"/>
    <x v="0"/>
    <s v="United States"/>
    <s v="Seattle"/>
    <x v="4"/>
    <n v="98103"/>
    <x v="1"/>
    <s v="TEC-AC-10000865"/>
    <x v="2"/>
    <x v="11"/>
    <s v="WD My Passport Ultra 500GB Portable External Hard Drive"/>
    <n v="118"/>
    <n v="2"/>
    <n v="0"/>
    <n v="20.059999999999988"/>
    <n v="1.6999999999999999E-3"/>
  </r>
  <r>
    <n v="8657"/>
    <x v="4311"/>
    <x v="2"/>
    <x v="103"/>
    <d v="2011-09-13T00:00:00"/>
    <s v="Same Day"/>
    <s v="RP-19390"/>
    <s v="Resi Pölking"/>
    <x v="0"/>
    <s v="United States"/>
    <s v="Seattle"/>
    <x v="4"/>
    <n v="98103"/>
    <x v="1"/>
    <s v="OFF-PA-10002923"/>
    <x v="1"/>
    <x v="10"/>
    <s v="Xerox 1942"/>
    <n v="48.94"/>
    <n v="1"/>
    <n v="0"/>
    <n v="24.47"/>
    <n v="5.0000000000000001E-3"/>
  </r>
  <r>
    <n v="8658"/>
    <x v="4311"/>
    <x v="2"/>
    <x v="103"/>
    <d v="2011-09-13T00:00:00"/>
    <s v="Same Day"/>
    <s v="RP-19390"/>
    <s v="Resi Pölking"/>
    <x v="0"/>
    <s v="United States"/>
    <s v="Seattle"/>
    <x v="4"/>
    <n v="98103"/>
    <x v="1"/>
    <s v="OFF-AP-10004785"/>
    <x v="1"/>
    <x v="9"/>
    <s v="Holmes Replacement Filter for HEPA Air Cleaner, Medium Room"/>
    <n v="22.66"/>
    <n v="2"/>
    <n v="0"/>
    <n v="9.743800000000002"/>
    <n v="4.3E-3"/>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n v="-1.6E-2"/>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n v="3.6250000000000002E-3"/>
  </r>
  <r>
    <n v="8661"/>
    <x v="4314"/>
    <x v="3"/>
    <x v="920"/>
    <d v="2014-12-01T00:00:00"/>
    <s v="Standard Class"/>
    <s v="HZ-14950"/>
    <s v="Henia Zydlo"/>
    <x v="0"/>
    <s v="United States"/>
    <s v="Fort Lauderdale"/>
    <x v="2"/>
    <n v="33311"/>
    <x v="0"/>
    <s v="FUR-BO-10003965"/>
    <x v="0"/>
    <x v="0"/>
    <s v="O'Sullivan Manor Hill 2-Door Library in Brianna Oak"/>
    <n v="723.92"/>
    <n v="5"/>
    <n v="0.2"/>
    <n v="-81.440999999999946"/>
    <n v="-1.1249999999999999E-3"/>
  </r>
  <r>
    <n v="8662"/>
    <x v="4315"/>
    <x v="1"/>
    <x v="793"/>
    <d v="2012-05-17T00:00:00"/>
    <s v="Standard Class"/>
    <s v="JG-15160"/>
    <s v="James Galang"/>
    <x v="0"/>
    <s v="United States"/>
    <s v="Houston"/>
    <x v="5"/>
    <n v="77041"/>
    <x v="2"/>
    <s v="FUR-FU-10000175"/>
    <x v="0"/>
    <x v="5"/>
    <s v="DAX Wood Document Frame."/>
    <n v="21.968000000000004"/>
    <n v="4"/>
    <n v="0.6"/>
    <n v="-15.9268"/>
    <n v="-7.2500000000000004E-3"/>
  </r>
  <r>
    <n v="8663"/>
    <x v="4315"/>
    <x v="1"/>
    <x v="793"/>
    <d v="2012-05-17T00:00:00"/>
    <s v="Standard Class"/>
    <s v="JG-15160"/>
    <s v="James Galang"/>
    <x v="0"/>
    <s v="United States"/>
    <s v="Houston"/>
    <x v="5"/>
    <n v="77041"/>
    <x v="2"/>
    <s v="TEC-PH-10001336"/>
    <x v="2"/>
    <x v="7"/>
    <s v="Digium D40 VoIP phone"/>
    <n v="619.15200000000004"/>
    <n v="6"/>
    <n v="0.2"/>
    <n v="69.654599999999988"/>
    <n v="1.1249999999999999E-3"/>
  </r>
  <r>
    <n v="8664"/>
    <x v="4315"/>
    <x v="1"/>
    <x v="793"/>
    <d v="2012-05-17T00:00:00"/>
    <s v="Standard Class"/>
    <s v="JG-15160"/>
    <s v="James Galang"/>
    <x v="0"/>
    <s v="United States"/>
    <s v="Houston"/>
    <x v="5"/>
    <n v="77041"/>
    <x v="2"/>
    <s v="OFF-PA-10001954"/>
    <x v="1"/>
    <x v="10"/>
    <s v="Xerox 1964"/>
    <n v="127.90400000000001"/>
    <n v="7"/>
    <n v="0.2"/>
    <n v="41.568799999999996"/>
    <n v="3.2499999999999999E-3"/>
  </r>
  <r>
    <n v="8665"/>
    <x v="4316"/>
    <x v="3"/>
    <x v="983"/>
    <d v="2014-04-02T00:00:00"/>
    <s v="Second Class"/>
    <s v="AB-10165"/>
    <s v="Alan Barnes"/>
    <x v="0"/>
    <s v="United States"/>
    <s v="Lakewood"/>
    <x v="1"/>
    <n v="90712"/>
    <x v="1"/>
    <s v="FUR-FU-10004973"/>
    <x v="0"/>
    <x v="5"/>
    <s v="Flat Face Poster Frame"/>
    <n v="94.2"/>
    <n v="5"/>
    <n v="0"/>
    <n v="39.564000000000007"/>
    <n v="4.1999999999999997E-3"/>
  </r>
  <r>
    <n v="8666"/>
    <x v="4317"/>
    <x v="0"/>
    <x v="1019"/>
    <d v="2013-11-19T00:00:00"/>
    <s v="First Class"/>
    <s v="HJ-14875"/>
    <s v="Heather Jas"/>
    <x v="2"/>
    <s v="United States"/>
    <s v="San Francisco"/>
    <x v="1"/>
    <n v="94122"/>
    <x v="1"/>
    <s v="OFF-SU-10004231"/>
    <x v="1"/>
    <x v="14"/>
    <s v="Acme Tagit Stainless Steel Antibacterial Scissors"/>
    <n v="49.5"/>
    <n v="5"/>
    <n v="0"/>
    <n v="13.365"/>
    <n v="2.7000000000000001E-3"/>
  </r>
  <r>
    <n v="8667"/>
    <x v="4318"/>
    <x v="0"/>
    <x v="945"/>
    <d v="2014-01-03T00:00:00"/>
    <s v="First Class"/>
    <s v="CJ-11875"/>
    <s v="Carl Jackson"/>
    <x v="1"/>
    <s v="United States"/>
    <s v="Philadelphia"/>
    <x v="9"/>
    <n v="19140"/>
    <x v="3"/>
    <s v="OFF-AR-10004269"/>
    <x v="1"/>
    <x v="6"/>
    <s v="Newell 31"/>
    <n v="16.520000000000003"/>
    <n v="5"/>
    <n v="0.2"/>
    <n v="1.6519999999999992"/>
    <n v="9.9999999999999894E-4"/>
  </r>
  <r>
    <n v="8668"/>
    <x v="4319"/>
    <x v="0"/>
    <x v="596"/>
    <d v="2013-12-25T00:00:00"/>
    <s v="Second Class"/>
    <s v="ED-13885"/>
    <s v="Emily Ducich"/>
    <x v="2"/>
    <s v="United States"/>
    <s v="Seattle"/>
    <x v="4"/>
    <n v="98115"/>
    <x v="1"/>
    <s v="OFF-BI-10004002"/>
    <x v="1"/>
    <x v="8"/>
    <s v="Wilson Jones International Size A4 Ring Binders"/>
    <n v="55.360000000000007"/>
    <n v="4"/>
    <n v="0.2"/>
    <n v="19.375999999999998"/>
    <n v="3.5000000000000001E-3"/>
  </r>
  <r>
    <n v="8669"/>
    <x v="4319"/>
    <x v="0"/>
    <x v="596"/>
    <d v="2013-12-25T00:00:00"/>
    <s v="Second Class"/>
    <s v="ED-13885"/>
    <s v="Emily Ducich"/>
    <x v="2"/>
    <s v="United States"/>
    <s v="Seattle"/>
    <x v="4"/>
    <n v="98115"/>
    <x v="1"/>
    <s v="TEC-MA-10000752"/>
    <x v="2"/>
    <x v="15"/>
    <s v="Texas Instrument TI-15 Fraction Calculator"/>
    <n v="11.56"/>
    <n v="1"/>
    <n v="0.2"/>
    <n v="3.7569999999999992"/>
    <n v="3.2499999999999999E-3"/>
  </r>
  <r>
    <n v="8670"/>
    <x v="4320"/>
    <x v="1"/>
    <x v="139"/>
    <d v="2012-12-25T00:00:00"/>
    <s v="Second Class"/>
    <s v="AI-10855"/>
    <s v="Arianne Irving"/>
    <x v="0"/>
    <s v="United States"/>
    <s v="Los Angeles"/>
    <x v="1"/>
    <n v="90036"/>
    <x v="1"/>
    <s v="OFF-PA-10004947"/>
    <x v="1"/>
    <x v="10"/>
    <s v="Staples"/>
    <n v="17.12"/>
    <n v="4"/>
    <n v="0"/>
    <n v="7.7039999999999988"/>
    <n v="4.4999999999999997E-3"/>
  </r>
  <r>
    <n v="8671"/>
    <x v="4321"/>
    <x v="2"/>
    <x v="422"/>
    <d v="2012-01-01T00:00:00"/>
    <s v="Second Class"/>
    <s v="KB-16315"/>
    <s v="Karl Braun"/>
    <x v="0"/>
    <s v="United States"/>
    <s v="Cleveland"/>
    <x v="24"/>
    <n v="44105"/>
    <x v="3"/>
    <s v="FUR-FU-10004904"/>
    <x v="0"/>
    <x v="5"/>
    <s v="Eldon &quot;L&quot; Workstation Diamond Chairmat"/>
    <n v="182.35200000000003"/>
    <n v="3"/>
    <n v="0.2"/>
    <n v="-18.23520000000002"/>
    <n v="-1E-3"/>
  </r>
  <r>
    <n v="8672"/>
    <x v="4321"/>
    <x v="2"/>
    <x v="422"/>
    <d v="2012-01-01T00:00:00"/>
    <s v="Second Class"/>
    <s v="KB-16315"/>
    <s v="Karl Braun"/>
    <x v="0"/>
    <s v="United States"/>
    <s v="Cleveland"/>
    <x v="24"/>
    <n v="44105"/>
    <x v="3"/>
    <s v="OFF-ST-10002790"/>
    <x v="1"/>
    <x v="4"/>
    <s v="Safco Industrial Shelving"/>
    <n v="118.16"/>
    <n v="2"/>
    <n v="0.2"/>
    <n v="-25.108999999999988"/>
    <n v="-2.1250000000000002E-3"/>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n v="3.375E-3"/>
  </r>
  <r>
    <n v="8674"/>
    <x v="4322"/>
    <x v="3"/>
    <x v="911"/>
    <d v="2014-02-22T00:00:00"/>
    <s v="Standard Class"/>
    <s v="JS-16030"/>
    <s v="Joy Smith"/>
    <x v="0"/>
    <s v="United States"/>
    <s v="Decatur"/>
    <x v="10"/>
    <n v="62521"/>
    <x v="2"/>
    <s v="FUR-CH-10004063"/>
    <x v="0"/>
    <x v="1"/>
    <s v="Global Deluxe High-Back Manager's Chair"/>
    <n v="600.55799999999999"/>
    <n v="3"/>
    <n v="0.3"/>
    <n v="-8.5794000000000779"/>
    <n v="-1.4285714285714401E-4"/>
  </r>
  <r>
    <n v="8675"/>
    <x v="4322"/>
    <x v="3"/>
    <x v="911"/>
    <d v="2014-02-22T00:00:00"/>
    <s v="Standard Class"/>
    <s v="JS-16030"/>
    <s v="Joy Smith"/>
    <x v="0"/>
    <s v="United States"/>
    <s v="Decatur"/>
    <x v="10"/>
    <n v="62521"/>
    <x v="2"/>
    <s v="OFF-ST-10000642"/>
    <x v="1"/>
    <x v="4"/>
    <s v="Tennsco Lockers, Gray"/>
    <n v="50.352000000000004"/>
    <n v="3"/>
    <n v="0.2"/>
    <n v="-8.1822000000000052"/>
    <n v="-1.6249999999999999E-3"/>
  </r>
  <r>
    <n v="8676"/>
    <x v="4322"/>
    <x v="3"/>
    <x v="911"/>
    <d v="2014-02-22T00:00:00"/>
    <s v="Standard Class"/>
    <s v="JS-16030"/>
    <s v="Joy Smith"/>
    <x v="0"/>
    <s v="United States"/>
    <s v="Decatur"/>
    <x v="10"/>
    <n v="62521"/>
    <x v="2"/>
    <s v="OFF-AR-10004078"/>
    <x v="1"/>
    <x v="6"/>
    <s v="Newell 312"/>
    <n v="28.031999999999996"/>
    <n v="6"/>
    <n v="0.2"/>
    <n v="3.5039999999999996"/>
    <n v="1.25E-3"/>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n v="-4.7499999999999999E-3"/>
  </r>
  <r>
    <n v="8678"/>
    <x v="4323"/>
    <x v="3"/>
    <x v="1200"/>
    <d v="2014-10-27T00:00:00"/>
    <s v="First Class"/>
    <s v="PO-18850"/>
    <s v="Patrick O'Brill"/>
    <x v="0"/>
    <s v="United States"/>
    <s v="Mansfield"/>
    <x v="5"/>
    <n v="76063"/>
    <x v="2"/>
    <s v="FUR-TA-10004607"/>
    <x v="0"/>
    <x v="3"/>
    <s v="Hon 2111 Invitation Series Straight Table"/>
    <n v="517.40500000000009"/>
    <n v="5"/>
    <n v="0.3"/>
    <n v="-81.306500000000028"/>
    <n v="-1.57142857142857E-3"/>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n v="-1.55E-2"/>
  </r>
  <r>
    <n v="8680"/>
    <x v="4324"/>
    <x v="0"/>
    <x v="476"/>
    <d v="2013-09-08T00:00:00"/>
    <s v="Second Class"/>
    <s v="RD-19810"/>
    <s v="Ross DeVincentis"/>
    <x v="2"/>
    <s v="United States"/>
    <s v="Houston"/>
    <x v="5"/>
    <n v="77070"/>
    <x v="2"/>
    <s v="TEC-AC-10001714"/>
    <x v="2"/>
    <x v="11"/>
    <s v="Logitech MX Performance Wireless Mouse"/>
    <n v="159.56"/>
    <n v="5"/>
    <n v="0.2"/>
    <n v="33.906499999999994"/>
    <n v="2.1250000000000002E-3"/>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n v="3.3E-3"/>
  </r>
  <r>
    <n v="8682"/>
    <x v="4325"/>
    <x v="0"/>
    <x v="49"/>
    <d v="2013-12-04T00:00:00"/>
    <s v="Second Class"/>
    <s v="JD-15895"/>
    <s v="Jonathan Doherty"/>
    <x v="1"/>
    <s v="United States"/>
    <s v="Richmond"/>
    <x v="17"/>
    <n v="23223"/>
    <x v="0"/>
    <s v="OFF-SU-10004664"/>
    <x v="1"/>
    <x v="14"/>
    <s v="Acme Softgrip Scissors"/>
    <n v="40.700000000000003"/>
    <n v="5"/>
    <n v="0"/>
    <n v="11.802999999999999"/>
    <n v="2.8999999999999998E-3"/>
  </r>
  <r>
    <n v="8683"/>
    <x v="4326"/>
    <x v="2"/>
    <x v="1127"/>
    <d v="2011-11-10T00:00:00"/>
    <s v="Standard Class"/>
    <s v="SR-20740"/>
    <s v="Steven Roelle"/>
    <x v="2"/>
    <s v="United States"/>
    <s v="Arlington"/>
    <x v="17"/>
    <n v="22204"/>
    <x v="0"/>
    <s v="TEC-AC-10002550"/>
    <x v="2"/>
    <x v="11"/>
    <s v="Maxell 4.7GB DVD-RW 3/Pack"/>
    <n v="47.79"/>
    <n v="3"/>
    <n v="0"/>
    <n v="16.2486"/>
    <n v="3.3999999999999998E-3"/>
  </r>
  <r>
    <n v="8684"/>
    <x v="4327"/>
    <x v="3"/>
    <x v="920"/>
    <d v="2014-12-02T00:00:00"/>
    <s v="Standard Class"/>
    <s v="TZ-21580"/>
    <s v="Tracy Zic"/>
    <x v="0"/>
    <s v="United States"/>
    <s v="San Francisco"/>
    <x v="1"/>
    <n v="94122"/>
    <x v="1"/>
    <s v="OFF-AR-10002335"/>
    <x v="1"/>
    <x v="6"/>
    <s v="DIXON Oriole Pencils"/>
    <n v="5.16"/>
    <n v="2"/>
    <n v="0"/>
    <n v="1.3416000000000001"/>
    <n v="2.5999999999999999E-3"/>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n v="2.0999999999999999E-3"/>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n v="2.5999999999999999E-3"/>
  </r>
  <r>
    <n v="8687"/>
    <x v="4330"/>
    <x v="0"/>
    <x v="190"/>
    <d v="2013-06-27T00:00:00"/>
    <s v="Same Day"/>
    <s v="AH-10075"/>
    <s v="Adam Hart"/>
    <x v="1"/>
    <s v="United States"/>
    <s v="Los Angeles"/>
    <x v="1"/>
    <n v="90036"/>
    <x v="1"/>
    <s v="OFF-SU-10003505"/>
    <x v="1"/>
    <x v="14"/>
    <s v="Premier Electric Letter Opener"/>
    <n v="231.72"/>
    <n v="2"/>
    <n v="0"/>
    <n v="11.585999999999984"/>
    <n v="4.9999999999999903E-4"/>
  </r>
  <r>
    <n v="8688"/>
    <x v="4330"/>
    <x v="0"/>
    <x v="190"/>
    <d v="2013-06-27T00:00:00"/>
    <s v="Same Day"/>
    <s v="AH-10075"/>
    <s v="Adam Hart"/>
    <x v="1"/>
    <s v="United States"/>
    <s v="Los Angeles"/>
    <x v="1"/>
    <n v="90036"/>
    <x v="1"/>
    <s v="OFF-FA-10000624"/>
    <x v="1"/>
    <x v="13"/>
    <s v="OIC Binder Clips"/>
    <n v="17.899999999999999"/>
    <n v="5"/>
    <n v="0"/>
    <n v="8.9499999999999993"/>
    <n v="5.0000000000000001E-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n v="4.4999999999999997E-3"/>
  </r>
  <r>
    <n v="8690"/>
    <x v="4331"/>
    <x v="2"/>
    <x v="58"/>
    <d v="2011-12-30T00:00:00"/>
    <s v="Standard Class"/>
    <s v="AY-10555"/>
    <s v="Andy Yotov"/>
    <x v="1"/>
    <s v="United States"/>
    <s v="Philadelphia"/>
    <x v="9"/>
    <n v="19140"/>
    <x v="3"/>
    <s v="OFF-AR-10002257"/>
    <x v="1"/>
    <x v="6"/>
    <s v="Eldon Spacemaker Box, Quick-Snap Lid, Clear"/>
    <n v="8.016"/>
    <n v="3"/>
    <n v="0.2"/>
    <n v="1.102199999999999"/>
    <n v="1.3749999999999999E-3"/>
  </r>
  <r>
    <n v="8691"/>
    <x v="4332"/>
    <x v="0"/>
    <x v="1041"/>
    <d v="2013-08-19T00:00:00"/>
    <s v="Standard Class"/>
    <s v="SP-20650"/>
    <s v="Stephanie Phelps"/>
    <x v="1"/>
    <s v="United States"/>
    <s v="Akron"/>
    <x v="24"/>
    <n v="44312"/>
    <x v="3"/>
    <s v="TEC-PH-10003580"/>
    <x v="2"/>
    <x v="7"/>
    <s v="Cisco IP Phone 7961G-GE VoIP phone"/>
    <n v="259.89600000000002"/>
    <n v="2"/>
    <n v="0.4"/>
    <n v="-56.310799999999972"/>
    <n v="-2.16666666666667E-3"/>
  </r>
  <r>
    <n v="8692"/>
    <x v="4332"/>
    <x v="0"/>
    <x v="1041"/>
    <d v="2013-08-19T00:00:00"/>
    <s v="Standard Class"/>
    <s v="SP-20650"/>
    <s v="Stephanie Phelps"/>
    <x v="1"/>
    <s v="United States"/>
    <s v="Akron"/>
    <x v="24"/>
    <n v="44312"/>
    <x v="3"/>
    <s v="TEC-PH-10001530"/>
    <x v="2"/>
    <x v="7"/>
    <s v="Plantronics Voyager Pro Legend"/>
    <n v="247.18799999999999"/>
    <n v="2"/>
    <n v="0.4"/>
    <n v="-49.437600000000032"/>
    <n v="-2E-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n v="1.75E-3"/>
  </r>
  <r>
    <n v="8694"/>
    <x v="4333"/>
    <x v="0"/>
    <x v="1057"/>
    <d v="2013-10-29T00:00:00"/>
    <s v="Standard Class"/>
    <s v="ED-13885"/>
    <s v="Emily Ducich"/>
    <x v="2"/>
    <s v="United States"/>
    <s v="San Francisco"/>
    <x v="1"/>
    <n v="94110"/>
    <x v="1"/>
    <s v="TEC-AC-10000892"/>
    <x v="2"/>
    <x v="11"/>
    <s v="NETGEAR N750 Dual Band Wi-Fi Gigabit Router"/>
    <n v="450"/>
    <n v="5"/>
    <n v="0"/>
    <n v="162"/>
    <n v="3.5999999999999999E-3"/>
  </r>
  <r>
    <n v="8695"/>
    <x v="4334"/>
    <x v="2"/>
    <x v="709"/>
    <d v="2011-08-28T00:00:00"/>
    <s v="Second Class"/>
    <s v="CR-12625"/>
    <s v="Corey Roper"/>
    <x v="2"/>
    <s v="United States"/>
    <s v="Grand Rapids"/>
    <x v="12"/>
    <n v="49505"/>
    <x v="2"/>
    <s v="OFF-PA-10001934"/>
    <x v="1"/>
    <x v="10"/>
    <s v="Xerox 1993"/>
    <n v="19.440000000000001"/>
    <n v="3"/>
    <n v="0"/>
    <n v="9.5256000000000007"/>
    <n v="4.8999999999999998E-3"/>
  </r>
  <r>
    <n v="8696"/>
    <x v="4335"/>
    <x v="3"/>
    <x v="175"/>
    <d v="2014-09-18T00:00:00"/>
    <s v="Second Class"/>
    <s v="CS-12400"/>
    <s v="Christopher Schild"/>
    <x v="2"/>
    <s v="United States"/>
    <s v="San Francisco"/>
    <x v="1"/>
    <n v="94109"/>
    <x v="1"/>
    <s v="FUR-TA-10003473"/>
    <x v="0"/>
    <x v="3"/>
    <s v="Bretford Rectangular Conference Table Tops"/>
    <n v="300.904"/>
    <n v="1"/>
    <n v="0.2"/>
    <n v="11.283900000000017"/>
    <n v="3.7500000000000098E-4"/>
  </r>
  <r>
    <n v="8697"/>
    <x v="4336"/>
    <x v="3"/>
    <x v="140"/>
    <d v="2014-06-21T00:00:00"/>
    <s v="Standard Class"/>
    <s v="TS-21205"/>
    <s v="Thomas Seio"/>
    <x v="1"/>
    <s v="United States"/>
    <s v="Nashville"/>
    <x v="18"/>
    <n v="37211"/>
    <x v="0"/>
    <s v="TEC-PH-10001051"/>
    <x v="2"/>
    <x v="7"/>
    <s v="HTC One"/>
    <n v="239.976"/>
    <n v="3"/>
    <n v="0.2"/>
    <n v="26.997299999999967"/>
    <n v="1.1249999999999999E-3"/>
  </r>
  <r>
    <n v="8698"/>
    <x v="4336"/>
    <x v="3"/>
    <x v="140"/>
    <d v="2014-06-21T00:00:00"/>
    <s v="Standard Class"/>
    <s v="TS-21205"/>
    <s v="Thomas Seio"/>
    <x v="1"/>
    <s v="United States"/>
    <s v="Nashville"/>
    <x v="18"/>
    <n v="37211"/>
    <x v="0"/>
    <s v="FUR-FU-10004351"/>
    <x v="0"/>
    <x v="5"/>
    <s v="Staples"/>
    <n v="31.168000000000003"/>
    <n v="4"/>
    <n v="0.2"/>
    <n v="9.3504000000000005"/>
    <n v="3.0000000000000001E-3"/>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n v="-2.3333333333333301E-3"/>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n v="1E-3"/>
  </r>
  <r>
    <n v="8701"/>
    <x v="4336"/>
    <x v="3"/>
    <x v="140"/>
    <d v="2014-06-21T00:00:00"/>
    <s v="Standard Class"/>
    <s v="TS-21205"/>
    <s v="Thomas Seio"/>
    <x v="1"/>
    <s v="United States"/>
    <s v="Nashville"/>
    <x v="18"/>
    <n v="37211"/>
    <x v="0"/>
    <s v="OFF-AP-10004249"/>
    <x v="1"/>
    <x v="9"/>
    <s v="Staples"/>
    <n v="76.608000000000004"/>
    <n v="8"/>
    <n v="0.2"/>
    <n v="6.7031999999999954"/>
    <n v="8.7499999999999904E-4"/>
  </r>
  <r>
    <n v="8702"/>
    <x v="4336"/>
    <x v="3"/>
    <x v="140"/>
    <d v="2014-06-21T00:00:00"/>
    <s v="Standard Class"/>
    <s v="TS-21205"/>
    <s v="Thomas Seio"/>
    <x v="1"/>
    <s v="United States"/>
    <s v="Nashville"/>
    <x v="18"/>
    <n v="37211"/>
    <x v="0"/>
    <s v="OFF-ST-10001490"/>
    <x v="1"/>
    <x v="4"/>
    <s v="Hot File 7-Pocket, Floor Stand"/>
    <n v="142.77600000000001"/>
    <n v="1"/>
    <n v="0.2"/>
    <n v="17.84699999999998"/>
    <n v="1.25E-3"/>
  </r>
  <r>
    <n v="8703"/>
    <x v="4336"/>
    <x v="3"/>
    <x v="140"/>
    <d v="2014-06-21T00:00:00"/>
    <s v="Standard Class"/>
    <s v="TS-21205"/>
    <s v="Thomas Seio"/>
    <x v="1"/>
    <s v="United States"/>
    <s v="Nashville"/>
    <x v="18"/>
    <n v="37211"/>
    <x v="0"/>
    <s v="OFF-PA-10000312"/>
    <x v="1"/>
    <x v="10"/>
    <s v="Xerox 1955"/>
    <n v="91.360000000000014"/>
    <n v="5"/>
    <n v="0.2"/>
    <n v="29.691999999999993"/>
    <n v="3.2499999999999999E-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n v="1.25E-3"/>
  </r>
  <r>
    <n v="8705"/>
    <x v="4338"/>
    <x v="0"/>
    <x v="310"/>
    <d v="2013-07-27T00:00:00"/>
    <s v="First Class"/>
    <s v="IL-15100"/>
    <s v="Ivan Liston"/>
    <x v="0"/>
    <s v="United States"/>
    <s v="Houston"/>
    <x v="5"/>
    <n v="77041"/>
    <x v="2"/>
    <s v="TEC-PH-10004100"/>
    <x v="2"/>
    <x v="7"/>
    <s v="Griffin GC17055 Auxiliary Audio Cable"/>
    <n v="115.136"/>
    <n v="8"/>
    <n v="0.2"/>
    <n v="11.513600000000004"/>
    <n v="1E-3"/>
  </r>
  <r>
    <n v="8706"/>
    <x v="4339"/>
    <x v="2"/>
    <x v="1202"/>
    <d v="2011-10-05T00:00:00"/>
    <s v="Standard Class"/>
    <s v="NF-18475"/>
    <s v="Neil Französisch"/>
    <x v="2"/>
    <s v="United States"/>
    <s v="Reno"/>
    <x v="33"/>
    <n v="89502"/>
    <x v="1"/>
    <s v="OFF-FA-10000254"/>
    <x v="1"/>
    <x v="13"/>
    <s v="Sterling Rubber Bands by Alliance"/>
    <n v="4.71"/>
    <n v="1"/>
    <n v="0"/>
    <n v="0"/>
    <n v="0"/>
  </r>
  <r>
    <n v="8707"/>
    <x v="4340"/>
    <x v="2"/>
    <x v="78"/>
    <d v="2011-09-13T00:00:00"/>
    <s v="Standard Class"/>
    <s v="PP-18955"/>
    <s v="Paul Prost"/>
    <x v="2"/>
    <s v="United States"/>
    <s v="New York City"/>
    <x v="15"/>
    <n v="10009"/>
    <x v="3"/>
    <s v="FUR-CH-10004289"/>
    <x v="0"/>
    <x v="1"/>
    <s v="Global Super Steno Chair"/>
    <n v="172.76400000000001"/>
    <n v="2"/>
    <n v="0.1"/>
    <n v="13.437199999999986"/>
    <n v="7.7777777777777697E-4"/>
  </r>
  <r>
    <n v="8708"/>
    <x v="4340"/>
    <x v="2"/>
    <x v="78"/>
    <d v="2011-09-13T00:00:00"/>
    <s v="Standard Class"/>
    <s v="PP-18955"/>
    <s v="Paul Prost"/>
    <x v="2"/>
    <s v="United States"/>
    <s v="New York City"/>
    <x v="15"/>
    <n v="10009"/>
    <x v="3"/>
    <s v="OFF-AR-10003469"/>
    <x v="1"/>
    <x v="6"/>
    <s v="Nontoxic Chalk"/>
    <n v="3.52"/>
    <n v="2"/>
    <n v="0"/>
    <n v="1.6896"/>
    <n v="4.7999999999999996E-3"/>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n v="-2.2499999999999998E-3"/>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n v="8.2352941176470505E-4"/>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n v="2.9999999999999997E-4"/>
  </r>
  <r>
    <n v="8712"/>
    <x v="4342"/>
    <x v="2"/>
    <x v="223"/>
    <d v="2011-03-07T00:00:00"/>
    <s v="Standard Class"/>
    <s v="EJ-14155"/>
    <s v="Eva Jacobs"/>
    <x v="0"/>
    <s v="United States"/>
    <s v="San Diego"/>
    <x v="1"/>
    <n v="92037"/>
    <x v="1"/>
    <s v="FUR-TA-10002958"/>
    <x v="0"/>
    <x v="3"/>
    <s v="Bevis Oval Conference Table, Walnut"/>
    <n v="626.35200000000009"/>
    <n v="3"/>
    <n v="0.2"/>
    <n v="-23.488200000000091"/>
    <n v="-3.7500000000000098E-4"/>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n v="-8.2352941176470603E-4"/>
  </r>
  <r>
    <n v="8714"/>
    <x v="4344"/>
    <x v="3"/>
    <x v="497"/>
    <d v="2014-07-17T00:00:00"/>
    <s v="Standard Class"/>
    <s v="TS-21430"/>
    <s v="Tom Stivers"/>
    <x v="1"/>
    <s v="United States"/>
    <s v="San Diego"/>
    <x v="1"/>
    <n v="92105"/>
    <x v="1"/>
    <s v="TEC-PH-10000004"/>
    <x v="2"/>
    <x v="7"/>
    <s v="Belkin iPhone and iPad Lightning Cable"/>
    <n v="71.951999999999998"/>
    <n v="6"/>
    <n v="0.2"/>
    <n v="5.3963999999999963"/>
    <n v="7.5000000000000002E-4"/>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n v="3.1250000000000002E-3"/>
  </r>
  <r>
    <n v="8716"/>
    <x v="4345"/>
    <x v="3"/>
    <x v="673"/>
    <d v="2014-11-21T00:00:00"/>
    <s v="Second Class"/>
    <s v="BM-11650"/>
    <s v="Brian Moss"/>
    <x v="1"/>
    <s v="United States"/>
    <s v="Elyria"/>
    <x v="24"/>
    <n v="44035"/>
    <x v="3"/>
    <s v="OFF-BI-10002949"/>
    <x v="1"/>
    <x v="8"/>
    <s v="Prestige Round Ring Binders"/>
    <n v="1.8240000000000003"/>
    <n v="1"/>
    <n v="0.7"/>
    <n v="-1.3983999999999996"/>
    <n v="-7.6666666666666602E-3"/>
  </r>
  <r>
    <n v="8717"/>
    <x v="4346"/>
    <x v="0"/>
    <x v="1"/>
    <d v="2013-06-17T00:00:00"/>
    <s v="Second Class"/>
    <s v="AW-10930"/>
    <s v="Arthur Wiediger"/>
    <x v="2"/>
    <s v="United States"/>
    <s v="Houston"/>
    <x v="5"/>
    <n v="77070"/>
    <x v="2"/>
    <s v="OFF-AP-10001242"/>
    <x v="1"/>
    <x v="9"/>
    <s v="APC 7 Outlet Network SurgeArrest Surge Protector"/>
    <n v="64.383999999999986"/>
    <n v="4"/>
    <n v="0.8"/>
    <n v="-160.96"/>
    <n v="-2.5000000000000001E-2"/>
  </r>
  <r>
    <n v="8718"/>
    <x v="4346"/>
    <x v="0"/>
    <x v="1"/>
    <d v="2013-06-17T00:00:00"/>
    <s v="Second Class"/>
    <s v="AW-10930"/>
    <s v="Arthur Wiediger"/>
    <x v="2"/>
    <s v="United States"/>
    <s v="Houston"/>
    <x v="5"/>
    <n v="77070"/>
    <x v="2"/>
    <s v="FUR-FU-10001424"/>
    <x v="0"/>
    <x v="5"/>
    <s v="Dax Clear Box Frame"/>
    <n v="6.9840000000000009"/>
    <n v="2"/>
    <n v="0.6"/>
    <n v="-4.5396000000000019"/>
    <n v="-6.4999999999999997E-3"/>
  </r>
  <r>
    <n v="8719"/>
    <x v="4346"/>
    <x v="0"/>
    <x v="1"/>
    <d v="2013-06-17T00:00:00"/>
    <s v="Second Class"/>
    <s v="AW-10930"/>
    <s v="Arthur Wiediger"/>
    <x v="2"/>
    <s v="United States"/>
    <s v="Houston"/>
    <x v="5"/>
    <n v="77070"/>
    <x v="2"/>
    <s v="OFF-AR-10003469"/>
    <x v="1"/>
    <x v="6"/>
    <s v="Nontoxic Chalk"/>
    <n v="11.264000000000001"/>
    <n v="8"/>
    <n v="0.2"/>
    <n v="3.9423999999999997"/>
    <n v="3.5000000000000001E-3"/>
  </r>
  <r>
    <n v="8720"/>
    <x v="4346"/>
    <x v="0"/>
    <x v="1"/>
    <d v="2013-06-17T00:00:00"/>
    <s v="Second Class"/>
    <s v="AW-10930"/>
    <s v="Arthur Wiediger"/>
    <x v="2"/>
    <s v="United States"/>
    <s v="Houston"/>
    <x v="5"/>
    <n v="77070"/>
    <x v="2"/>
    <s v="OFF-PA-10000232"/>
    <x v="1"/>
    <x v="10"/>
    <s v="Xerox 1975"/>
    <n v="15.552000000000003"/>
    <n v="3"/>
    <n v="0.2"/>
    <n v="5.6375999999999999"/>
    <n v="3.6250000000000002E-3"/>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n v="-3.1428571428571399E-3"/>
  </r>
  <r>
    <n v="8722"/>
    <x v="4346"/>
    <x v="0"/>
    <x v="1"/>
    <d v="2013-06-17T00:00:00"/>
    <s v="Second Class"/>
    <s v="AW-10930"/>
    <s v="Arthur Wiediger"/>
    <x v="2"/>
    <s v="United States"/>
    <s v="Houston"/>
    <x v="5"/>
    <n v="77070"/>
    <x v="2"/>
    <s v="OFF-ST-10002562"/>
    <x v="1"/>
    <x v="4"/>
    <s v="Staples"/>
    <n v="67.536000000000016"/>
    <n v="9"/>
    <n v="0.2"/>
    <n v="6.7535999999999987"/>
    <n v="1E-3"/>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n v="-1.7500000000000002E-2"/>
  </r>
  <r>
    <n v="8724"/>
    <x v="4347"/>
    <x v="0"/>
    <x v="723"/>
    <d v="2014-01-01T00:00:00"/>
    <s v="Second Class"/>
    <s v="MH-17290"/>
    <s v="Marc Harrigan"/>
    <x v="2"/>
    <s v="United States"/>
    <s v="Miami"/>
    <x v="2"/>
    <n v="33178"/>
    <x v="0"/>
    <s v="OFF-PA-10002986"/>
    <x v="1"/>
    <x v="10"/>
    <s v="Xerox 1898"/>
    <n v="37.408000000000001"/>
    <n v="7"/>
    <n v="0.2"/>
    <n v="13.0928"/>
    <n v="3.5000000000000001E-3"/>
  </r>
  <r>
    <n v="8725"/>
    <x v="4347"/>
    <x v="0"/>
    <x v="723"/>
    <d v="2014-01-01T00:00:00"/>
    <s v="Second Class"/>
    <s v="MH-17290"/>
    <s v="Marc Harrigan"/>
    <x v="2"/>
    <s v="United States"/>
    <s v="Miami"/>
    <x v="2"/>
    <n v="33178"/>
    <x v="0"/>
    <s v="OFF-PA-10000143"/>
    <x v="1"/>
    <x v="10"/>
    <s v="Astroparche Fine Business Paper"/>
    <n v="25.344000000000001"/>
    <n v="6"/>
    <n v="0.2"/>
    <n v="8.8704000000000018"/>
    <n v="3.5000000000000001E-3"/>
  </r>
  <r>
    <n v="8726"/>
    <x v="4348"/>
    <x v="3"/>
    <x v="257"/>
    <d v="2014-03-24T00:00:00"/>
    <s v="Standard Class"/>
    <s v="SW-20275"/>
    <s v="Scott Williamson"/>
    <x v="0"/>
    <s v="United States"/>
    <s v="Seattle"/>
    <x v="4"/>
    <n v="98115"/>
    <x v="1"/>
    <s v="OFF-AR-10003752"/>
    <x v="1"/>
    <x v="6"/>
    <s v="Deluxe Chalkboard Eraser Cleaner"/>
    <n v="46.2"/>
    <n v="4"/>
    <n v="0"/>
    <n v="21.251999999999999"/>
    <n v="4.5999999999999999E-3"/>
  </r>
  <r>
    <n v="8727"/>
    <x v="4349"/>
    <x v="1"/>
    <x v="17"/>
    <d v="2012-12-31T00:00:00"/>
    <s v="Standard Class"/>
    <s v="SP-20860"/>
    <s v="Sung Pak"/>
    <x v="1"/>
    <s v="United States"/>
    <s v="Murfreesboro"/>
    <x v="18"/>
    <n v="37130"/>
    <x v="0"/>
    <s v="TEC-AC-10002370"/>
    <x v="2"/>
    <x v="11"/>
    <s v="Maxell CD-R Discs"/>
    <n v="4.7279999999999998"/>
    <n v="3"/>
    <n v="0.2"/>
    <n v="0.70919999999999961"/>
    <n v="1.5E-3"/>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n v="3.0000000000000001E-3"/>
  </r>
  <r>
    <n v="8729"/>
    <x v="4349"/>
    <x v="1"/>
    <x v="17"/>
    <d v="2012-12-31T00:00:00"/>
    <s v="Standard Class"/>
    <s v="SP-20860"/>
    <s v="Sung Pak"/>
    <x v="1"/>
    <s v="United States"/>
    <s v="Murfreesboro"/>
    <x v="18"/>
    <n v="37130"/>
    <x v="0"/>
    <s v="FUR-BO-10002853"/>
    <x v="0"/>
    <x v="0"/>
    <s v="O'Sullivan 5-Shelf Heavy-Duty Bookcases"/>
    <n v="131.10400000000001"/>
    <n v="2"/>
    <n v="0.2"/>
    <n v="8.1939999999999955"/>
    <n v="6.2500000000000001E-4"/>
  </r>
  <r>
    <n v="8730"/>
    <x v="4349"/>
    <x v="1"/>
    <x v="17"/>
    <d v="2012-12-31T00:00:00"/>
    <s v="Standard Class"/>
    <s v="SP-20860"/>
    <s v="Sung Pak"/>
    <x v="1"/>
    <s v="United States"/>
    <s v="Murfreesboro"/>
    <x v="18"/>
    <n v="37130"/>
    <x v="0"/>
    <s v="OFF-ST-10002562"/>
    <x v="1"/>
    <x v="4"/>
    <s v="Staples"/>
    <n v="22.512000000000004"/>
    <n v="3"/>
    <n v="0.2"/>
    <n v="2.2511999999999999"/>
    <n v="1E-3"/>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n v="-1.75E-3"/>
  </r>
  <r>
    <n v="8732"/>
    <x v="4350"/>
    <x v="1"/>
    <x v="374"/>
    <d v="2012-08-06T00:00:00"/>
    <s v="Standard Class"/>
    <s v="SC-20695"/>
    <s v="Steve Chapman"/>
    <x v="1"/>
    <s v="United States"/>
    <s v="Saint Louis"/>
    <x v="25"/>
    <n v="63116"/>
    <x v="2"/>
    <s v="OFF-SU-10002573"/>
    <x v="1"/>
    <x v="14"/>
    <s v="Acme 10&quot; Easy Grip Assistive Scissors"/>
    <n v="52.59"/>
    <n v="3"/>
    <n v="0"/>
    <n v="15.776999999999996"/>
    <n v="3.0000000000000001E-3"/>
  </r>
  <r>
    <n v="8733"/>
    <x v="4351"/>
    <x v="3"/>
    <x v="818"/>
    <d v="2014-06-30T00:00:00"/>
    <s v="Second Class"/>
    <s v="PW-19030"/>
    <s v="Pauline Webber"/>
    <x v="1"/>
    <s v="United States"/>
    <s v="Seattle"/>
    <x v="4"/>
    <n v="98105"/>
    <x v="1"/>
    <s v="OFF-PA-10003848"/>
    <x v="1"/>
    <x v="10"/>
    <s v="Xerox 1997"/>
    <n v="19.440000000000001"/>
    <n v="3"/>
    <n v="0"/>
    <n v="9.3312000000000008"/>
    <n v="4.7999999999999996E-3"/>
  </r>
  <r>
    <n v="8734"/>
    <x v="4351"/>
    <x v="3"/>
    <x v="818"/>
    <d v="2014-06-30T00:00:00"/>
    <s v="Second Class"/>
    <s v="PW-19030"/>
    <s v="Pauline Webber"/>
    <x v="1"/>
    <s v="United States"/>
    <s v="Seattle"/>
    <x v="4"/>
    <n v="98105"/>
    <x v="1"/>
    <s v="FUR-FU-10001290"/>
    <x v="0"/>
    <x v="5"/>
    <s v="Executive Impressions Supervisor Wall Clock"/>
    <n v="126.30000000000001"/>
    <n v="3"/>
    <n v="0"/>
    <n v="40.415999999999997"/>
    <n v="3.2000000000000002E-3"/>
  </r>
  <r>
    <n v="8735"/>
    <x v="4351"/>
    <x v="3"/>
    <x v="818"/>
    <d v="2014-06-30T00:00:00"/>
    <s v="Second Class"/>
    <s v="PW-19030"/>
    <s v="Pauline Webber"/>
    <x v="1"/>
    <s v="United States"/>
    <s v="Seattle"/>
    <x v="4"/>
    <n v="98105"/>
    <x v="1"/>
    <s v="TEC-AC-10003832"/>
    <x v="2"/>
    <x v="11"/>
    <s v="Logitech P710e Mobile Speakerphone"/>
    <n v="1287.45"/>
    <n v="5"/>
    <n v="0"/>
    <n v="244.61549999999988"/>
    <n v="1.9E-3"/>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n v="1.5E-3"/>
  </r>
  <r>
    <n v="8737"/>
    <x v="4353"/>
    <x v="0"/>
    <x v="913"/>
    <d v="2013-09-10T00:00:00"/>
    <s v="Standard Class"/>
    <s v="RP-19855"/>
    <s v="Roy Phan"/>
    <x v="1"/>
    <s v="United States"/>
    <s v="Woodbury"/>
    <x v="11"/>
    <n v="55125"/>
    <x v="2"/>
    <s v="OFF-ST-10001490"/>
    <x v="1"/>
    <x v="4"/>
    <s v="Hot File 7-Pocket, Floor Stand"/>
    <n v="535.41"/>
    <n v="3"/>
    <n v="0"/>
    <n v="160.62299999999993"/>
    <n v="3.0000000000000001E-3"/>
  </r>
  <r>
    <n v="8738"/>
    <x v="4354"/>
    <x v="3"/>
    <x v="1191"/>
    <d v="2014-04-11T00:00:00"/>
    <s v="Standard Class"/>
    <s v="CS-12175"/>
    <s v="Charles Sheldon"/>
    <x v="1"/>
    <s v="United States"/>
    <s v="Chattanooga"/>
    <x v="18"/>
    <n v="37421"/>
    <x v="0"/>
    <s v="OFF-BI-10003669"/>
    <x v="1"/>
    <x v="8"/>
    <s v="3M Organizer Strips"/>
    <n v="8.1000000000000014"/>
    <n v="5"/>
    <n v="0.7"/>
    <n v="-5.9399999999999977"/>
    <n v="-7.3333333333333297E-3"/>
  </r>
  <r>
    <n v="8739"/>
    <x v="4355"/>
    <x v="3"/>
    <x v="166"/>
    <d v="2014-12-12T00:00:00"/>
    <s v="First Class"/>
    <s v="MJ-17740"/>
    <s v="Max Jones"/>
    <x v="0"/>
    <s v="United States"/>
    <s v="Philadelphia"/>
    <x v="9"/>
    <n v="19140"/>
    <x v="3"/>
    <s v="OFF-AR-10004441"/>
    <x v="1"/>
    <x v="6"/>
    <s v="BIC Brite Liner Highlighters"/>
    <n v="13.247999999999999"/>
    <n v="4"/>
    <n v="0.2"/>
    <n v="3.6431999999999998"/>
    <n v="2.7499999999999998E-3"/>
  </r>
  <r>
    <n v="8740"/>
    <x v="4355"/>
    <x v="3"/>
    <x v="166"/>
    <d v="2014-12-12T00:00:00"/>
    <s v="First Class"/>
    <s v="MJ-17740"/>
    <s v="Max Jones"/>
    <x v="0"/>
    <s v="United States"/>
    <s v="Philadelphia"/>
    <x v="9"/>
    <n v="19140"/>
    <x v="3"/>
    <s v="TEC-PH-10001924"/>
    <x v="2"/>
    <x v="7"/>
    <s v="iHome FM Clock Radio with Lightning Dock"/>
    <n v="83.987999999999985"/>
    <n v="2"/>
    <n v="0.4"/>
    <n v="-20.996999999999993"/>
    <n v="-2.5000000000000001E-3"/>
  </r>
  <r>
    <n v="8741"/>
    <x v="4356"/>
    <x v="0"/>
    <x v="1131"/>
    <d v="2013-07-26T00:00:00"/>
    <s v="First Class"/>
    <s v="JG-15160"/>
    <s v="James Galang"/>
    <x v="0"/>
    <s v="United States"/>
    <s v="Lafayette"/>
    <x v="28"/>
    <n v="70506"/>
    <x v="0"/>
    <s v="OFF-AR-10004456"/>
    <x v="1"/>
    <x v="6"/>
    <s v="Panasonic KP-4ABK Battery-Operated Pencil Sharpener"/>
    <n v="73.2"/>
    <n v="5"/>
    <n v="0"/>
    <n v="21.227999999999998"/>
    <n v="2.8999999999999998E-3"/>
  </r>
  <r>
    <n v="8742"/>
    <x v="4357"/>
    <x v="1"/>
    <x v="529"/>
    <d v="2012-11-09T00:00:00"/>
    <s v="Same Day"/>
    <s v="AG-10765"/>
    <s v="Anthony Garverick"/>
    <x v="2"/>
    <s v="United States"/>
    <s v="Lawrence"/>
    <x v="14"/>
    <n v="46226"/>
    <x v="2"/>
    <s v="OFF-BI-10001890"/>
    <x v="1"/>
    <x v="8"/>
    <s v="Avery Poly Binder Pockets"/>
    <n v="10.74"/>
    <n v="3"/>
    <n v="0"/>
    <n v="5.1551999999999998"/>
    <n v="4.7999999999999996E-3"/>
  </r>
  <r>
    <n v="8743"/>
    <x v="4358"/>
    <x v="1"/>
    <x v="653"/>
    <d v="2012-10-04T00:00:00"/>
    <s v="First Class"/>
    <s v="CK-12205"/>
    <s v="Chloris Kastensmidt"/>
    <x v="0"/>
    <s v="United States"/>
    <s v="Hillsboro"/>
    <x v="21"/>
    <n v="97123"/>
    <x v="1"/>
    <s v="FUR-FU-10000629"/>
    <x v="0"/>
    <x v="5"/>
    <s v="9-3/4 Diameter Round Wall Clock"/>
    <n v="11.032"/>
    <n v="1"/>
    <n v="0.2"/>
    <n v="3.0338000000000003"/>
    <n v="2.7499999999999998E-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n v="-8.7500000000000002E-4"/>
  </r>
  <r>
    <n v="8745"/>
    <x v="4359"/>
    <x v="1"/>
    <x v="6"/>
    <d v="2012-11-25T00:00:00"/>
    <s v="Second Class"/>
    <s v="HD-14785"/>
    <s v="Harold Dahlen"/>
    <x v="2"/>
    <s v="United States"/>
    <s v="Cambridge"/>
    <x v="31"/>
    <n v="2138"/>
    <x v="3"/>
    <s v="OFF-AR-10003056"/>
    <x v="1"/>
    <x v="6"/>
    <s v="Newell 341"/>
    <n v="17.12"/>
    <n v="4"/>
    <n v="0"/>
    <n v="4.9647999999999985"/>
    <n v="2.8999999999999998E-3"/>
  </r>
  <r>
    <n v="8746"/>
    <x v="4359"/>
    <x v="1"/>
    <x v="6"/>
    <d v="2012-11-25T00:00:00"/>
    <s v="Second Class"/>
    <s v="HD-14785"/>
    <s v="Harold Dahlen"/>
    <x v="2"/>
    <s v="United States"/>
    <s v="Cambridge"/>
    <x v="31"/>
    <n v="2138"/>
    <x v="3"/>
    <s v="OFF-PA-10000300"/>
    <x v="1"/>
    <x v="10"/>
    <s v="Xerox 1936"/>
    <n v="59.94"/>
    <n v="3"/>
    <n v="0"/>
    <n v="28.171799999999998"/>
    <n v="4.7000000000000002E-3"/>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n v="5.9999999999999897E-4"/>
  </r>
  <r>
    <n v="8748"/>
    <x v="4360"/>
    <x v="3"/>
    <x v="62"/>
    <d v="2014-02-08T00:00:00"/>
    <s v="Standard Class"/>
    <s v="BO-11350"/>
    <s v="Bill Overfelt"/>
    <x v="1"/>
    <s v="United States"/>
    <s v="San Diego"/>
    <x v="1"/>
    <n v="92105"/>
    <x v="1"/>
    <s v="OFF-BI-10003638"/>
    <x v="1"/>
    <x v="8"/>
    <s v="GBC Durable Plastic Covers"/>
    <n v="30.960000000000004"/>
    <n v="2"/>
    <n v="0.2"/>
    <n v="10.061999999999998"/>
    <n v="3.2499999999999999E-3"/>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n v="1.6249999999999999E-3"/>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n v="3.7499999999999999E-3"/>
  </r>
  <r>
    <n v="8751"/>
    <x v="4361"/>
    <x v="1"/>
    <x v="382"/>
    <d v="2012-06-19T00:00:00"/>
    <s v="First Class"/>
    <s v="LC-16885"/>
    <s v="Lena Creighton"/>
    <x v="0"/>
    <s v="United States"/>
    <s v="New York City"/>
    <x v="15"/>
    <n v="10009"/>
    <x v="3"/>
    <s v="TEC-PH-10004922"/>
    <x v="2"/>
    <x v="7"/>
    <s v="RCA Visys Integrated PBX 8-Line Router"/>
    <n v="133.97999999999999"/>
    <n v="2"/>
    <n v="0"/>
    <n v="33.495000000000005"/>
    <n v="2.5000000000000001E-3"/>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n v="3.375E-3"/>
  </r>
  <r>
    <n v="8753"/>
    <x v="4362"/>
    <x v="0"/>
    <x v="465"/>
    <d v="2013-05-10T00:00:00"/>
    <s v="Standard Class"/>
    <s v="RB-19465"/>
    <s v="Rick Bensley"/>
    <x v="2"/>
    <s v="United States"/>
    <s v="Tallahassee"/>
    <x v="2"/>
    <n v="32303"/>
    <x v="0"/>
    <s v="TEC-PH-10001198"/>
    <x v="2"/>
    <x v="7"/>
    <s v="Avaya 4621SW VoIP phone"/>
    <n v="177.48000000000002"/>
    <n v="3"/>
    <n v="0.2"/>
    <n v="19.966499999999982"/>
    <n v="1.1249999999999999E-3"/>
  </r>
  <r>
    <n v="8754"/>
    <x v="4363"/>
    <x v="3"/>
    <x v="428"/>
    <d v="2014-09-11T00:00:00"/>
    <s v="First Class"/>
    <s v="JD-16015"/>
    <s v="Joy Daniels"/>
    <x v="0"/>
    <s v="United States"/>
    <s v="Toledo"/>
    <x v="24"/>
    <n v="43615"/>
    <x v="3"/>
    <s v="OFF-LA-10000443"/>
    <x v="1"/>
    <x v="2"/>
    <s v="Avery 501"/>
    <n v="17.712"/>
    <n v="6"/>
    <n v="0.2"/>
    <n v="5.9777999999999993"/>
    <n v="3.375E-3"/>
  </r>
  <r>
    <n v="8755"/>
    <x v="4363"/>
    <x v="3"/>
    <x v="428"/>
    <d v="2014-09-11T00:00:00"/>
    <s v="First Class"/>
    <s v="JD-16015"/>
    <s v="Joy Daniels"/>
    <x v="0"/>
    <s v="United States"/>
    <s v="Toledo"/>
    <x v="24"/>
    <n v="43615"/>
    <x v="3"/>
    <s v="OFF-BI-10003669"/>
    <x v="1"/>
    <x v="8"/>
    <s v="3M Organizer Strips"/>
    <n v="4.8600000000000012"/>
    <n v="3"/>
    <n v="0.7"/>
    <n v="-3.5640000000000001"/>
    <n v="-7.3333333333333297E-3"/>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n v="-8.3333333333333297E-3"/>
  </r>
  <r>
    <n v="8757"/>
    <x v="4364"/>
    <x v="0"/>
    <x v="405"/>
    <d v="2013-07-27T00:00:00"/>
    <s v="Standard Class"/>
    <s v="MF-17665"/>
    <s v="Maureen Fritzler"/>
    <x v="1"/>
    <s v="United States"/>
    <s v="Columbia"/>
    <x v="39"/>
    <n v="21044"/>
    <x v="3"/>
    <s v="OFF-AP-10002350"/>
    <x v="1"/>
    <x v="9"/>
    <s v="Belkin F9H710-06 7 Outlet SurgeMaster Surge Protector"/>
    <n v="37.68"/>
    <n v="2"/>
    <n v="0"/>
    <n v="10.5504"/>
    <n v="2.8E-3"/>
  </r>
  <r>
    <n v="8758"/>
    <x v="4364"/>
    <x v="0"/>
    <x v="405"/>
    <d v="2013-07-27T00:00:00"/>
    <s v="Standard Class"/>
    <s v="MF-17665"/>
    <s v="Maureen Fritzler"/>
    <x v="1"/>
    <s v="United States"/>
    <s v="Columbia"/>
    <x v="39"/>
    <n v="21044"/>
    <x v="3"/>
    <s v="OFF-PA-10004100"/>
    <x v="1"/>
    <x v="10"/>
    <s v="Xerox 216"/>
    <n v="51.84"/>
    <n v="8"/>
    <n v="0"/>
    <n v="24.883200000000002"/>
    <n v="4.7999999999999996E-3"/>
  </r>
  <r>
    <n v="8759"/>
    <x v="4364"/>
    <x v="0"/>
    <x v="405"/>
    <d v="2013-07-27T00:00:00"/>
    <s v="Standard Class"/>
    <s v="MF-17665"/>
    <s v="Maureen Fritzler"/>
    <x v="1"/>
    <s v="United States"/>
    <s v="Columbia"/>
    <x v="39"/>
    <n v="21044"/>
    <x v="3"/>
    <s v="FUR-FU-10000794"/>
    <x v="0"/>
    <x v="5"/>
    <s v="Eldon Stackable Tray, Side-Load, Legal, Smoke"/>
    <n v="27.42"/>
    <n v="3"/>
    <n v="0"/>
    <n v="9.3227999999999991"/>
    <n v="3.3999999999999998E-3"/>
  </r>
  <r>
    <n v="8760"/>
    <x v="4364"/>
    <x v="0"/>
    <x v="405"/>
    <d v="2013-07-27T00:00:00"/>
    <s v="Standard Class"/>
    <s v="MF-17665"/>
    <s v="Maureen Fritzler"/>
    <x v="1"/>
    <s v="United States"/>
    <s v="Columbia"/>
    <x v="39"/>
    <n v="21044"/>
    <x v="3"/>
    <s v="OFF-BI-10002012"/>
    <x v="1"/>
    <x v="8"/>
    <s v="Wilson Jones Easy Flow II Sheet Lifters"/>
    <n v="5.4"/>
    <n v="3"/>
    <n v="0"/>
    <n v="2.5920000000000001"/>
    <n v="4.7999999999999996E-3"/>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n v="5.0000000000000001E-3"/>
  </r>
  <r>
    <n v="8762"/>
    <x v="4365"/>
    <x v="0"/>
    <x v="1011"/>
    <d v="2013-02-06T00:00:00"/>
    <s v="Standard Class"/>
    <s v="BF-11170"/>
    <s v="Ben Ferrer"/>
    <x v="2"/>
    <s v="United States"/>
    <s v="Atlanta"/>
    <x v="32"/>
    <n v="30318"/>
    <x v="0"/>
    <s v="OFF-EN-10004483"/>
    <x v="1"/>
    <x v="12"/>
    <s v="#10 White Business Envelopes,4 1/8 x 9 1/2"/>
    <n v="125.36"/>
    <n v="8"/>
    <n v="0"/>
    <n v="58.919199999999989"/>
    <n v="4.7000000000000002E-3"/>
  </r>
  <r>
    <n v="8763"/>
    <x v="4366"/>
    <x v="0"/>
    <x v="723"/>
    <d v="2014-01-03T00:00:00"/>
    <s v="Standard Class"/>
    <s v="FO-14305"/>
    <s v="Frank Olsen"/>
    <x v="0"/>
    <s v="United States"/>
    <s v="Sacramento"/>
    <x v="1"/>
    <n v="95823"/>
    <x v="1"/>
    <s v="OFF-ST-10003722"/>
    <x v="1"/>
    <x v="4"/>
    <s v="Project Tote Personal File"/>
    <n v="14.03"/>
    <n v="1"/>
    <n v="0"/>
    <n v="4.068699999999998"/>
    <n v="2.8999999999999998E-3"/>
  </r>
  <r>
    <n v="8764"/>
    <x v="4366"/>
    <x v="0"/>
    <x v="723"/>
    <d v="2014-01-03T00:00:00"/>
    <s v="Standard Class"/>
    <s v="FO-14305"/>
    <s v="Frank Olsen"/>
    <x v="0"/>
    <s v="United States"/>
    <s v="Sacramento"/>
    <x v="1"/>
    <n v="95823"/>
    <x v="1"/>
    <s v="OFF-SU-10002557"/>
    <x v="1"/>
    <x v="14"/>
    <s v="Fiskars Spring-Action Scissors"/>
    <n v="27.96"/>
    <n v="2"/>
    <n v="0"/>
    <n v="7.2696000000000005"/>
    <n v="2.5999999999999999E-3"/>
  </r>
  <r>
    <n v="8765"/>
    <x v="4367"/>
    <x v="1"/>
    <x v="82"/>
    <d v="2012-11-27T00:00:00"/>
    <s v="Standard Class"/>
    <s v="BB-11545"/>
    <s v="Brenda Bowman"/>
    <x v="1"/>
    <s v="United States"/>
    <s v="Fort Worth"/>
    <x v="5"/>
    <n v="76106"/>
    <x v="2"/>
    <s v="OFF-AR-10002257"/>
    <x v="1"/>
    <x v="6"/>
    <s v="Eldon Spacemaker Box, Quick-Snap Lid, Clear"/>
    <n v="5.3440000000000003"/>
    <n v="2"/>
    <n v="0.2"/>
    <n v="0.73479999999999923"/>
    <n v="1.3749999999999999E-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n v="-1.4999999999999999E-2"/>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n v="-2.75E-2"/>
  </r>
  <r>
    <n v="8768"/>
    <x v="4367"/>
    <x v="1"/>
    <x v="82"/>
    <d v="2012-11-27T00:00:00"/>
    <s v="Standard Class"/>
    <s v="BB-11545"/>
    <s v="Brenda Bowman"/>
    <x v="1"/>
    <s v="United States"/>
    <s v="Fort Worth"/>
    <x v="5"/>
    <n v="76106"/>
    <x v="2"/>
    <s v="OFF-BI-10002194"/>
    <x v="1"/>
    <x v="8"/>
    <s v="Cardinal Hold-It CD Pocket"/>
    <n v="7.9799999999999986"/>
    <n v="5"/>
    <n v="0.8"/>
    <n v="-13.167000000000002"/>
    <n v="-1.6500000000000001E-2"/>
  </r>
  <r>
    <n v="8769"/>
    <x v="4368"/>
    <x v="1"/>
    <x v="348"/>
    <d v="2012-10-09T00:00:00"/>
    <s v="Standard Class"/>
    <s v="IL-15100"/>
    <s v="Ivan Liston"/>
    <x v="0"/>
    <s v="United States"/>
    <s v="Columbus"/>
    <x v="24"/>
    <n v="43229"/>
    <x v="3"/>
    <s v="TEC-AC-10000892"/>
    <x v="2"/>
    <x v="11"/>
    <s v="NETGEAR N750 Dual Band Wi-Fi Gigabit Router"/>
    <n v="288"/>
    <n v="4"/>
    <n v="0.2"/>
    <n v="57.599999999999994"/>
    <n v="2E-3"/>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n v="6.2500000000000001E-4"/>
  </r>
  <r>
    <n v="8771"/>
    <x v="4369"/>
    <x v="0"/>
    <x v="126"/>
    <d v="2013-09-14T00:00:00"/>
    <s v="Same Day"/>
    <s v="PO-19180"/>
    <s v="Philisse Overcash"/>
    <x v="2"/>
    <s v="United States"/>
    <s v="Louisville"/>
    <x v="22"/>
    <n v="80027"/>
    <x v="1"/>
    <s v="FUR-CH-10002304"/>
    <x v="0"/>
    <x v="1"/>
    <s v="Global Stack Chair without Arms, Black"/>
    <n v="83.13600000000001"/>
    <n v="4"/>
    <n v="0.2"/>
    <n v="5.1960000000000015"/>
    <n v="6.2500000000000001E-4"/>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n v="1E-3"/>
  </r>
  <r>
    <n v="8773"/>
    <x v="4370"/>
    <x v="3"/>
    <x v="32"/>
    <d v="2014-09-18T00:00:00"/>
    <s v="First Class"/>
    <s v="DB-13555"/>
    <s v="Dorothy Badders"/>
    <x v="1"/>
    <s v="United States"/>
    <s v="Raleigh"/>
    <x v="3"/>
    <n v="27604"/>
    <x v="0"/>
    <s v="OFF-PA-10001125"/>
    <x v="1"/>
    <x v="10"/>
    <s v="Xerox 1988"/>
    <n v="74.352000000000004"/>
    <n v="3"/>
    <n v="0.2"/>
    <n v="23.234999999999992"/>
    <n v="3.1250000000000002E-3"/>
  </r>
  <r>
    <n v="8774"/>
    <x v="4371"/>
    <x v="1"/>
    <x v="1203"/>
    <d v="2012-02-28T00:00:00"/>
    <s v="Standard Class"/>
    <s v="LC-16960"/>
    <s v="Lindsay Castell"/>
    <x v="2"/>
    <s v="United States"/>
    <s v="New York City"/>
    <x v="15"/>
    <n v="10024"/>
    <x v="3"/>
    <s v="OFF-AP-10000804"/>
    <x v="1"/>
    <x v="9"/>
    <s v="Hoover Portapower Portable Vacuum"/>
    <n v="26.880000000000003"/>
    <n v="6"/>
    <n v="0"/>
    <n v="6.7200000000000006"/>
    <n v="2.5000000000000001E-3"/>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n v="3.5000000000000001E-3"/>
  </r>
  <r>
    <n v="8776"/>
    <x v="4372"/>
    <x v="0"/>
    <x v="5"/>
    <d v="2013-12-10T00:00:00"/>
    <s v="Second Class"/>
    <s v="MP-18175"/>
    <s v="Mike Pelletier"/>
    <x v="2"/>
    <s v="United States"/>
    <s v="Chicago"/>
    <x v="10"/>
    <n v="60623"/>
    <x v="2"/>
    <s v="OFF-AR-10001547"/>
    <x v="1"/>
    <x v="6"/>
    <s v="Newell 311"/>
    <n v="3.536"/>
    <n v="2"/>
    <n v="0.2"/>
    <n v="0.30940000000000001"/>
    <n v="8.7500000000000002E-4"/>
  </r>
  <r>
    <n v="8777"/>
    <x v="4373"/>
    <x v="0"/>
    <x v="415"/>
    <d v="2013-07-04T00:00:00"/>
    <s v="First Class"/>
    <s v="EA-14035"/>
    <s v="Erin Ashbrook"/>
    <x v="1"/>
    <s v="United States"/>
    <s v="Huntsville"/>
    <x v="5"/>
    <n v="77340"/>
    <x v="2"/>
    <s v="FUR-CH-10000665"/>
    <x v="0"/>
    <x v="1"/>
    <s v="Global Airflow Leather Mesh Back Chair, Black"/>
    <n v="528.42999999999995"/>
    <n v="5"/>
    <n v="0.3"/>
    <n v="0"/>
    <n v="0"/>
  </r>
  <r>
    <n v="8778"/>
    <x v="4373"/>
    <x v="0"/>
    <x v="415"/>
    <d v="2013-07-04T00:00:00"/>
    <s v="First Class"/>
    <s v="EA-14035"/>
    <s v="Erin Ashbrook"/>
    <x v="1"/>
    <s v="United States"/>
    <s v="Huntsville"/>
    <x v="5"/>
    <n v="77340"/>
    <x v="2"/>
    <s v="OFF-PA-10000520"/>
    <x v="1"/>
    <x v="10"/>
    <s v="Xerox 201"/>
    <n v="41.472000000000008"/>
    <n v="8"/>
    <n v="0.2"/>
    <n v="14.5152"/>
    <n v="3.5000000000000001E-3"/>
  </r>
  <r>
    <n v="8779"/>
    <x v="4374"/>
    <x v="3"/>
    <x v="1096"/>
    <d v="2014-12-19T00:00:00"/>
    <s v="Standard Class"/>
    <s v="BP-11095"/>
    <s v="Bart Pistole"/>
    <x v="1"/>
    <s v="United States"/>
    <s v="New York City"/>
    <x v="15"/>
    <n v="10024"/>
    <x v="3"/>
    <s v="FUR-BO-10004015"/>
    <x v="0"/>
    <x v="0"/>
    <s v="Bush Andora Bookcase, Maple/Graphite Gray Finish"/>
    <n v="287.976"/>
    <n v="3"/>
    <n v="0.2"/>
    <n v="7.1993999999999687"/>
    <n v="2.4999999999999898E-4"/>
  </r>
  <r>
    <n v="8780"/>
    <x v="4375"/>
    <x v="1"/>
    <x v="305"/>
    <d v="2012-03-22T00:00:00"/>
    <s v="Second Class"/>
    <s v="BM-11785"/>
    <s v="Bryan Mills"/>
    <x v="0"/>
    <s v="United States"/>
    <s v="Salem"/>
    <x v="21"/>
    <n v="97301"/>
    <x v="1"/>
    <s v="OFF-ST-10004258"/>
    <x v="1"/>
    <x v="4"/>
    <s v="Portable Personal File Box"/>
    <n v="29.304000000000002"/>
    <n v="3"/>
    <n v="0.2"/>
    <n v="2.5641000000000034"/>
    <n v="8.7500000000000099E-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n v="1.1249999999999999E-3"/>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n v="-2.9411764705882502E-4"/>
  </r>
  <r>
    <n v="8783"/>
    <x v="4377"/>
    <x v="0"/>
    <x v="306"/>
    <d v="2013-09-21T00:00:00"/>
    <s v="Standard Class"/>
    <s v="JD-16150"/>
    <s v="Justin Deggeller"/>
    <x v="1"/>
    <s v="United States"/>
    <s v="Twin Falls"/>
    <x v="45"/>
    <n v="83301"/>
    <x v="1"/>
    <s v="OFF-BI-10001249"/>
    <x v="1"/>
    <x v="8"/>
    <s v="Avery Heavy-Duty EZD View Binder with Locking Rings"/>
    <n v="20.416"/>
    <n v="4"/>
    <n v="0.2"/>
    <n v="6.6351999999999984"/>
    <n v="3.2499999999999999E-3"/>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n v="2.3E-3"/>
  </r>
  <r>
    <n v="8785"/>
    <x v="4378"/>
    <x v="3"/>
    <x v="294"/>
    <d v="2014-03-24T00:00:00"/>
    <s v="Standard Class"/>
    <s v="AS-10630"/>
    <s v="Ann Steele"/>
    <x v="2"/>
    <s v="United States"/>
    <s v="Knoxville"/>
    <x v="18"/>
    <n v="37918"/>
    <x v="0"/>
    <s v="OFF-LA-10003190"/>
    <x v="1"/>
    <x v="2"/>
    <s v="Avery 474"/>
    <n v="4.6079999999999997"/>
    <n v="2"/>
    <n v="0.2"/>
    <n v="1.6704000000000001"/>
    <n v="3.6250000000000002E-3"/>
  </r>
  <r>
    <n v="8786"/>
    <x v="4379"/>
    <x v="3"/>
    <x v="39"/>
    <d v="2014-06-03T00:00:00"/>
    <s v="Standard Class"/>
    <s v="CM-11815"/>
    <s v="Candace McMahon"/>
    <x v="1"/>
    <s v="United States"/>
    <s v="Phoenix"/>
    <x v="16"/>
    <n v="85023"/>
    <x v="1"/>
    <s v="TEC-PH-10001305"/>
    <x v="2"/>
    <x v="7"/>
    <s v="Panasonic KX TS208W Corded phone"/>
    <n v="195.96000000000004"/>
    <n v="5"/>
    <n v="0.2"/>
    <n v="19.596000000000018"/>
    <n v="1E-3"/>
  </r>
  <r>
    <n v="8787"/>
    <x v="4379"/>
    <x v="3"/>
    <x v="39"/>
    <d v="2014-06-03T00:00:00"/>
    <s v="Standard Class"/>
    <s v="CM-11815"/>
    <s v="Candace McMahon"/>
    <x v="1"/>
    <s v="United States"/>
    <s v="Phoenix"/>
    <x v="16"/>
    <n v="85023"/>
    <x v="1"/>
    <s v="OFF-PA-10001534"/>
    <x v="1"/>
    <x v="10"/>
    <s v="Xerox 230"/>
    <n v="15.552000000000003"/>
    <n v="3"/>
    <n v="0.2"/>
    <n v="5.4432"/>
    <n v="3.5000000000000001E-3"/>
  </r>
  <r>
    <n v="8788"/>
    <x v="4379"/>
    <x v="3"/>
    <x v="39"/>
    <d v="2014-06-03T00:00:00"/>
    <s v="Standard Class"/>
    <s v="CM-11815"/>
    <s v="Candace McMahon"/>
    <x v="1"/>
    <s v="United States"/>
    <s v="Phoenix"/>
    <x v="16"/>
    <n v="85023"/>
    <x v="1"/>
    <s v="TEC-AC-10000844"/>
    <x v="2"/>
    <x v="11"/>
    <s v="Logitech Gaming G510s - Keyboard"/>
    <n v="271.96800000000002"/>
    <n v="4"/>
    <n v="0.2"/>
    <n v="54.393599999999978"/>
    <n v="2E-3"/>
  </r>
  <r>
    <n v="8789"/>
    <x v="4380"/>
    <x v="3"/>
    <x v="140"/>
    <d v="2014-06-20T00:00:00"/>
    <s v="Standard Class"/>
    <s v="JE-15715"/>
    <s v="Joe Elijah"/>
    <x v="0"/>
    <s v="United States"/>
    <s v="Monroe"/>
    <x v="3"/>
    <n v="28110"/>
    <x v="0"/>
    <s v="FUR-CH-10000847"/>
    <x v="0"/>
    <x v="1"/>
    <s v="Global Executive Mid-Back Manager's Chair"/>
    <n v="698.35200000000009"/>
    <n v="3"/>
    <n v="0.2"/>
    <n v="52.376399999999961"/>
    <n v="7.4999999999999904E-4"/>
  </r>
  <r>
    <n v="8790"/>
    <x v="4380"/>
    <x v="3"/>
    <x v="140"/>
    <d v="2014-06-20T00:00:00"/>
    <s v="Standard Class"/>
    <s v="JE-15715"/>
    <s v="Joe Elijah"/>
    <x v="0"/>
    <s v="United States"/>
    <s v="Monroe"/>
    <x v="3"/>
    <n v="28110"/>
    <x v="0"/>
    <s v="FUR-BO-10000468"/>
    <x v="0"/>
    <x v="0"/>
    <s v="O'Sullivan 2-Shelf Heavy-Duty Bookcases"/>
    <n v="77.728000000000009"/>
    <n v="2"/>
    <n v="0.2"/>
    <n v="-3.8863999999999947"/>
    <n v="-4.9999999999999903E-4"/>
  </r>
  <r>
    <n v="8791"/>
    <x v="4381"/>
    <x v="1"/>
    <x v="684"/>
    <d v="2012-09-12T00:00:00"/>
    <s v="Standard Class"/>
    <s v="AG-10525"/>
    <s v="Andy Gerbode"/>
    <x v="1"/>
    <s v="United States"/>
    <s v="Richmond"/>
    <x v="17"/>
    <n v="23223"/>
    <x v="0"/>
    <s v="OFF-BI-10002799"/>
    <x v="1"/>
    <x v="8"/>
    <s v="SlimView Poly Binder, 3/8&quot;"/>
    <n v="46.62"/>
    <n v="9"/>
    <n v="0"/>
    <n v="21.445199999999996"/>
    <n v="4.5999999999999999E-3"/>
  </r>
  <r>
    <n v="8792"/>
    <x v="4382"/>
    <x v="3"/>
    <x v="257"/>
    <d v="2014-03-25T00:00:00"/>
    <s v="Standard Class"/>
    <s v="TT-21220"/>
    <s v="Thomas Thornton"/>
    <x v="0"/>
    <s v="United States"/>
    <s v="Houston"/>
    <x v="5"/>
    <n v="77041"/>
    <x v="2"/>
    <s v="TEC-PH-10001557"/>
    <x v="2"/>
    <x v="7"/>
    <s v="Pyle PMP37LED"/>
    <n v="537.54399999999998"/>
    <n v="7"/>
    <n v="0.2"/>
    <n v="47.035099999999971"/>
    <n v="8.7500000000000002E-4"/>
  </r>
  <r>
    <n v="8793"/>
    <x v="4383"/>
    <x v="2"/>
    <x v="174"/>
    <d v="2011-12-21T00:00:00"/>
    <s v="First Class"/>
    <s v="BP-11095"/>
    <s v="Bart Pistole"/>
    <x v="1"/>
    <s v="United States"/>
    <s v="Los Angeles"/>
    <x v="1"/>
    <n v="90008"/>
    <x v="1"/>
    <s v="OFF-LA-10001934"/>
    <x v="1"/>
    <x v="2"/>
    <s v="Avery 516"/>
    <n v="14.62"/>
    <n v="2"/>
    <n v="0"/>
    <n v="6.8713999999999995"/>
    <n v="4.7000000000000002E-3"/>
  </r>
  <r>
    <n v="8794"/>
    <x v="4383"/>
    <x v="2"/>
    <x v="174"/>
    <d v="2011-12-21T00:00:00"/>
    <s v="First Class"/>
    <s v="BP-11095"/>
    <s v="Bart Pistole"/>
    <x v="1"/>
    <s v="United States"/>
    <s v="Los Angeles"/>
    <x v="1"/>
    <n v="90008"/>
    <x v="1"/>
    <s v="OFF-FA-10004248"/>
    <x v="1"/>
    <x v="13"/>
    <s v="Advantus T-Pin Paper Clips"/>
    <n v="22.549999999999997"/>
    <n v="5"/>
    <n v="0"/>
    <n v="8.7945000000000011"/>
    <n v="3.8999999999999998E-3"/>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n v="1.25E-3"/>
  </r>
  <r>
    <n v="8796"/>
    <x v="4383"/>
    <x v="2"/>
    <x v="174"/>
    <d v="2011-12-21T00:00:00"/>
    <s v="First Class"/>
    <s v="BP-11095"/>
    <s v="Bart Pistole"/>
    <x v="1"/>
    <s v="United States"/>
    <s v="Los Angeles"/>
    <x v="1"/>
    <n v="90008"/>
    <x v="1"/>
    <s v="TEC-PH-10002085"/>
    <x v="2"/>
    <x v="7"/>
    <s v="Clarity 53712"/>
    <n v="211.16800000000001"/>
    <n v="4"/>
    <n v="0.2"/>
    <n v="15.837600000000009"/>
    <n v="7.5000000000000002E-4"/>
  </r>
  <r>
    <n v="8797"/>
    <x v="4384"/>
    <x v="0"/>
    <x v="274"/>
    <d v="2013-07-14T00:00:00"/>
    <s v="Standard Class"/>
    <s v="MJ-17740"/>
    <s v="Max Jones"/>
    <x v="0"/>
    <s v="United States"/>
    <s v="Orem"/>
    <x v="7"/>
    <n v="84057"/>
    <x v="1"/>
    <s v="OFF-PA-10003441"/>
    <x v="1"/>
    <x v="10"/>
    <s v="Xerox 226"/>
    <n v="12.96"/>
    <n v="2"/>
    <n v="0"/>
    <n v="6.2208000000000006"/>
    <n v="4.7999999999999996E-3"/>
  </r>
  <r>
    <n v="8798"/>
    <x v="4384"/>
    <x v="0"/>
    <x v="274"/>
    <d v="2013-07-14T00:00:00"/>
    <s v="Standard Class"/>
    <s v="MJ-17740"/>
    <s v="Max Jones"/>
    <x v="0"/>
    <s v="United States"/>
    <s v="Orem"/>
    <x v="7"/>
    <n v="84057"/>
    <x v="1"/>
    <s v="OFF-AR-10004602"/>
    <x v="1"/>
    <x v="6"/>
    <s v="Boston KS Multi-Size Manual Pencil Sharpener"/>
    <n v="45.98"/>
    <n v="2"/>
    <n v="0"/>
    <n v="12.874400000000001"/>
    <n v="2.8E-3"/>
  </r>
  <r>
    <n v="8799"/>
    <x v="4385"/>
    <x v="0"/>
    <x v="1204"/>
    <d v="2013-04-11T00:00:00"/>
    <s v="Standard Class"/>
    <s v="VM-21685"/>
    <s v="Valerie Mitchum"/>
    <x v="2"/>
    <s v="United States"/>
    <s v="Burlington"/>
    <x v="42"/>
    <n v="5408"/>
    <x v="3"/>
    <s v="TEC-PH-10002555"/>
    <x v="2"/>
    <x v="7"/>
    <s v="Nortel Meridian M5316 Digital phone"/>
    <n v="1294.75"/>
    <n v="5"/>
    <n v="0"/>
    <n v="336.63499999999999"/>
    <n v="2.5999999999999999E-3"/>
  </r>
  <r>
    <n v="8800"/>
    <x v="4386"/>
    <x v="2"/>
    <x v="1205"/>
    <d v="2011-05-10T00:00:00"/>
    <s v="First Class"/>
    <s v="KT-16480"/>
    <s v="Kean Thornton"/>
    <x v="0"/>
    <s v="United States"/>
    <s v="Philadelphia"/>
    <x v="9"/>
    <n v="19134"/>
    <x v="3"/>
    <s v="TEC-CO-10001449"/>
    <x v="2"/>
    <x v="16"/>
    <s v="Hewlett Packard LaserJet 3310 Copier"/>
    <n v="1799.9699999999998"/>
    <n v="5"/>
    <n v="0.4"/>
    <n v="239.99600000000009"/>
    <n v="1.33333333333333E-3"/>
  </r>
  <r>
    <n v="8801"/>
    <x v="4387"/>
    <x v="3"/>
    <x v="51"/>
    <d v="2014-11-28T00:00:00"/>
    <s v="Standard Class"/>
    <s v="CS-12250"/>
    <s v="Chris Selesnick"/>
    <x v="1"/>
    <s v="United States"/>
    <s v="Chicago"/>
    <x v="10"/>
    <n v="60623"/>
    <x v="2"/>
    <s v="OFF-PA-10004285"/>
    <x v="1"/>
    <x v="10"/>
    <s v="Xerox 1959"/>
    <n v="10.688000000000001"/>
    <n v="2"/>
    <n v="0.2"/>
    <n v="3.7407999999999997"/>
    <n v="3.5000000000000001E-3"/>
  </r>
  <r>
    <n v="8802"/>
    <x v="4388"/>
    <x v="0"/>
    <x v="338"/>
    <d v="2013-11-13T00:00:00"/>
    <s v="First Class"/>
    <s v="AB-10015"/>
    <s v="Aaron Bergman"/>
    <x v="0"/>
    <s v="United States"/>
    <s v="Oklahoma City"/>
    <x v="26"/>
    <n v="73120"/>
    <x v="2"/>
    <s v="TEC-PH-10000562"/>
    <x v="2"/>
    <x v="7"/>
    <s v="Samsung Convoy 3"/>
    <n v="221.98"/>
    <n v="2"/>
    <n v="0"/>
    <n v="62.15440000000001"/>
    <n v="2.8E-3"/>
  </r>
  <r>
    <n v="8803"/>
    <x v="4388"/>
    <x v="0"/>
    <x v="338"/>
    <d v="2013-11-13T00:00:00"/>
    <s v="First Class"/>
    <s v="AB-10015"/>
    <s v="Aaron Bergman"/>
    <x v="0"/>
    <s v="United States"/>
    <s v="Oklahoma City"/>
    <x v="26"/>
    <n v="73120"/>
    <x v="2"/>
    <s v="FUR-BO-10003966"/>
    <x v="0"/>
    <x v="0"/>
    <s v="Sauder Facets Collection Library, Sky Alder Finish"/>
    <n v="341.96"/>
    <n v="2"/>
    <n v="0"/>
    <n v="54.713599999999985"/>
    <n v="1.6000000000000001E-3"/>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n v="3.3E-3"/>
  </r>
  <r>
    <n v="8805"/>
    <x v="4389"/>
    <x v="2"/>
    <x v="520"/>
    <d v="2012-01-01T00:00:00"/>
    <s v="First Class"/>
    <s v="AH-10030"/>
    <s v="Aaron Hawkins"/>
    <x v="1"/>
    <s v="United States"/>
    <s v="New York City"/>
    <x v="15"/>
    <n v="10035"/>
    <x v="3"/>
    <s v="OFF-LA-10003148"/>
    <x v="1"/>
    <x v="2"/>
    <s v="Avery 51"/>
    <n v="18.899999999999999"/>
    <n v="3"/>
    <n v="0"/>
    <n v="8.6939999999999991"/>
    <n v="4.5999999999999999E-3"/>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n v="3.6250000000000002E-3"/>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n v="3.5999999999999999E-3"/>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n v="-8.3333333333333297E-3"/>
  </r>
  <r>
    <n v="8809"/>
    <x v="4392"/>
    <x v="3"/>
    <x v="40"/>
    <d v="2014-11-01T00:00:00"/>
    <s v="Standard Class"/>
    <s v="JF-15190"/>
    <s v="Jamie Frazer"/>
    <x v="0"/>
    <s v="United States"/>
    <s v="Philadelphia"/>
    <x v="9"/>
    <n v="19134"/>
    <x v="3"/>
    <s v="TEC-PH-10002807"/>
    <x v="2"/>
    <x v="7"/>
    <s v="Motorla HX550 Universal Bluetooth Headset"/>
    <n v="118.64999999999998"/>
    <n v="5"/>
    <n v="0.4"/>
    <n v="19.775000000000006"/>
    <n v="1.66666666666667E-3"/>
  </r>
  <r>
    <n v="8810"/>
    <x v="4392"/>
    <x v="3"/>
    <x v="40"/>
    <d v="2014-11-01T00:00:00"/>
    <s v="Standard Class"/>
    <s v="JF-15190"/>
    <s v="Jamie Frazer"/>
    <x v="0"/>
    <s v="United States"/>
    <s v="Philadelphia"/>
    <x v="9"/>
    <n v="19134"/>
    <x v="3"/>
    <s v="OFF-LA-10001404"/>
    <x v="1"/>
    <x v="2"/>
    <s v="Avery 517"/>
    <n v="14.76"/>
    <n v="5"/>
    <n v="0.2"/>
    <n v="4.9815000000000005"/>
    <n v="3.375E-3"/>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n v="4.7999999999999996E-3"/>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n v="2.3333333333333301E-3"/>
  </r>
  <r>
    <n v="8813"/>
    <x v="4394"/>
    <x v="0"/>
    <x v="387"/>
    <d v="2013-03-14T00:00:00"/>
    <s v="Standard Class"/>
    <s v="SP-20650"/>
    <s v="Stephanie Phelps"/>
    <x v="1"/>
    <s v="United States"/>
    <s v="Jackson"/>
    <x v="12"/>
    <n v="49201"/>
    <x v="2"/>
    <s v="OFF-AR-10002766"/>
    <x v="1"/>
    <x v="6"/>
    <s v="Prang Drawing Pencil Set"/>
    <n v="13.899999999999999"/>
    <n v="5"/>
    <n v="0"/>
    <n v="3.7529999999999997"/>
    <n v="2.7000000000000001E-3"/>
  </r>
  <r>
    <n v="8814"/>
    <x v="4395"/>
    <x v="1"/>
    <x v="353"/>
    <d v="2012-07-31T00:00:00"/>
    <s v="Standard Class"/>
    <s v="CK-12760"/>
    <s v="Cyma Kinney"/>
    <x v="1"/>
    <s v="United States"/>
    <s v="Glendale"/>
    <x v="16"/>
    <n v="85301"/>
    <x v="1"/>
    <s v="FUR-CH-10003199"/>
    <x v="0"/>
    <x v="1"/>
    <s v="Office Star - Contemporary Task Swivel Chair"/>
    <n v="266.35200000000003"/>
    <n v="3"/>
    <n v="0.2"/>
    <n v="13.317599999999985"/>
    <n v="4.9999999999999903E-4"/>
  </r>
  <r>
    <n v="8815"/>
    <x v="4396"/>
    <x v="1"/>
    <x v="521"/>
    <d v="2012-11-25T00:00:00"/>
    <s v="Second Class"/>
    <s v="PW-19240"/>
    <s v="Pierre Wener"/>
    <x v="0"/>
    <s v="United States"/>
    <s v="Wilmington"/>
    <x v="13"/>
    <n v="19805"/>
    <x v="3"/>
    <s v="TEC-PH-10003012"/>
    <x v="2"/>
    <x v="7"/>
    <s v="Nortel Meridian M3904 Professional Digital phone"/>
    <n v="307.98"/>
    <n v="2"/>
    <n v="0"/>
    <n v="89.314199999999971"/>
    <n v="2.8999999999999998E-3"/>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n v="4.7000000000000002E-3"/>
  </r>
  <r>
    <n v="8817"/>
    <x v="4396"/>
    <x v="1"/>
    <x v="521"/>
    <d v="2012-11-25T00:00:00"/>
    <s v="Second Class"/>
    <s v="PW-19240"/>
    <s v="Pierre Wener"/>
    <x v="0"/>
    <s v="United States"/>
    <s v="Wilmington"/>
    <x v="13"/>
    <n v="19805"/>
    <x v="3"/>
    <s v="OFF-AR-10001940"/>
    <x v="1"/>
    <x v="6"/>
    <s v="Sanford Colorific Eraseable Coloring Pencils, 12 Count"/>
    <n v="13.12"/>
    <n v="4"/>
    <n v="0"/>
    <n v="5.6416000000000004"/>
    <n v="4.3E-3"/>
  </r>
  <r>
    <n v="8818"/>
    <x v="4396"/>
    <x v="1"/>
    <x v="521"/>
    <d v="2012-11-25T00:00:00"/>
    <s v="Second Class"/>
    <s v="PW-19240"/>
    <s v="Pierre Wener"/>
    <x v="0"/>
    <s v="United States"/>
    <s v="Wilmington"/>
    <x v="13"/>
    <n v="19805"/>
    <x v="3"/>
    <s v="OFF-EN-10003286"/>
    <x v="1"/>
    <x v="12"/>
    <s v="Staples"/>
    <n v="16.559999999999999"/>
    <n v="2"/>
    <n v="0"/>
    <n v="7.783199999999999"/>
    <n v="4.7000000000000002E-3"/>
  </r>
  <r>
    <n v="8819"/>
    <x v="4396"/>
    <x v="1"/>
    <x v="521"/>
    <d v="2012-11-25T00:00:00"/>
    <s v="Second Class"/>
    <s v="PW-19240"/>
    <s v="Pierre Wener"/>
    <x v="0"/>
    <s v="United States"/>
    <s v="Wilmington"/>
    <x v="13"/>
    <n v="19805"/>
    <x v="3"/>
    <s v="OFF-PA-10003441"/>
    <x v="1"/>
    <x v="10"/>
    <s v="Xerox 226"/>
    <n v="38.880000000000003"/>
    <n v="6"/>
    <n v="0"/>
    <n v="18.662400000000002"/>
    <n v="4.7999999999999996E-3"/>
  </r>
  <r>
    <n v="8820"/>
    <x v="4397"/>
    <x v="1"/>
    <x v="109"/>
    <d v="2012-12-02T00:00:00"/>
    <s v="Standard Class"/>
    <s v="EB-14170"/>
    <s v="Evan Bailliet"/>
    <x v="0"/>
    <s v="United States"/>
    <s v="Austin"/>
    <x v="5"/>
    <n v="78745"/>
    <x v="2"/>
    <s v="OFF-PA-10003395"/>
    <x v="1"/>
    <x v="10"/>
    <s v="Xerox 1941"/>
    <n v="335.52"/>
    <n v="4"/>
    <n v="0.2"/>
    <n v="117.43199999999999"/>
    <n v="3.5000000000000001E-3"/>
  </r>
  <r>
    <n v="8821"/>
    <x v="4398"/>
    <x v="3"/>
    <x v="132"/>
    <d v="2014-11-08T00:00:00"/>
    <s v="Standard Class"/>
    <s v="DK-13090"/>
    <s v="Dave Kipp"/>
    <x v="0"/>
    <s v="United States"/>
    <s v="Orlando"/>
    <x v="2"/>
    <n v="32839"/>
    <x v="0"/>
    <s v="TEC-CO-10003236"/>
    <x v="2"/>
    <x v="16"/>
    <s v="Canon Image Class D660 Copier"/>
    <n v="959.98400000000004"/>
    <n v="2"/>
    <n v="0.2"/>
    <n v="311.99479999999994"/>
    <n v="3.2499999999999999E-3"/>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n v="-7.3333333333333297E-3"/>
  </r>
  <r>
    <n v="8823"/>
    <x v="4398"/>
    <x v="3"/>
    <x v="132"/>
    <d v="2014-11-08T00:00:00"/>
    <s v="Standard Class"/>
    <s v="DK-13090"/>
    <s v="Dave Kipp"/>
    <x v="0"/>
    <s v="United States"/>
    <s v="Orlando"/>
    <x v="2"/>
    <n v="32839"/>
    <x v="0"/>
    <s v="OFF-AR-10004010"/>
    <x v="1"/>
    <x v="6"/>
    <s v="Hunt Boston Vacuum Mount KS Pencil Sharpener"/>
    <n v="55.984000000000009"/>
    <n v="2"/>
    <n v="0.2"/>
    <n v="4.1987999999999985"/>
    <n v="7.5000000000000002E-4"/>
  </r>
  <r>
    <n v="8824"/>
    <x v="4398"/>
    <x v="3"/>
    <x v="132"/>
    <d v="2014-11-08T00:00:00"/>
    <s v="Standard Class"/>
    <s v="DK-13090"/>
    <s v="Dave Kipp"/>
    <x v="0"/>
    <s v="United States"/>
    <s v="Orlando"/>
    <x v="2"/>
    <n v="32839"/>
    <x v="0"/>
    <s v="OFF-PA-10002947"/>
    <x v="1"/>
    <x v="10"/>
    <s v="Xerox 1923"/>
    <n v="10.688000000000001"/>
    <n v="2"/>
    <n v="0.2"/>
    <n v="3.7407999999999997"/>
    <n v="3.5000000000000001E-3"/>
  </r>
  <r>
    <n v="8825"/>
    <x v="4399"/>
    <x v="3"/>
    <x v="708"/>
    <d v="2014-03-24T00:00:00"/>
    <s v="Second Class"/>
    <s v="TB-21055"/>
    <s v="Ted Butterfield"/>
    <x v="0"/>
    <s v="United States"/>
    <s v="Reading"/>
    <x v="9"/>
    <n v="19601"/>
    <x v="3"/>
    <s v="OFF-EN-10003845"/>
    <x v="1"/>
    <x v="12"/>
    <s v="Colored Envelopes"/>
    <n v="8.8559999999999999"/>
    <n v="3"/>
    <n v="0.2"/>
    <n v="2.8781999999999992"/>
    <n v="3.2499999999999999E-3"/>
  </r>
  <r>
    <n v="8826"/>
    <x v="4400"/>
    <x v="1"/>
    <x v="546"/>
    <d v="2012-12-22T00:00:00"/>
    <s v="First Class"/>
    <s v="AG-10900"/>
    <s v="Arthur Gainer"/>
    <x v="0"/>
    <s v="United States"/>
    <s v="Philadelphia"/>
    <x v="9"/>
    <n v="19134"/>
    <x v="3"/>
    <s v="OFF-LA-10003190"/>
    <x v="1"/>
    <x v="2"/>
    <s v="Avery 474"/>
    <n v="6.911999999999999"/>
    <n v="3"/>
    <n v="0.2"/>
    <n v="2.5056000000000003"/>
    <n v="3.6250000000000002E-3"/>
  </r>
  <r>
    <n v="8827"/>
    <x v="4401"/>
    <x v="2"/>
    <x v="1063"/>
    <d v="2011-04-06T00:00:00"/>
    <s v="Second Class"/>
    <s v="SC-20020"/>
    <s v="Sam Craven"/>
    <x v="0"/>
    <s v="United States"/>
    <s v="Houston"/>
    <x v="5"/>
    <n v="77095"/>
    <x v="2"/>
    <s v="OFF-PA-10002986"/>
    <x v="1"/>
    <x v="10"/>
    <s v="Xerox 1898"/>
    <n v="26.720000000000002"/>
    <n v="5"/>
    <n v="0.2"/>
    <n v="9.3520000000000003"/>
    <n v="3.5000000000000001E-3"/>
  </r>
  <r>
    <n v="8828"/>
    <x v="4401"/>
    <x v="2"/>
    <x v="1063"/>
    <d v="2011-04-06T00:00:00"/>
    <s v="Second Class"/>
    <s v="SC-20020"/>
    <s v="Sam Craven"/>
    <x v="0"/>
    <s v="United States"/>
    <s v="Houston"/>
    <x v="5"/>
    <n v="77095"/>
    <x v="2"/>
    <s v="OFF-PA-10001593"/>
    <x v="1"/>
    <x v="10"/>
    <s v="Xerox 1947"/>
    <n v="33.488000000000007"/>
    <n v="7"/>
    <n v="0.2"/>
    <n v="10.464999999999998"/>
    <n v="3.1250000000000002E-3"/>
  </r>
  <r>
    <n v="8829"/>
    <x v="4402"/>
    <x v="1"/>
    <x v="1117"/>
    <d v="2012-06-09T00:00:00"/>
    <s v="Standard Class"/>
    <s v="BB-11545"/>
    <s v="Brenda Bowman"/>
    <x v="1"/>
    <s v="United States"/>
    <s v="Saint Charles"/>
    <x v="25"/>
    <n v="63301"/>
    <x v="2"/>
    <s v="OFF-PA-10000528"/>
    <x v="1"/>
    <x v="10"/>
    <s v="Xerox 1981"/>
    <n v="10.56"/>
    <n v="2"/>
    <n v="0"/>
    <n v="4.7519999999999998"/>
    <n v="4.4999999999999997E-3"/>
  </r>
  <r>
    <n v="8830"/>
    <x v="4403"/>
    <x v="2"/>
    <x v="191"/>
    <d v="2011-10-09T00:00:00"/>
    <s v="First Class"/>
    <s v="VP-21760"/>
    <s v="Victoria Pisteka"/>
    <x v="1"/>
    <s v="United States"/>
    <s v="Indianapolis"/>
    <x v="14"/>
    <n v="46203"/>
    <x v="2"/>
    <s v="OFF-ST-10001932"/>
    <x v="1"/>
    <x v="4"/>
    <s v="Fellowes Staxonsteel Drawer Files"/>
    <n v="386.34"/>
    <n v="2"/>
    <n v="0"/>
    <n v="54.087600000000009"/>
    <n v="1.4E-3"/>
  </r>
  <r>
    <n v="8831"/>
    <x v="4404"/>
    <x v="0"/>
    <x v="1036"/>
    <d v="2013-08-25T00:00:00"/>
    <s v="Second Class"/>
    <s v="RP-19270"/>
    <s v="Rachel Payne"/>
    <x v="1"/>
    <s v="United States"/>
    <s v="Seattle"/>
    <x v="4"/>
    <n v="98115"/>
    <x v="1"/>
    <s v="OFF-BI-10003727"/>
    <x v="1"/>
    <x v="8"/>
    <s v="Avery Durable Slant Ring Binders With Label Holder"/>
    <n v="33.44"/>
    <n v="10"/>
    <n v="0.2"/>
    <n v="11.703999999999997"/>
    <n v="3.5000000000000001E-3"/>
  </r>
  <r>
    <n v="8832"/>
    <x v="4405"/>
    <x v="1"/>
    <x v="219"/>
    <d v="2012-11-19T00:00:00"/>
    <s v="Standard Class"/>
    <s v="DH-13675"/>
    <s v="Duane Huffman"/>
    <x v="2"/>
    <s v="United States"/>
    <s v="Harrisonburg"/>
    <x v="17"/>
    <n v="22801"/>
    <x v="0"/>
    <s v="FUR-FU-10002759"/>
    <x v="0"/>
    <x v="5"/>
    <s v="12-1/2 Diameter Round Wall Clock"/>
    <n v="39.96"/>
    <n v="2"/>
    <n v="0"/>
    <n v="14.3856"/>
    <n v="3.5999999999999999E-3"/>
  </r>
  <r>
    <n v="8833"/>
    <x v="4406"/>
    <x v="1"/>
    <x v="137"/>
    <d v="2012-06-27T00:00:00"/>
    <s v="Standard Class"/>
    <s v="SW-20455"/>
    <s v="Shaun Weien"/>
    <x v="0"/>
    <s v="United States"/>
    <s v="Rochester"/>
    <x v="15"/>
    <n v="14609"/>
    <x v="3"/>
    <s v="OFF-BI-10000545"/>
    <x v="1"/>
    <x v="8"/>
    <s v="GBC Ibimaster 500 Manual ProClick Binding System"/>
    <n v="1217.568"/>
    <n v="2"/>
    <n v="0.2"/>
    <n v="456.58800000000002"/>
    <n v="3.7499999999999999E-3"/>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n v="2.5000000000000001E-3"/>
  </r>
  <r>
    <n v="8835"/>
    <x v="4407"/>
    <x v="3"/>
    <x v="241"/>
    <d v="2014-09-29T00:00:00"/>
    <s v="Standard Class"/>
    <s v="KF-16285"/>
    <s v="Karen Ferguson"/>
    <x v="2"/>
    <s v="United States"/>
    <s v="Sandy Springs"/>
    <x v="32"/>
    <n v="30328"/>
    <x v="0"/>
    <s v="TEC-PH-10003171"/>
    <x v="2"/>
    <x v="7"/>
    <s v="Plantronics Encore H101 Dual Earpieces Headset"/>
    <n v="89.9"/>
    <n v="2"/>
    <n v="0"/>
    <n v="25.171999999999997"/>
    <n v="2.8E-3"/>
  </r>
  <r>
    <n v="8836"/>
    <x v="4407"/>
    <x v="3"/>
    <x v="241"/>
    <d v="2014-09-29T00:00:00"/>
    <s v="Standard Class"/>
    <s v="KF-16285"/>
    <s v="Karen Ferguson"/>
    <x v="2"/>
    <s v="United States"/>
    <s v="Sandy Springs"/>
    <x v="32"/>
    <n v="30328"/>
    <x v="0"/>
    <s v="OFF-AR-10000614"/>
    <x v="1"/>
    <x v="6"/>
    <s v="Barrel Sharpener"/>
    <n v="14.28"/>
    <n v="4"/>
    <n v="0"/>
    <n v="3.7127999999999997"/>
    <n v="2.5999999999999999E-3"/>
  </r>
  <r>
    <n v="8837"/>
    <x v="4407"/>
    <x v="3"/>
    <x v="241"/>
    <d v="2014-09-29T00:00:00"/>
    <s v="Standard Class"/>
    <s v="KF-16285"/>
    <s v="Karen Ferguson"/>
    <x v="2"/>
    <s v="United States"/>
    <s v="Sandy Springs"/>
    <x v="32"/>
    <n v="30328"/>
    <x v="0"/>
    <s v="OFF-AR-10000034"/>
    <x v="1"/>
    <x v="6"/>
    <s v="BIC Brite Liner Grip Highlighters, Assorted, 5/Pack"/>
    <n v="12.72"/>
    <n v="3"/>
    <n v="0"/>
    <n v="4.9607999999999999"/>
    <n v="3.8999999999999998E-3"/>
  </r>
  <r>
    <n v="8838"/>
    <x v="4407"/>
    <x v="3"/>
    <x v="241"/>
    <d v="2014-09-29T00:00:00"/>
    <s v="Standard Class"/>
    <s v="KF-16285"/>
    <s v="Karen Ferguson"/>
    <x v="2"/>
    <s v="United States"/>
    <s v="Sandy Springs"/>
    <x v="32"/>
    <n v="30328"/>
    <x v="0"/>
    <s v="OFF-LA-10003766"/>
    <x v="1"/>
    <x v="2"/>
    <s v="Self-Adhesive Removable Labels"/>
    <n v="15.75"/>
    <n v="5"/>
    <n v="0"/>
    <n v="7.5600000000000005"/>
    <n v="4.7999999999999996E-3"/>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n v="2.5999999999999999E-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n v="3.6250000000000002E-3"/>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n v="4.4000000000000003E-3"/>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n v="4.4000000000000003E-3"/>
  </r>
  <r>
    <n v="8843"/>
    <x v="4409"/>
    <x v="0"/>
    <x v="1206"/>
    <d v="2013-02-13T00:00:00"/>
    <s v="Standard Class"/>
    <s v="JR-16210"/>
    <s v="Justin Ritter"/>
    <x v="1"/>
    <s v="United States"/>
    <s v="San Francisco"/>
    <x v="1"/>
    <n v="94110"/>
    <x v="1"/>
    <s v="TEC-AC-10004761"/>
    <x v="2"/>
    <x v="11"/>
    <s v="Maxell 4.7GB DVD+RW 3/Pack"/>
    <n v="31.86"/>
    <n v="2"/>
    <n v="0"/>
    <n v="11.151"/>
    <n v="3.5000000000000001E-3"/>
  </r>
  <r>
    <n v="8844"/>
    <x v="4410"/>
    <x v="2"/>
    <x v="728"/>
    <d v="2011-11-20T00:00:00"/>
    <s v="Second Class"/>
    <s v="JC-16105"/>
    <s v="Julie Creighton"/>
    <x v="1"/>
    <s v="United States"/>
    <s v="Minneapolis"/>
    <x v="11"/>
    <n v="55407"/>
    <x v="2"/>
    <s v="OFF-ST-10000885"/>
    <x v="1"/>
    <x v="4"/>
    <s v="Fellowes Desktop Hanging File Manager"/>
    <n v="67.150000000000006"/>
    <n v="5"/>
    <n v="0"/>
    <n v="16.787500000000001"/>
    <n v="2.5000000000000001E-3"/>
  </r>
  <r>
    <n v="8845"/>
    <x v="4411"/>
    <x v="3"/>
    <x v="404"/>
    <d v="2014-12-24T00:00:00"/>
    <s v="Standard Class"/>
    <s v="BP-11290"/>
    <s v="Beth Paige"/>
    <x v="0"/>
    <s v="United States"/>
    <s v="Columbus"/>
    <x v="24"/>
    <n v="43229"/>
    <x v="3"/>
    <s v="OFF-BI-10004209"/>
    <x v="1"/>
    <x v="8"/>
    <s v="Fellowes Twister Kit, Gray/Clear, 3/pkg"/>
    <n v="7.2359999999999998"/>
    <n v="3"/>
    <n v="0.7"/>
    <n v="-6.0299999999999976"/>
    <n v="-8.3333333333333297E-3"/>
  </r>
  <r>
    <n v="8846"/>
    <x v="4411"/>
    <x v="3"/>
    <x v="404"/>
    <d v="2014-12-24T00:00:00"/>
    <s v="Standard Class"/>
    <s v="BP-11290"/>
    <s v="Beth Paige"/>
    <x v="0"/>
    <s v="United States"/>
    <s v="Columbus"/>
    <x v="24"/>
    <n v="43229"/>
    <x v="3"/>
    <s v="OFF-FA-10002988"/>
    <x v="1"/>
    <x v="13"/>
    <s v="Ideal Clamps"/>
    <n v="4.8239999999999998"/>
    <n v="3"/>
    <n v="0.2"/>
    <n v="1.7486999999999999"/>
    <n v="3.6250000000000002E-3"/>
  </r>
  <r>
    <n v="8847"/>
    <x v="4411"/>
    <x v="3"/>
    <x v="404"/>
    <d v="2014-12-24T00:00:00"/>
    <s v="Standard Class"/>
    <s v="BP-11290"/>
    <s v="Beth Paige"/>
    <x v="0"/>
    <s v="United States"/>
    <s v="Columbus"/>
    <x v="24"/>
    <n v="43229"/>
    <x v="3"/>
    <s v="OFF-PA-10002222"/>
    <x v="1"/>
    <x v="10"/>
    <s v="Xerox Color Copier Paper, 11&quot; x 17&quot;, Ream"/>
    <n v="91.360000000000014"/>
    <n v="5"/>
    <n v="0.2"/>
    <n v="29.691999999999993"/>
    <n v="3.2499999999999999E-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n v="1E-3"/>
  </r>
  <r>
    <n v="8849"/>
    <x v="4412"/>
    <x v="1"/>
    <x v="740"/>
    <d v="2012-07-04T00:00:00"/>
    <s v="First Class"/>
    <s v="FA-14230"/>
    <s v="Frank Atkinson"/>
    <x v="1"/>
    <s v="United States"/>
    <s v="Raleigh"/>
    <x v="3"/>
    <n v="27604"/>
    <x v="0"/>
    <s v="TEC-PH-10003505"/>
    <x v="2"/>
    <x v="7"/>
    <s v="Geemarc AmpliPOWER60"/>
    <n v="74.239999999999995"/>
    <n v="1"/>
    <n v="0.2"/>
    <n v="8.3519999999999932"/>
    <n v="1.1249999999999999E-3"/>
  </r>
  <r>
    <n v="8850"/>
    <x v="4412"/>
    <x v="1"/>
    <x v="740"/>
    <d v="2012-07-04T00:00:00"/>
    <s v="First Class"/>
    <s v="FA-14230"/>
    <s v="Frank Atkinson"/>
    <x v="1"/>
    <s v="United States"/>
    <s v="Raleigh"/>
    <x v="3"/>
    <n v="27604"/>
    <x v="0"/>
    <s v="FUR-FU-10000076"/>
    <x v="0"/>
    <x v="5"/>
    <s v="24-Hour Round Wall Clock"/>
    <n v="159.84000000000003"/>
    <n v="10"/>
    <n v="0.2"/>
    <n v="45.954000000000008"/>
    <n v="2.875E-3"/>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n v="-8.0000000000000002E-3"/>
  </r>
  <r>
    <n v="8852"/>
    <x v="4412"/>
    <x v="1"/>
    <x v="740"/>
    <d v="2012-07-04T00:00:00"/>
    <s v="First Class"/>
    <s v="FA-14230"/>
    <s v="Frank Atkinson"/>
    <x v="1"/>
    <s v="United States"/>
    <s v="Raleigh"/>
    <x v="3"/>
    <n v="27604"/>
    <x v="0"/>
    <s v="OFF-PA-10002250"/>
    <x v="1"/>
    <x v="10"/>
    <s v="Things To Do Today Pad"/>
    <n v="9.3920000000000012"/>
    <n v="2"/>
    <n v="0.2"/>
    <n v="3.2871999999999999"/>
    <n v="3.5000000000000001E-3"/>
  </r>
  <r>
    <n v="8853"/>
    <x v="4413"/>
    <x v="2"/>
    <x v="1169"/>
    <d v="2011-10-13T00:00:00"/>
    <s v="Second Class"/>
    <s v="DN-13690"/>
    <s v="Duane Noonan"/>
    <x v="0"/>
    <s v="United States"/>
    <s v="New York City"/>
    <x v="15"/>
    <n v="10011"/>
    <x v="3"/>
    <s v="OFF-PA-10003823"/>
    <x v="1"/>
    <x v="10"/>
    <s v="Xerox 197"/>
    <n v="123.92"/>
    <n v="4"/>
    <n v="0"/>
    <n v="55.763999999999996"/>
    <n v="4.4999999999999997E-3"/>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n v="1.1249999999999999E-3"/>
  </r>
  <r>
    <n v="8855"/>
    <x v="4414"/>
    <x v="1"/>
    <x v="357"/>
    <d v="2012-09-25T00:00:00"/>
    <s v="First Class"/>
    <s v="FO-14305"/>
    <s v="Frank Olsen"/>
    <x v="0"/>
    <s v="United States"/>
    <s v="Philadelphia"/>
    <x v="9"/>
    <n v="19143"/>
    <x v="3"/>
    <s v="TEC-AC-10003832"/>
    <x v="2"/>
    <x v="11"/>
    <s v="Logitech P710e Mobile Speakerphone"/>
    <n v="617.97600000000011"/>
    <n v="3"/>
    <n v="0.2"/>
    <n v="-7.724700000000098"/>
    <n v="-1.2500000000000201E-4"/>
  </r>
  <r>
    <n v="8856"/>
    <x v="4415"/>
    <x v="3"/>
    <x v="165"/>
    <d v="2014-12-31T00:00:00"/>
    <s v="Standard Class"/>
    <s v="DP-13105"/>
    <s v="Dave Poirier"/>
    <x v="1"/>
    <s v="United States"/>
    <s v="Meridian"/>
    <x v="45"/>
    <n v="83642"/>
    <x v="1"/>
    <s v="OFF-BI-10001679"/>
    <x v="1"/>
    <x v="8"/>
    <s v="GBC Instant Index System for Binding Systems"/>
    <n v="21.312000000000005"/>
    <n v="3"/>
    <n v="0.2"/>
    <n v="7.9919999999999991"/>
    <n v="3.7499999999999999E-3"/>
  </r>
  <r>
    <n v="8857"/>
    <x v="4416"/>
    <x v="3"/>
    <x v="119"/>
    <d v="2014-10-21T00:00:00"/>
    <s v="Standard Class"/>
    <s v="JW-15220"/>
    <s v="Jane Waco"/>
    <x v="1"/>
    <s v="United States"/>
    <s v="Sacramento"/>
    <x v="1"/>
    <n v="95823"/>
    <x v="1"/>
    <s v="TEC-AC-10002335"/>
    <x v="2"/>
    <x v="11"/>
    <s v="Logitech Media Keyboard K200"/>
    <n v="209.94"/>
    <n v="6"/>
    <n v="0"/>
    <n v="39.888599999999997"/>
    <n v="1.9E-3"/>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n v="-2.5000000000000001E-3"/>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n v="3.7499999999999999E-3"/>
  </r>
  <r>
    <n v="8860"/>
    <x v="4417"/>
    <x v="3"/>
    <x v="648"/>
    <d v="2014-08-27T00:00:00"/>
    <s v="Standard Class"/>
    <s v="TT-21460"/>
    <s v="Tonja Turnell"/>
    <x v="2"/>
    <s v="United States"/>
    <s v="Charlotte"/>
    <x v="3"/>
    <n v="28205"/>
    <x v="0"/>
    <s v="TEC-PH-10003171"/>
    <x v="2"/>
    <x v="7"/>
    <s v="Plantronics Encore H101 Dual Earpieces Headset"/>
    <n v="35.96"/>
    <n v="1"/>
    <n v="0.2"/>
    <n v="3.5959999999999983"/>
    <n v="1E-3"/>
  </r>
  <r>
    <n v="8861"/>
    <x v="4418"/>
    <x v="1"/>
    <x v="861"/>
    <d v="2012-09-18T00:00:00"/>
    <s v="Standard Class"/>
    <s v="SN-20560"/>
    <s v="Skye Norling"/>
    <x v="2"/>
    <s v="United States"/>
    <s v="Paterson"/>
    <x v="30"/>
    <n v="7501"/>
    <x v="3"/>
    <s v="OFF-LA-10000414"/>
    <x v="1"/>
    <x v="2"/>
    <s v="Avery 503"/>
    <n v="31.049999999999997"/>
    <n v="3"/>
    <n v="0"/>
    <n v="14.904"/>
    <n v="4.7999999999999996E-3"/>
  </r>
  <r>
    <n v="8862"/>
    <x v="4418"/>
    <x v="1"/>
    <x v="861"/>
    <d v="2012-09-18T00:00:00"/>
    <s v="Standard Class"/>
    <s v="SN-20560"/>
    <s v="Skye Norling"/>
    <x v="2"/>
    <s v="United States"/>
    <s v="Paterson"/>
    <x v="30"/>
    <n v="7501"/>
    <x v="3"/>
    <s v="FUR-FU-10002107"/>
    <x v="0"/>
    <x v="5"/>
    <s v="Eldon Pizzaz Desk Accessories"/>
    <n v="8.92"/>
    <n v="4"/>
    <n v="0"/>
    <n v="3.9248000000000003"/>
    <n v="4.4000000000000003E-3"/>
  </r>
  <r>
    <n v="8863"/>
    <x v="4418"/>
    <x v="1"/>
    <x v="861"/>
    <d v="2012-09-18T00:00:00"/>
    <s v="Standard Class"/>
    <s v="SN-20560"/>
    <s v="Skye Norling"/>
    <x v="2"/>
    <s v="United States"/>
    <s v="Paterson"/>
    <x v="30"/>
    <n v="7501"/>
    <x v="3"/>
    <s v="OFF-BI-10004593"/>
    <x v="1"/>
    <x v="8"/>
    <s v="Ibico Laser Imprintable Binding System Covers"/>
    <n v="209.6"/>
    <n v="4"/>
    <n v="0"/>
    <n v="96.415999999999997"/>
    <n v="4.5999999999999999E-3"/>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n v="2.7000000000000001E-3"/>
  </r>
  <r>
    <n v="8865"/>
    <x v="4418"/>
    <x v="1"/>
    <x v="861"/>
    <d v="2012-09-18T00:00:00"/>
    <s v="Standard Class"/>
    <s v="SN-20560"/>
    <s v="Skye Norling"/>
    <x v="2"/>
    <s v="United States"/>
    <s v="Paterson"/>
    <x v="30"/>
    <n v="7501"/>
    <x v="3"/>
    <s v="OFF-PA-10000556"/>
    <x v="1"/>
    <x v="10"/>
    <s v="Xerox 208"/>
    <n v="38.880000000000003"/>
    <n v="6"/>
    <n v="0"/>
    <n v="18.662400000000002"/>
    <n v="4.7999999999999996E-3"/>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n v="3.0000000000000001E-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n v="-1.4285714285714301E-3"/>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n v="3.1250000000000002E-3"/>
  </r>
  <r>
    <n v="8869"/>
    <x v="4421"/>
    <x v="0"/>
    <x v="254"/>
    <d v="2013-11-09T00:00:00"/>
    <s v="Standard Class"/>
    <s v="CC-12475"/>
    <s v="Cindy Chapman"/>
    <x v="0"/>
    <s v="United States"/>
    <s v="San Diego"/>
    <x v="1"/>
    <n v="92037"/>
    <x v="1"/>
    <s v="TEC-MA-10003176"/>
    <x v="2"/>
    <x v="15"/>
    <s v="Okidata B400 Printer"/>
    <n v="686.40000000000009"/>
    <n v="2"/>
    <n v="0.2"/>
    <n v="77.219999999999914"/>
    <n v="1.1249999999999999E-3"/>
  </r>
  <r>
    <n v="8870"/>
    <x v="4422"/>
    <x v="3"/>
    <x v="96"/>
    <d v="2014-12-07T00:00:00"/>
    <s v="Standard Class"/>
    <s v="SH-19975"/>
    <s v="Sally Hughsby"/>
    <x v="1"/>
    <s v="United States"/>
    <s v="Seattle"/>
    <x v="4"/>
    <n v="98105"/>
    <x v="1"/>
    <s v="OFF-BI-10002003"/>
    <x v="1"/>
    <x v="8"/>
    <s v="Ibico Presentation Index for Binding Systems"/>
    <n v="15.920000000000002"/>
    <n v="5"/>
    <n v="0.2"/>
    <n v="5.3729999999999993"/>
    <n v="3.375E-3"/>
  </r>
  <r>
    <n v="8871"/>
    <x v="4422"/>
    <x v="3"/>
    <x v="96"/>
    <d v="2014-12-07T00:00:00"/>
    <s v="Standard Class"/>
    <s v="SH-19975"/>
    <s v="Sally Hughsby"/>
    <x v="1"/>
    <s v="United States"/>
    <s v="Seattle"/>
    <x v="4"/>
    <n v="98105"/>
    <x v="1"/>
    <s v="FUR-FU-10000023"/>
    <x v="0"/>
    <x v="5"/>
    <s v="Eldon Wave Desk Accessories"/>
    <n v="70.679999999999993"/>
    <n v="12"/>
    <n v="0"/>
    <n v="31.099200000000003"/>
    <n v="4.4000000000000003E-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n v="1.0000000000000099E-4"/>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n v="-7.0000000000000001E-3"/>
  </r>
  <r>
    <n v="8874"/>
    <x v="4423"/>
    <x v="2"/>
    <x v="982"/>
    <d v="2011-10-10T00:00:00"/>
    <s v="Same Day"/>
    <s v="RB-19435"/>
    <s v="Richard Bierner"/>
    <x v="0"/>
    <s v="United States"/>
    <s v="Columbus"/>
    <x v="24"/>
    <n v="43229"/>
    <x v="3"/>
    <s v="OFF-BI-10002429"/>
    <x v="1"/>
    <x v="8"/>
    <s v="Premier Elliptical Ring Binder, Black"/>
    <n v="18.264000000000003"/>
    <n v="2"/>
    <n v="0.7"/>
    <n v="-13.393599999999999"/>
    <n v="-7.3333333333333297E-3"/>
  </r>
  <r>
    <n v="8875"/>
    <x v="4424"/>
    <x v="3"/>
    <x v="237"/>
    <d v="2014-11-17T00:00:00"/>
    <s v="Second Class"/>
    <s v="TC-21295"/>
    <s v="Toby Carlisle"/>
    <x v="0"/>
    <s v="United States"/>
    <s v="Houston"/>
    <x v="5"/>
    <n v="77095"/>
    <x v="2"/>
    <s v="OFF-BI-10003684"/>
    <x v="1"/>
    <x v="8"/>
    <s v="Wilson Jones Legal Size Ring Binders"/>
    <n v="21.989999999999995"/>
    <n v="5"/>
    <n v="0.8"/>
    <n v="-32.984999999999999"/>
    <n v="-1.4999999999999999E-2"/>
  </r>
  <r>
    <n v="8876"/>
    <x v="4425"/>
    <x v="0"/>
    <x v="572"/>
    <d v="2013-08-20T00:00:00"/>
    <s v="Standard Class"/>
    <s v="CT-11995"/>
    <s v="Carol Triggs"/>
    <x v="0"/>
    <s v="United States"/>
    <s v="Irving"/>
    <x v="5"/>
    <n v="75061"/>
    <x v="2"/>
    <s v="OFF-SU-10003505"/>
    <x v="1"/>
    <x v="14"/>
    <s v="Premier Electric Letter Opener"/>
    <n v="185.376"/>
    <n v="2"/>
    <n v="0.2"/>
    <n v="-34.758000000000017"/>
    <n v="-1.8749999999999999E-3"/>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n v="-2.5999999999999999E-2"/>
  </r>
  <r>
    <n v="8878"/>
    <x v="4426"/>
    <x v="3"/>
    <x v="697"/>
    <d v="2014-09-24T00:00:00"/>
    <s v="Standard Class"/>
    <s v="GZ-14470"/>
    <s v="Gary Zandusky"/>
    <x v="0"/>
    <s v="United States"/>
    <s v="Morristown"/>
    <x v="30"/>
    <n v="7960"/>
    <x v="3"/>
    <s v="TEC-MA-10004626"/>
    <x v="2"/>
    <x v="15"/>
    <s v="Lexmark 20R1285 X6650 Wireless All-in-One Printer"/>
    <n v="480"/>
    <n v="4"/>
    <n v="0"/>
    <n v="225.6"/>
    <n v="4.7000000000000002E-3"/>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n v="2.8E-3"/>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n v="4.7999999999999996E-3"/>
  </r>
  <r>
    <n v="8881"/>
    <x v="4427"/>
    <x v="1"/>
    <x v="391"/>
    <d v="2012-03-25T00:00:00"/>
    <s v="First Class"/>
    <s v="AM-10360"/>
    <s v="Alice McCarthy"/>
    <x v="1"/>
    <s v="United States"/>
    <s v="Los Angeles"/>
    <x v="1"/>
    <n v="90008"/>
    <x v="1"/>
    <s v="TEC-AC-10000736"/>
    <x v="2"/>
    <x v="11"/>
    <s v="Logitech G600 MMO Gaming Mouse"/>
    <n v="239.96999999999997"/>
    <n v="3"/>
    <n v="0"/>
    <n v="86.389199999999988"/>
    <n v="3.5999999999999999E-3"/>
  </r>
  <r>
    <n v="8882"/>
    <x v="4428"/>
    <x v="0"/>
    <x v="1186"/>
    <d v="2013-07-04T00:00:00"/>
    <s v="Second Class"/>
    <s v="AH-10120"/>
    <s v="Adrian Hane"/>
    <x v="2"/>
    <s v="United States"/>
    <s v="Aurora"/>
    <x v="10"/>
    <n v="60505"/>
    <x v="2"/>
    <s v="TEC-AC-10003038"/>
    <x v="2"/>
    <x v="11"/>
    <s v="Kingston Digital DataTraveler 16GB USB 2.0"/>
    <n v="50.120000000000005"/>
    <n v="7"/>
    <n v="0.2"/>
    <n v="-0.62650000000000716"/>
    <n v="-1.2500000000000101E-4"/>
  </r>
  <r>
    <n v="8883"/>
    <x v="4429"/>
    <x v="3"/>
    <x v="179"/>
    <d v="2014-10-26T00:00:00"/>
    <s v="Standard Class"/>
    <s v="MY-18295"/>
    <s v="Muhammed Yedwab"/>
    <x v="1"/>
    <s v="United States"/>
    <s v="Durham"/>
    <x v="3"/>
    <n v="27707"/>
    <x v="0"/>
    <s v="TEC-PH-10004071"/>
    <x v="2"/>
    <x v="7"/>
    <s v="PayAnywhere Card Reader"/>
    <n v="15.984000000000002"/>
    <n v="2"/>
    <n v="0.2"/>
    <n v="1.3986000000000001"/>
    <n v="8.7500000000000002E-4"/>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n v="3.1250000000000002E-3"/>
  </r>
  <r>
    <n v="8885"/>
    <x v="4430"/>
    <x v="2"/>
    <x v="55"/>
    <d v="2011-08-30T00:00:00"/>
    <s v="Standard Class"/>
    <s v="BS-11590"/>
    <s v="Brendan Sweed"/>
    <x v="1"/>
    <s v="United States"/>
    <s v="Columbus"/>
    <x v="24"/>
    <n v="43229"/>
    <x v="3"/>
    <s v="OFF-BI-10001982"/>
    <x v="1"/>
    <x v="8"/>
    <s v="Wilson Jones Custom Binder Spines &amp; Labels"/>
    <n v="6.5280000000000014"/>
    <n v="4"/>
    <n v="0.7"/>
    <n v="-4.5695999999999994"/>
    <n v="-7.0000000000000001E-3"/>
  </r>
  <r>
    <n v="8886"/>
    <x v="4430"/>
    <x v="2"/>
    <x v="55"/>
    <d v="2011-08-30T00:00:00"/>
    <s v="Standard Class"/>
    <s v="BS-11590"/>
    <s v="Brendan Sweed"/>
    <x v="1"/>
    <s v="United States"/>
    <s v="Columbus"/>
    <x v="24"/>
    <n v="43229"/>
    <x v="3"/>
    <s v="OFF-BI-10004141"/>
    <x v="1"/>
    <x v="8"/>
    <s v="Insertable Tab Indexes For Data Binders"/>
    <n v="2.8620000000000005"/>
    <n v="3"/>
    <n v="0.7"/>
    <n v="-2.2896000000000001"/>
    <n v="-8.0000000000000002E-3"/>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n v="-8.0000000000000002E-3"/>
  </r>
  <r>
    <n v="8888"/>
    <x v="4431"/>
    <x v="2"/>
    <x v="923"/>
    <d v="2011-07-30T00:00:00"/>
    <s v="Second Class"/>
    <s v="BB-10990"/>
    <s v="Barry Blumstein"/>
    <x v="1"/>
    <s v="United States"/>
    <s v="Los Angeles"/>
    <x v="1"/>
    <n v="90036"/>
    <x v="1"/>
    <s v="OFF-ST-10002574"/>
    <x v="1"/>
    <x v="4"/>
    <s v="SAFCO Commercial Wire Shelving, Black"/>
    <n v="276.27999999999997"/>
    <n v="2"/>
    <n v="0"/>
    <n v="0"/>
    <n v="0"/>
  </r>
  <r>
    <n v="8889"/>
    <x v="4432"/>
    <x v="3"/>
    <x v="96"/>
    <d v="2014-12-08T00:00:00"/>
    <s v="Standard Class"/>
    <s v="ML-17755"/>
    <s v="Max Ludwig"/>
    <x v="2"/>
    <s v="United States"/>
    <s v="Stockton"/>
    <x v="1"/>
    <n v="95207"/>
    <x v="1"/>
    <s v="FUR-FU-10003394"/>
    <x v="0"/>
    <x v="5"/>
    <s v="Tenex &quot;The Solids&quot; Textured Chair Mats"/>
    <n v="629.64"/>
    <n v="9"/>
    <n v="0"/>
    <n v="107.03879999999994"/>
    <n v="1.6999999999999999E-3"/>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n v="4.8999999999999998E-3"/>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n v="3.8999999999999998E-3"/>
  </r>
  <r>
    <n v="8892"/>
    <x v="4434"/>
    <x v="0"/>
    <x v="1142"/>
    <d v="2013-09-19T00:00:00"/>
    <s v="First Class"/>
    <s v="CR-12625"/>
    <s v="Corey Roper"/>
    <x v="2"/>
    <s v="United States"/>
    <s v="Columbus"/>
    <x v="32"/>
    <n v="31907"/>
    <x v="0"/>
    <s v="FUR-CH-10001146"/>
    <x v="0"/>
    <x v="1"/>
    <s v="Global Value Mid-Back Manager's Chair, Gray"/>
    <n v="121.78"/>
    <n v="2"/>
    <n v="0"/>
    <n v="30.444999999999993"/>
    <n v="2.5000000000000001E-3"/>
  </r>
  <r>
    <n v="8893"/>
    <x v="4435"/>
    <x v="1"/>
    <x v="494"/>
    <d v="2012-12-06T00:00:00"/>
    <s v="Standard Class"/>
    <s v="LC-16960"/>
    <s v="Lindsay Castell"/>
    <x v="2"/>
    <s v="United States"/>
    <s v="San Diego"/>
    <x v="1"/>
    <n v="92037"/>
    <x v="1"/>
    <s v="FUR-CH-10003973"/>
    <x v="0"/>
    <x v="1"/>
    <s v="GuestStacker Chair with Chrome Finish Legs"/>
    <n v="2676.672"/>
    <n v="9"/>
    <n v="0.2"/>
    <n v="267.66720000000009"/>
    <n v="1E-3"/>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n v="8.5714285714285699E-4"/>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n v="1.4E-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n v="1.6999999999999999E-3"/>
  </r>
  <r>
    <n v="8897"/>
    <x v="4437"/>
    <x v="0"/>
    <x v="243"/>
    <d v="2013-08-23T00:00:00"/>
    <s v="Standard Class"/>
    <s v="BD-11320"/>
    <s v="Bill Donatelli"/>
    <x v="0"/>
    <s v="United States"/>
    <s v="Los Angeles"/>
    <x v="1"/>
    <n v="90004"/>
    <x v="1"/>
    <s v="TEC-PH-10004614"/>
    <x v="2"/>
    <x v="7"/>
    <s v="AT&amp;T 841000 Phone"/>
    <n v="165.60000000000002"/>
    <n v="3"/>
    <n v="0.2"/>
    <n v="10.349999999999994"/>
    <n v="6.2500000000000001E-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n v="4.7999999999999996E-3"/>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3.0000000000000001E-3"/>
  </r>
  <r>
    <n v="8900"/>
    <x v="4438"/>
    <x v="1"/>
    <x v="976"/>
    <d v="2012-08-09T00:00:00"/>
    <s v="Second Class"/>
    <s v="EM-14095"/>
    <s v="Eudokia Martin"/>
    <x v="1"/>
    <s v="United States"/>
    <s v="Springfield"/>
    <x v="17"/>
    <n v="22153"/>
    <x v="0"/>
    <s v="OFF-LA-10004545"/>
    <x v="1"/>
    <x v="2"/>
    <s v="Avery 50"/>
    <n v="25.06"/>
    <n v="2"/>
    <n v="0"/>
    <n v="11.778199999999998"/>
    <n v="4.7000000000000002E-3"/>
  </r>
  <r>
    <n v="8901"/>
    <x v="4439"/>
    <x v="0"/>
    <x v="1207"/>
    <d v="2013-06-05T00:00:00"/>
    <s v="Standard Class"/>
    <s v="BP-11290"/>
    <s v="Beth Paige"/>
    <x v="0"/>
    <s v="United States"/>
    <s v="Decatur"/>
    <x v="10"/>
    <n v="62521"/>
    <x v="2"/>
    <s v="FUR-FU-10001379"/>
    <x v="0"/>
    <x v="5"/>
    <s v="Executive Impressions 16-1/2&quot; Circular Wall Clock"/>
    <n v="32.064"/>
    <n v="3"/>
    <n v="0.6"/>
    <n v="-12.825599999999994"/>
    <n v="-4.0000000000000001E-3"/>
  </r>
  <r>
    <n v="8902"/>
    <x v="4439"/>
    <x v="0"/>
    <x v="1207"/>
    <d v="2013-06-05T00:00:00"/>
    <s v="Standard Class"/>
    <s v="BP-11290"/>
    <s v="Beth Paige"/>
    <x v="0"/>
    <s v="United States"/>
    <s v="Decatur"/>
    <x v="10"/>
    <n v="62521"/>
    <x v="2"/>
    <s v="OFF-PA-10001846"/>
    <x v="1"/>
    <x v="10"/>
    <s v="Xerox 1899"/>
    <n v="18.496000000000002"/>
    <n v="4"/>
    <n v="0.2"/>
    <n v="6.7048000000000005"/>
    <n v="3.6250000000000002E-3"/>
  </r>
  <r>
    <n v="8903"/>
    <x v="4439"/>
    <x v="0"/>
    <x v="1207"/>
    <d v="2013-06-05T00:00:00"/>
    <s v="Standard Class"/>
    <s v="BP-11290"/>
    <s v="Beth Paige"/>
    <x v="0"/>
    <s v="United States"/>
    <s v="Decatur"/>
    <x v="10"/>
    <n v="62521"/>
    <x v="2"/>
    <s v="FUR-CH-10000422"/>
    <x v="0"/>
    <x v="1"/>
    <s v="Global Highback Leather Tilter in Burgundy"/>
    <n v="191.07899999999998"/>
    <n v="3"/>
    <n v="0.3"/>
    <n v="-38.215799999999973"/>
    <n v="-2E-3"/>
  </r>
  <r>
    <n v="8904"/>
    <x v="4439"/>
    <x v="0"/>
    <x v="1207"/>
    <d v="2013-06-05T00:00:00"/>
    <s v="Standard Class"/>
    <s v="BP-11290"/>
    <s v="Beth Paige"/>
    <x v="0"/>
    <s v="United States"/>
    <s v="Decatur"/>
    <x v="10"/>
    <n v="62521"/>
    <x v="2"/>
    <s v="OFF-PA-10004621"/>
    <x v="1"/>
    <x v="10"/>
    <s v="Xerox 212"/>
    <n v="10.368000000000002"/>
    <n v="2"/>
    <n v="0.2"/>
    <n v="3.6288"/>
    <n v="3.5000000000000001E-3"/>
  </r>
  <r>
    <n v="8905"/>
    <x v="4440"/>
    <x v="0"/>
    <x v="949"/>
    <d v="2013-07-02T00:00:00"/>
    <s v="Same Day"/>
    <s v="SU-20665"/>
    <s v="Stephanie Ulpright"/>
    <x v="2"/>
    <s v="United States"/>
    <s v="New York City"/>
    <x v="15"/>
    <n v="10009"/>
    <x v="3"/>
    <s v="OFF-LA-10001474"/>
    <x v="1"/>
    <x v="2"/>
    <s v="Avery 477"/>
    <n v="30.53"/>
    <n v="1"/>
    <n v="0"/>
    <n v="14.043800000000001"/>
    <n v="4.5999999999999999E-3"/>
  </r>
  <r>
    <n v="8906"/>
    <x v="4440"/>
    <x v="0"/>
    <x v="949"/>
    <d v="2013-07-02T00:00:00"/>
    <s v="Same Day"/>
    <s v="SU-20665"/>
    <s v="Stephanie Ulpright"/>
    <x v="2"/>
    <s v="United States"/>
    <s v="New York City"/>
    <x v="15"/>
    <n v="10009"/>
    <x v="3"/>
    <s v="TEC-AC-10001635"/>
    <x v="2"/>
    <x v="11"/>
    <s v="KeyTronic KT400U2 - Keyboard - Black"/>
    <n v="30.839999999999996"/>
    <n v="3"/>
    <n v="0"/>
    <n v="6.1679999999999975"/>
    <n v="2E-3"/>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n v="4.4999999999999997E-3"/>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n v="1E-3"/>
  </r>
  <r>
    <n v="8909"/>
    <x v="4442"/>
    <x v="1"/>
    <x v="1208"/>
    <d v="2012-02-01T00:00:00"/>
    <s v="Standard Class"/>
    <s v="EM-13825"/>
    <s v="Elizabeth Moffitt"/>
    <x v="1"/>
    <s v="United States"/>
    <s v="Moreno Valley"/>
    <x v="1"/>
    <n v="92553"/>
    <x v="1"/>
    <s v="OFF-PA-10003790"/>
    <x v="1"/>
    <x v="10"/>
    <s v="Xerox 1991"/>
    <n v="182.72"/>
    <n v="8"/>
    <n v="0"/>
    <n v="84.051199999999994"/>
    <n v="4.5999999999999999E-3"/>
  </r>
  <r>
    <n v="8910"/>
    <x v="4443"/>
    <x v="3"/>
    <x v="960"/>
    <d v="2014-11-02T00:00:00"/>
    <s v="Standard Class"/>
    <s v="SA-20830"/>
    <s v="Sue Ann Reed"/>
    <x v="0"/>
    <s v="United States"/>
    <s v="Everett"/>
    <x v="31"/>
    <n v="2149"/>
    <x v="3"/>
    <s v="OFF-LA-10002475"/>
    <x v="1"/>
    <x v="2"/>
    <s v="Avery 519"/>
    <n v="21.93"/>
    <n v="3"/>
    <n v="0"/>
    <n v="10.307099999999998"/>
    <n v="4.7000000000000002E-3"/>
  </r>
  <r>
    <n v="8911"/>
    <x v="4444"/>
    <x v="3"/>
    <x v="259"/>
    <d v="2014-11-09T00:00:00"/>
    <s v="Standard Class"/>
    <s v="CA-12265"/>
    <s v="Christina Anderson"/>
    <x v="0"/>
    <s v="United States"/>
    <s v="Chattanooga"/>
    <x v="18"/>
    <n v="37421"/>
    <x v="0"/>
    <s v="TEC-AC-10000303"/>
    <x v="2"/>
    <x v="11"/>
    <s v="Logitech M510 Wireless Mouse"/>
    <n v="95.976000000000013"/>
    <n v="3"/>
    <n v="0.2"/>
    <n v="15.596099999999996"/>
    <n v="1.6249999999999999E-3"/>
  </r>
  <r>
    <n v="8912"/>
    <x v="4444"/>
    <x v="3"/>
    <x v="259"/>
    <d v="2014-11-09T00:00:00"/>
    <s v="Standard Class"/>
    <s v="CA-12265"/>
    <s v="Christina Anderson"/>
    <x v="0"/>
    <s v="United States"/>
    <s v="Chattanooga"/>
    <x v="18"/>
    <n v="37421"/>
    <x v="0"/>
    <s v="TEC-PH-10000127"/>
    <x v="2"/>
    <x v="7"/>
    <s v="iOttie XL Car Mount"/>
    <n v="143.928"/>
    <n v="9"/>
    <n v="0.2"/>
    <n v="-32.383800000000008"/>
    <n v="-2.2499999999999998E-3"/>
  </r>
  <r>
    <n v="8913"/>
    <x v="4444"/>
    <x v="3"/>
    <x v="259"/>
    <d v="2014-11-09T00:00:00"/>
    <s v="Standard Class"/>
    <s v="CA-12265"/>
    <s v="Christina Anderson"/>
    <x v="0"/>
    <s v="United States"/>
    <s v="Chattanooga"/>
    <x v="18"/>
    <n v="37421"/>
    <x v="0"/>
    <s v="OFF-BI-10004364"/>
    <x v="1"/>
    <x v="8"/>
    <s v="Storex Dura Pro Binders"/>
    <n v="3.5640000000000009"/>
    <n v="2"/>
    <n v="0.7"/>
    <n v="-2.9700000000000006"/>
    <n v="-8.3333333333333297E-3"/>
  </r>
  <r>
    <n v="8914"/>
    <x v="4444"/>
    <x v="3"/>
    <x v="259"/>
    <d v="2014-11-09T00:00:00"/>
    <s v="Standard Class"/>
    <s v="CA-12265"/>
    <s v="Christina Anderson"/>
    <x v="0"/>
    <s v="United States"/>
    <s v="Chattanooga"/>
    <x v="18"/>
    <n v="37421"/>
    <x v="0"/>
    <s v="OFF-LA-10002195"/>
    <x v="1"/>
    <x v="2"/>
    <s v="Avery 481"/>
    <n v="4.9280000000000008"/>
    <n v="2"/>
    <n v="0.2"/>
    <n v="1.7247999999999997"/>
    <n v="3.5000000000000001E-3"/>
  </r>
  <r>
    <n v="8915"/>
    <x v="4445"/>
    <x v="0"/>
    <x v="195"/>
    <d v="2013-05-14T00:00:00"/>
    <s v="Standard Class"/>
    <s v="CV-12805"/>
    <s v="Cynthia Voltz"/>
    <x v="1"/>
    <s v="United States"/>
    <s v="Austin"/>
    <x v="5"/>
    <n v="78745"/>
    <x v="2"/>
    <s v="OFF-ST-10001490"/>
    <x v="1"/>
    <x v="4"/>
    <s v="Hot File 7-Pocket, Floor Stand"/>
    <n v="856.65600000000006"/>
    <n v="6"/>
    <n v="0.2"/>
    <n v="107.08199999999985"/>
    <n v="1.25E-3"/>
  </r>
  <r>
    <n v="8916"/>
    <x v="4445"/>
    <x v="0"/>
    <x v="195"/>
    <d v="2013-05-14T00:00:00"/>
    <s v="Standard Class"/>
    <s v="CV-12805"/>
    <s v="Cynthia Voltz"/>
    <x v="1"/>
    <s v="United States"/>
    <s v="Austin"/>
    <x v="5"/>
    <n v="78745"/>
    <x v="2"/>
    <s v="OFF-BI-10002852"/>
    <x v="1"/>
    <x v="8"/>
    <s v="Ibico Standard Transparent Covers"/>
    <n v="13.183999999999997"/>
    <n v="4"/>
    <n v="0.8"/>
    <n v="-20.435200000000002"/>
    <n v="-1.55E-2"/>
  </r>
  <r>
    <n v="8917"/>
    <x v="4445"/>
    <x v="0"/>
    <x v="195"/>
    <d v="2013-05-14T00:00:00"/>
    <s v="Standard Class"/>
    <s v="CV-12805"/>
    <s v="Cynthia Voltz"/>
    <x v="1"/>
    <s v="United States"/>
    <s v="Austin"/>
    <x v="5"/>
    <n v="78745"/>
    <x v="2"/>
    <s v="OFF-AP-10000390"/>
    <x v="1"/>
    <x v="9"/>
    <s v="Euro Pro Shark Stick Mini Vacuum"/>
    <n v="48.783999999999985"/>
    <n v="4"/>
    <n v="0.8"/>
    <n v="-131.71680000000001"/>
    <n v="-2.7E-2"/>
  </r>
  <r>
    <n v="8918"/>
    <x v="4445"/>
    <x v="0"/>
    <x v="195"/>
    <d v="2013-05-14T00:00:00"/>
    <s v="Standard Class"/>
    <s v="CV-12805"/>
    <s v="Cynthia Voltz"/>
    <x v="1"/>
    <s v="United States"/>
    <s v="Austin"/>
    <x v="5"/>
    <n v="78745"/>
    <x v="2"/>
    <s v="OFF-PA-10004327"/>
    <x v="1"/>
    <x v="10"/>
    <s v="Xerox 1911"/>
    <n v="76.64"/>
    <n v="2"/>
    <n v="0.2"/>
    <n v="26.823999999999995"/>
    <n v="3.5000000000000001E-3"/>
  </r>
  <r>
    <n v="8919"/>
    <x v="4445"/>
    <x v="0"/>
    <x v="195"/>
    <d v="2013-05-14T00:00:00"/>
    <s v="Standard Class"/>
    <s v="CV-12805"/>
    <s v="Cynthia Voltz"/>
    <x v="1"/>
    <s v="United States"/>
    <s v="Austin"/>
    <x v="5"/>
    <n v="78745"/>
    <x v="2"/>
    <s v="OFF-BI-10002353"/>
    <x v="1"/>
    <x v="8"/>
    <s v="GBC VeloBind Cover Sets"/>
    <n v="18.527999999999995"/>
    <n v="6"/>
    <n v="0.8"/>
    <n v="-27.791999999999994"/>
    <n v="-1.4999999999999999E-2"/>
  </r>
  <r>
    <n v="8920"/>
    <x v="4446"/>
    <x v="2"/>
    <x v="1063"/>
    <d v="2011-04-08T00:00:00"/>
    <s v="Standard Class"/>
    <s v="AH-10690"/>
    <s v="Anna Häberlin"/>
    <x v="1"/>
    <s v="United States"/>
    <s v="Virginia Beach"/>
    <x v="17"/>
    <n v="23464"/>
    <x v="0"/>
    <s v="FUR-FU-10003192"/>
    <x v="0"/>
    <x v="5"/>
    <s v="Luxo Adjustable Task Clamp Lamp"/>
    <n v="177.68"/>
    <n v="2"/>
    <n v="0"/>
    <n v="46.196799999999996"/>
    <n v="2.5999999999999999E-3"/>
  </r>
  <r>
    <n v="8921"/>
    <x v="4447"/>
    <x v="2"/>
    <x v="582"/>
    <d v="2011-05-03T00:00:00"/>
    <s v="Standard Class"/>
    <s v="DS-13180"/>
    <s v="David Smith"/>
    <x v="1"/>
    <s v="United States"/>
    <s v="Jamestown"/>
    <x v="15"/>
    <n v="14701"/>
    <x v="3"/>
    <s v="TEC-AC-10000736"/>
    <x v="2"/>
    <x v="11"/>
    <s v="Logitech G600 MMO Gaming Mouse"/>
    <n v="159.97999999999999"/>
    <n v="2"/>
    <n v="0"/>
    <n v="57.592799999999997"/>
    <n v="3.5999999999999999E-3"/>
  </r>
  <r>
    <n v="8922"/>
    <x v="4448"/>
    <x v="0"/>
    <x v="964"/>
    <d v="2013-10-09T00:00:00"/>
    <s v="Standard Class"/>
    <s v="AH-10690"/>
    <s v="Anna Häberlin"/>
    <x v="1"/>
    <s v="United States"/>
    <s v="Coral Gables"/>
    <x v="2"/>
    <n v="33134"/>
    <x v="0"/>
    <s v="TEC-PH-10003095"/>
    <x v="2"/>
    <x v="7"/>
    <s v="Samsung HM1900 Bluetooth Headset"/>
    <n v="52.679999999999993"/>
    <n v="3"/>
    <n v="0.2"/>
    <n v="19.754999999999999"/>
    <n v="3.7499999999999999E-3"/>
  </r>
  <r>
    <n v="8923"/>
    <x v="4448"/>
    <x v="0"/>
    <x v="964"/>
    <d v="2013-10-09T00:00:00"/>
    <s v="Standard Class"/>
    <s v="AH-10690"/>
    <s v="Anna Häberlin"/>
    <x v="1"/>
    <s v="United States"/>
    <s v="Coral Gables"/>
    <x v="2"/>
    <n v="33134"/>
    <x v="0"/>
    <s v="FUR-FU-10002885"/>
    <x v="0"/>
    <x v="5"/>
    <s v="Magna Visual Magnetic Picture Hangers"/>
    <n v="11.568000000000001"/>
    <n v="3"/>
    <n v="0.2"/>
    <n v="2.6028000000000011"/>
    <n v="2.2499999999999998E-3"/>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n v="-8.3333333333333297E-3"/>
  </r>
  <r>
    <n v="8925"/>
    <x v="4450"/>
    <x v="0"/>
    <x v="806"/>
    <d v="2013-02-03T00:00:00"/>
    <s v="Standard Class"/>
    <s v="DF-13135"/>
    <s v="David Flashing"/>
    <x v="0"/>
    <s v="United States"/>
    <s v="Rockford"/>
    <x v="10"/>
    <n v="61107"/>
    <x v="2"/>
    <s v="TEC-PH-10004241"/>
    <x v="2"/>
    <x v="7"/>
    <s v="Nokia Lumia 1020"/>
    <n v="1439.9680000000001"/>
    <n v="4"/>
    <n v="0.2"/>
    <n v="143.99680000000006"/>
    <n v="1E-3"/>
  </r>
  <r>
    <n v="8926"/>
    <x v="4450"/>
    <x v="0"/>
    <x v="806"/>
    <d v="2013-02-03T00:00:00"/>
    <s v="Standard Class"/>
    <s v="DF-13135"/>
    <s v="David Flashing"/>
    <x v="0"/>
    <s v="United States"/>
    <s v="Rockford"/>
    <x v="10"/>
    <n v="61107"/>
    <x v="2"/>
    <s v="OFF-BI-10000546"/>
    <x v="1"/>
    <x v="8"/>
    <s v="Avery Durable Binders"/>
    <n v="1.7279999999999995"/>
    <n v="3"/>
    <n v="0.8"/>
    <n v="-2.678399999999999"/>
    <n v="-1.55E-2"/>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n v="-8.6E-3"/>
  </r>
  <r>
    <n v="8928"/>
    <x v="4451"/>
    <x v="1"/>
    <x v="874"/>
    <d v="2012-09-29T00:00:00"/>
    <s v="Second Class"/>
    <s v="SS-20140"/>
    <s v="Saphhira Shifley"/>
    <x v="1"/>
    <s v="United States"/>
    <s v="Seattle"/>
    <x v="4"/>
    <n v="98103"/>
    <x v="1"/>
    <s v="OFF-AR-10002067"/>
    <x v="1"/>
    <x v="6"/>
    <s v="Newell 334"/>
    <n v="99.2"/>
    <n v="5"/>
    <n v="0"/>
    <n v="25.792000000000002"/>
    <n v="2.5999999999999999E-3"/>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n v="-1.8571428571428599E-3"/>
  </r>
  <r>
    <n v="8930"/>
    <x v="4452"/>
    <x v="1"/>
    <x v="657"/>
    <d v="2012-04-17T00:00:00"/>
    <s v="Standard Class"/>
    <s v="FP-14320"/>
    <s v="Frank Preis"/>
    <x v="0"/>
    <s v="United States"/>
    <s v="Huntsville"/>
    <x v="5"/>
    <n v="77340"/>
    <x v="2"/>
    <s v="FUR-TA-10002530"/>
    <x v="0"/>
    <x v="3"/>
    <s v="Iceberg OfficeWorks 42&quot; Round Tables"/>
    <n v="211.37199999999999"/>
    <n v="2"/>
    <n v="0.3"/>
    <n v="-45.294000000000011"/>
    <n v="-2.1428571428571399E-3"/>
  </r>
  <r>
    <n v="8931"/>
    <x v="4452"/>
    <x v="1"/>
    <x v="657"/>
    <d v="2012-04-17T00:00:00"/>
    <s v="Standard Class"/>
    <s v="FP-14320"/>
    <s v="Frank Preis"/>
    <x v="0"/>
    <s v="United States"/>
    <s v="Huntsville"/>
    <x v="5"/>
    <n v="77340"/>
    <x v="2"/>
    <s v="TEC-PH-10001061"/>
    <x v="2"/>
    <x v="7"/>
    <s v="Apple iPhone 5C"/>
    <n v="239.976"/>
    <n v="3"/>
    <n v="0.2"/>
    <n v="17.998199999999997"/>
    <n v="7.5000000000000002E-4"/>
  </r>
  <r>
    <n v="8932"/>
    <x v="4453"/>
    <x v="3"/>
    <x v="404"/>
    <d v="2014-12-25T00:00:00"/>
    <s v="Standard Class"/>
    <s v="HE-14800"/>
    <s v="Harold Engle"/>
    <x v="1"/>
    <s v="United States"/>
    <s v="Milwaukee"/>
    <x v="6"/>
    <n v="53209"/>
    <x v="2"/>
    <s v="FUR-FU-10001057"/>
    <x v="0"/>
    <x v="5"/>
    <s v="Tensor Track Tree Floor Lamp"/>
    <n v="99.949999999999989"/>
    <n v="5"/>
    <n v="0"/>
    <n v="22.988499999999998"/>
    <n v="2.3E-3"/>
  </r>
  <r>
    <n v="8933"/>
    <x v="4453"/>
    <x v="3"/>
    <x v="404"/>
    <d v="2014-12-25T00:00:00"/>
    <s v="Standard Class"/>
    <s v="HE-14800"/>
    <s v="Harold Engle"/>
    <x v="1"/>
    <s v="United States"/>
    <s v="Milwaukee"/>
    <x v="6"/>
    <n v="53209"/>
    <x v="2"/>
    <s v="TEC-AC-10002331"/>
    <x v="2"/>
    <x v="11"/>
    <s v="Maxell 74 Minute CDR, 10/Pack"/>
    <n v="29.339999999999996"/>
    <n v="3"/>
    <n v="0"/>
    <n v="10.855799999999999"/>
    <n v="3.7000000000000002E-3"/>
  </r>
  <r>
    <n v="8934"/>
    <x v="4454"/>
    <x v="0"/>
    <x v="560"/>
    <d v="2013-03-20T00:00:00"/>
    <s v="Standard Class"/>
    <s v="SP-20545"/>
    <s v="Sibella Parks"/>
    <x v="1"/>
    <s v="United States"/>
    <s v="Green Bay"/>
    <x v="6"/>
    <n v="54302"/>
    <x v="2"/>
    <s v="FUR-FU-10003724"/>
    <x v="0"/>
    <x v="5"/>
    <s v="Westinghouse Clip-On Gooseneck Lamps"/>
    <n v="16.739999999999998"/>
    <n v="2"/>
    <n v="0"/>
    <n v="4.3523999999999994"/>
    <n v="2.5999999999999999E-3"/>
  </r>
  <r>
    <n v="8935"/>
    <x v="4455"/>
    <x v="3"/>
    <x v="151"/>
    <d v="2014-08-28T00:00:00"/>
    <s v="Same Day"/>
    <s v="BP-11185"/>
    <s v="Ben Peterman"/>
    <x v="1"/>
    <s v="United States"/>
    <s v="Philadelphia"/>
    <x v="9"/>
    <n v="19120"/>
    <x v="3"/>
    <s v="OFF-PA-10000528"/>
    <x v="1"/>
    <x v="10"/>
    <s v="Xerox 1981"/>
    <n v="12.672000000000001"/>
    <n v="3"/>
    <n v="0.2"/>
    <n v="3.96"/>
    <n v="3.1250000000000002E-3"/>
  </r>
  <r>
    <n v="8936"/>
    <x v="4455"/>
    <x v="3"/>
    <x v="151"/>
    <d v="2014-08-28T00:00:00"/>
    <s v="Same Day"/>
    <s v="BP-11185"/>
    <s v="Ben Peterman"/>
    <x v="1"/>
    <s v="United States"/>
    <s v="Philadelphia"/>
    <x v="9"/>
    <n v="19120"/>
    <x v="3"/>
    <s v="TEC-AC-10001908"/>
    <x v="2"/>
    <x v="11"/>
    <s v="Logitech Wireless Headset h800"/>
    <n v="1119.8880000000001"/>
    <n v="14"/>
    <n v="0.2"/>
    <n v="209.97899999999993"/>
    <n v="1.8749999999999999E-3"/>
  </r>
  <r>
    <n v="8937"/>
    <x v="4456"/>
    <x v="1"/>
    <x v="997"/>
    <d v="2012-12-19T00:00:00"/>
    <s v="Second Class"/>
    <s v="PG-18895"/>
    <s v="Paul Gonzalez"/>
    <x v="0"/>
    <s v="United States"/>
    <s v="Los Angeles"/>
    <x v="1"/>
    <n v="90008"/>
    <x v="1"/>
    <s v="OFF-AR-10003903"/>
    <x v="1"/>
    <x v="6"/>
    <s v="Sanford 52201 APSCO Electric Pencil Sharpener"/>
    <n v="204.85"/>
    <n v="5"/>
    <n v="0"/>
    <n v="53.261000000000003"/>
    <n v="2.5999999999999999E-3"/>
  </r>
  <r>
    <n v="8938"/>
    <x v="4456"/>
    <x v="1"/>
    <x v="997"/>
    <d v="2012-12-19T00:00:00"/>
    <s v="Second Class"/>
    <s v="PG-18895"/>
    <s v="Paul Gonzalez"/>
    <x v="0"/>
    <s v="United States"/>
    <s v="Los Angeles"/>
    <x v="1"/>
    <n v="90008"/>
    <x v="1"/>
    <s v="TEC-PH-10004908"/>
    <x v="2"/>
    <x v="7"/>
    <s v="Panasonic KX TS3282W Corded phone"/>
    <n v="135.98400000000001"/>
    <n v="2"/>
    <n v="0.2"/>
    <n v="16.997999999999983"/>
    <n v="1.25E-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n v="4.3E-3"/>
  </r>
  <r>
    <n v="8940"/>
    <x v="4456"/>
    <x v="1"/>
    <x v="997"/>
    <d v="2012-12-19T00:00:00"/>
    <s v="Second Class"/>
    <s v="PG-18895"/>
    <s v="Paul Gonzalez"/>
    <x v="0"/>
    <s v="United States"/>
    <s v="Los Angeles"/>
    <x v="1"/>
    <n v="90008"/>
    <x v="1"/>
    <s v="OFF-BI-10002026"/>
    <x v="1"/>
    <x v="8"/>
    <s v="Avery Arch Ring Binders"/>
    <n v="92.960000000000008"/>
    <n v="2"/>
    <n v="0.2"/>
    <n v="31.373999999999995"/>
    <n v="3.375E-3"/>
  </r>
  <r>
    <n v="8941"/>
    <x v="4457"/>
    <x v="2"/>
    <x v="963"/>
    <d v="2011-08-24T00:00:00"/>
    <s v="Second Class"/>
    <s v="JP-15520"/>
    <s v="Jeremy Pistek"/>
    <x v="0"/>
    <s v="United States"/>
    <s v="North Miami"/>
    <x v="2"/>
    <n v="33161"/>
    <x v="0"/>
    <s v="OFF-SU-10003936"/>
    <x v="1"/>
    <x v="14"/>
    <s v="Acme Serrated Blade Letter Opener"/>
    <n v="7.6320000000000014"/>
    <n v="3"/>
    <n v="0.2"/>
    <n v="-1.8126000000000002"/>
    <n v="-2.3749999999999999E-3"/>
  </r>
  <r>
    <n v="8942"/>
    <x v="4458"/>
    <x v="0"/>
    <x v="54"/>
    <d v="2013-11-06T00:00:00"/>
    <s v="First Class"/>
    <s v="NW-18400"/>
    <s v="Natalie Webber"/>
    <x v="0"/>
    <s v="United States"/>
    <s v="Portland"/>
    <x v="21"/>
    <n v="97206"/>
    <x v="1"/>
    <s v="OFF-BI-10002813"/>
    <x v="1"/>
    <x v="8"/>
    <s v="Avery Reinforcements for Hole-Punch Pages"/>
    <n v="4.1580000000000004"/>
    <n v="7"/>
    <n v="0.7"/>
    <n v="-3.4649999999999999"/>
    <n v="-8.3333333333333297E-3"/>
  </r>
  <r>
    <n v="8943"/>
    <x v="4458"/>
    <x v="0"/>
    <x v="54"/>
    <d v="2013-11-06T00:00:00"/>
    <s v="First Class"/>
    <s v="NW-18400"/>
    <s v="Natalie Webber"/>
    <x v="0"/>
    <s v="United States"/>
    <s v="Portland"/>
    <x v="21"/>
    <n v="97206"/>
    <x v="1"/>
    <s v="TEC-MA-10003337"/>
    <x v="2"/>
    <x v="15"/>
    <s v="Okidata B401 Printer"/>
    <n v="179.99100000000004"/>
    <n v="3"/>
    <n v="0.7"/>
    <n v="-251.98739999999992"/>
    <n v="-1.4E-2"/>
  </r>
  <r>
    <n v="8944"/>
    <x v="4459"/>
    <x v="3"/>
    <x v="1209"/>
    <d v="2014-10-17T00:00:00"/>
    <s v="Standard Class"/>
    <s v="SW-20245"/>
    <s v="Scot Wooten"/>
    <x v="0"/>
    <s v="United States"/>
    <s v="Aurora"/>
    <x v="10"/>
    <n v="60505"/>
    <x v="2"/>
    <s v="FUR-CH-10001545"/>
    <x v="0"/>
    <x v="1"/>
    <s v="Hon Comfortask Task/Swivel Chairs"/>
    <n v="239.358"/>
    <n v="3"/>
    <n v="0.3"/>
    <n v="-47.871600000000001"/>
    <n v="-2E-3"/>
  </r>
  <r>
    <n v="8945"/>
    <x v="4460"/>
    <x v="2"/>
    <x v="1035"/>
    <d v="2011-12-08T00:00:00"/>
    <s v="First Class"/>
    <s v="EH-14005"/>
    <s v="Erica Hernandez"/>
    <x v="2"/>
    <s v="United States"/>
    <s v="San Francisco"/>
    <x v="1"/>
    <n v="94109"/>
    <x v="1"/>
    <s v="OFF-PA-10000062"/>
    <x v="1"/>
    <x v="10"/>
    <s v="Green Bar Computer Printout Paper"/>
    <n v="164.88"/>
    <n v="3"/>
    <n v="0"/>
    <n v="80.791200000000003"/>
    <n v="4.8999999999999998E-3"/>
  </r>
  <r>
    <n v="8946"/>
    <x v="4461"/>
    <x v="2"/>
    <x v="647"/>
    <d v="2011-11-17T00:00:00"/>
    <s v="Second Class"/>
    <s v="SC-20260"/>
    <s v="Scott Cohen"/>
    <x v="1"/>
    <s v="United States"/>
    <s v="San Francisco"/>
    <x v="1"/>
    <n v="94110"/>
    <x v="1"/>
    <s v="OFF-SU-10001574"/>
    <x v="1"/>
    <x v="14"/>
    <s v="Acme Value Line Scissors"/>
    <n v="10.95"/>
    <n v="3"/>
    <n v="0"/>
    <n v="3.2849999999999993"/>
    <n v="3.0000000000000001E-3"/>
  </r>
  <r>
    <n v="8947"/>
    <x v="4462"/>
    <x v="3"/>
    <x v="165"/>
    <d v="2014-12-29T00:00:00"/>
    <s v="Standard Class"/>
    <s v="NC-18535"/>
    <s v="Nick Crebassa"/>
    <x v="1"/>
    <s v="United States"/>
    <s v="New Bedford"/>
    <x v="31"/>
    <n v="2740"/>
    <x v="3"/>
    <s v="OFF-PA-10001972"/>
    <x v="1"/>
    <x v="10"/>
    <s v="Xerox 214"/>
    <n v="19.440000000000001"/>
    <n v="3"/>
    <n v="0"/>
    <n v="9.3312000000000008"/>
    <n v="4.7999999999999996E-3"/>
  </r>
  <r>
    <n v="8948"/>
    <x v="4462"/>
    <x v="3"/>
    <x v="165"/>
    <d v="2014-12-29T00:00:00"/>
    <s v="Standard Class"/>
    <s v="NC-18535"/>
    <s v="Nick Crebassa"/>
    <x v="1"/>
    <s v="United States"/>
    <s v="New Bedford"/>
    <x v="31"/>
    <n v="2740"/>
    <x v="3"/>
    <s v="OFF-BI-10000201"/>
    <x v="1"/>
    <x v="8"/>
    <s v="Avery Triangle Shaped Sheet Lifters, Black, 2/Pack"/>
    <n v="12.3"/>
    <n v="5"/>
    <n v="0"/>
    <n v="6.15"/>
    <n v="5.0000000000000001E-3"/>
  </r>
  <r>
    <n v="8949"/>
    <x v="4463"/>
    <x v="2"/>
    <x v="163"/>
    <d v="2011-12-26T00:00:00"/>
    <s v="First Class"/>
    <s v="AS-10090"/>
    <s v="Adam Shillingsburg"/>
    <x v="0"/>
    <s v="United States"/>
    <s v="San Diego"/>
    <x v="1"/>
    <n v="92037"/>
    <x v="1"/>
    <s v="OFF-AP-10003278"/>
    <x v="1"/>
    <x v="9"/>
    <s v="Belkin 7-Outlet SurgeMaster Home Series"/>
    <n v="13.97"/>
    <n v="1"/>
    <n v="0"/>
    <n v="3.632200000000001"/>
    <n v="2.5999999999999999E-3"/>
  </r>
  <r>
    <n v="8950"/>
    <x v="4464"/>
    <x v="3"/>
    <x v="66"/>
    <d v="2014-12-29T00:00:00"/>
    <s v="Standard Class"/>
    <s v="JL-15130"/>
    <s v="Jack Lebron"/>
    <x v="0"/>
    <s v="United States"/>
    <s v="Jackson"/>
    <x v="18"/>
    <n v="38301"/>
    <x v="0"/>
    <s v="FUR-TA-10002903"/>
    <x v="0"/>
    <x v="3"/>
    <s v="Bevis Round Bullnose 29&quot; High Table Top"/>
    <n v="934.9559999999999"/>
    <n v="6"/>
    <n v="0.4"/>
    <n v="-249.32159999999999"/>
    <n v="-2.66666666666667E-3"/>
  </r>
  <r>
    <n v="8951"/>
    <x v="4464"/>
    <x v="3"/>
    <x v="66"/>
    <d v="2014-12-29T00:00:00"/>
    <s v="Standard Class"/>
    <s v="JL-15130"/>
    <s v="Jack Lebron"/>
    <x v="0"/>
    <s v="United States"/>
    <s v="Jackson"/>
    <x v="18"/>
    <n v="38301"/>
    <x v="0"/>
    <s v="TEC-AC-10001013"/>
    <x v="2"/>
    <x v="11"/>
    <s v="Logitech ClearChat Comfort/USB Headset H390"/>
    <n v="46.864000000000004"/>
    <n v="2"/>
    <n v="0.2"/>
    <n v="7.615399999999994"/>
    <n v="1.6249999999999999E-3"/>
  </r>
  <r>
    <n v="8952"/>
    <x v="4464"/>
    <x v="3"/>
    <x v="66"/>
    <d v="2014-12-29T00:00:00"/>
    <s v="Standard Class"/>
    <s v="JL-15130"/>
    <s v="Jack Lebron"/>
    <x v="0"/>
    <s v="United States"/>
    <s v="Jackson"/>
    <x v="18"/>
    <n v="38301"/>
    <x v="0"/>
    <s v="OFF-ST-10000918"/>
    <x v="1"/>
    <x v="4"/>
    <s v="Crate-A-Files"/>
    <n v="26.160000000000004"/>
    <n v="3"/>
    <n v="0.2"/>
    <n v="1.961999999999998"/>
    <n v="7.4999999999999904E-4"/>
  </r>
  <r>
    <n v="8953"/>
    <x v="4464"/>
    <x v="3"/>
    <x v="66"/>
    <d v="2014-12-29T00:00:00"/>
    <s v="Standard Class"/>
    <s v="JL-15130"/>
    <s v="Jack Lebron"/>
    <x v="0"/>
    <s v="United States"/>
    <s v="Jackson"/>
    <x v="18"/>
    <n v="38301"/>
    <x v="0"/>
    <s v="OFF-AR-10001419"/>
    <x v="1"/>
    <x v="6"/>
    <s v="Newell 325"/>
    <n v="23.128"/>
    <n v="7"/>
    <n v="0.2"/>
    <n v="2.8909999999999982"/>
    <n v="1.25E-3"/>
  </r>
  <r>
    <n v="8954"/>
    <x v="4464"/>
    <x v="3"/>
    <x v="66"/>
    <d v="2014-12-29T00:00:00"/>
    <s v="Standard Class"/>
    <s v="JL-15130"/>
    <s v="Jack Lebron"/>
    <x v="0"/>
    <s v="United States"/>
    <s v="Jackson"/>
    <x v="18"/>
    <n v="38301"/>
    <x v="0"/>
    <s v="OFF-AP-10003266"/>
    <x v="1"/>
    <x v="9"/>
    <s v="Holmes Replacement Filter for HEPA Air Cleaner, Large Room"/>
    <n v="59.24"/>
    <n v="5"/>
    <n v="0.2"/>
    <n v="16.290999999999997"/>
    <n v="2.7499999999999998E-3"/>
  </r>
  <r>
    <n v="8955"/>
    <x v="4465"/>
    <x v="2"/>
    <x v="233"/>
    <d v="2011-08-10T00:00:00"/>
    <s v="Second Class"/>
    <s v="VG-21790"/>
    <s v="Vivek Gonzalez"/>
    <x v="0"/>
    <s v="United States"/>
    <s v="Jacksonville"/>
    <x v="2"/>
    <n v="32216"/>
    <x v="0"/>
    <s v="FUR-BO-10000468"/>
    <x v="0"/>
    <x v="0"/>
    <s v="O'Sullivan 2-Shelf Heavy-Duty Bookcases"/>
    <n v="155.45600000000002"/>
    <n v="4"/>
    <n v="0.2"/>
    <n v="-7.7727999999999895"/>
    <n v="-4.9999999999999903E-4"/>
  </r>
  <r>
    <n v="8956"/>
    <x v="4466"/>
    <x v="2"/>
    <x v="59"/>
    <d v="2011-09-24T00:00:00"/>
    <s v="Standard Class"/>
    <s v="HG-14965"/>
    <s v="Henry Goldwyn"/>
    <x v="1"/>
    <s v="United States"/>
    <s v="San Diego"/>
    <x v="1"/>
    <n v="92024"/>
    <x v="1"/>
    <s v="OFF-PA-10004610"/>
    <x v="1"/>
    <x v="10"/>
    <s v="Xerox 1900"/>
    <n v="8.56"/>
    <n v="2"/>
    <n v="0"/>
    <n v="3.8519999999999994"/>
    <n v="4.4999999999999997E-3"/>
  </r>
  <r>
    <n v="8957"/>
    <x v="4467"/>
    <x v="3"/>
    <x v="53"/>
    <d v="2014-12-29T00:00:00"/>
    <s v="First Class"/>
    <s v="JH-15430"/>
    <s v="Jennifer Halladay"/>
    <x v="0"/>
    <s v="United States"/>
    <s v="Hialeah"/>
    <x v="2"/>
    <n v="33012"/>
    <x v="0"/>
    <s v="FUR-FU-10004963"/>
    <x v="0"/>
    <x v="5"/>
    <s v="Eldon 400 Class Desk Accessories, Black Carbon"/>
    <n v="21"/>
    <n v="3"/>
    <n v="0.2"/>
    <n v="5.7750000000000021"/>
    <n v="2.7499999999999998E-3"/>
  </r>
  <r>
    <n v="8958"/>
    <x v="4467"/>
    <x v="3"/>
    <x v="53"/>
    <d v="2014-12-29T00:00:00"/>
    <s v="First Class"/>
    <s v="JH-15430"/>
    <s v="Jennifer Halladay"/>
    <x v="0"/>
    <s v="United States"/>
    <s v="Hialeah"/>
    <x v="2"/>
    <n v="33012"/>
    <x v="0"/>
    <s v="TEC-MA-10004626"/>
    <x v="2"/>
    <x v="15"/>
    <s v="Lexmark 20R1285 X6650 Wireless All-in-One Printer"/>
    <n v="120"/>
    <n v="2"/>
    <n v="0.5"/>
    <n v="-7.2000000000000028"/>
    <n v="-5.9999999999999995E-4"/>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n v="1.25E-3"/>
  </r>
  <r>
    <n v="8960"/>
    <x v="4468"/>
    <x v="3"/>
    <x v="920"/>
    <d v="2014-12-01T00:00:00"/>
    <s v="Standard Class"/>
    <s v="RO-19780"/>
    <s v="Rose O'Brian"/>
    <x v="0"/>
    <s v="United States"/>
    <s v="Houston"/>
    <x v="5"/>
    <n v="77070"/>
    <x v="2"/>
    <s v="OFF-AP-10002867"/>
    <x v="1"/>
    <x v="9"/>
    <s v="Fellowes Command Center 5-outlet power strip"/>
    <n v="67.839999999999989"/>
    <n v="5"/>
    <n v="0.8"/>
    <n v="-179.77600000000001"/>
    <n v="-2.6499999999999999E-2"/>
  </r>
  <r>
    <n v="8961"/>
    <x v="4468"/>
    <x v="3"/>
    <x v="920"/>
    <d v="2014-12-01T00:00:00"/>
    <s v="Standard Class"/>
    <s v="RO-19780"/>
    <s v="Rose O'Brian"/>
    <x v="0"/>
    <s v="United States"/>
    <s v="Houston"/>
    <x v="5"/>
    <n v="77070"/>
    <x v="2"/>
    <s v="FUR-CH-10002126"/>
    <x v="0"/>
    <x v="1"/>
    <s v="Hon Deluxe Fabric Upholstered Stacking Chairs"/>
    <n v="853.92999999999984"/>
    <n v="5"/>
    <n v="0.3"/>
    <n v="-24.397999999999911"/>
    <n v="-2.8571428571428498E-4"/>
  </r>
  <r>
    <n v="8962"/>
    <x v="4468"/>
    <x v="3"/>
    <x v="920"/>
    <d v="2014-12-01T00:00:00"/>
    <s v="Standard Class"/>
    <s v="RO-19780"/>
    <s v="Rose O'Brian"/>
    <x v="0"/>
    <s v="United States"/>
    <s v="Houston"/>
    <x v="5"/>
    <n v="77070"/>
    <x v="2"/>
    <s v="OFF-AR-10001761"/>
    <x v="1"/>
    <x v="6"/>
    <s v="Avery Hi-Liter Smear-Safe Highlighters"/>
    <n v="18.687999999999999"/>
    <n v="4"/>
    <n v="0.2"/>
    <n v="3.7375999999999996"/>
    <n v="2E-3"/>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n v="2.5999999999999999E-3"/>
  </r>
  <r>
    <n v="8964"/>
    <x v="4469"/>
    <x v="0"/>
    <x v="732"/>
    <d v="2013-11-08T00:00:00"/>
    <s v="First Class"/>
    <s v="LW-17125"/>
    <s v="Liz Willingham"/>
    <x v="0"/>
    <s v="United States"/>
    <s v="Virginia Beach"/>
    <x v="17"/>
    <n v="23464"/>
    <x v="0"/>
    <s v="TEC-AC-10000057"/>
    <x v="2"/>
    <x v="11"/>
    <s v="Microsoft Natural Ergonomic Keyboard 4000"/>
    <n v="89.97"/>
    <n v="3"/>
    <n v="0"/>
    <n v="18.893699999999995"/>
    <n v="2.0999999999999999E-3"/>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n v="1E-3"/>
  </r>
  <r>
    <n v="8966"/>
    <x v="4470"/>
    <x v="3"/>
    <x v="44"/>
    <d v="2014-11-13T00:00:00"/>
    <s v="Standard Class"/>
    <s v="CC-12370"/>
    <s v="Christopher Conant"/>
    <x v="0"/>
    <s v="United States"/>
    <s v="Houston"/>
    <x v="5"/>
    <n v="77070"/>
    <x v="2"/>
    <s v="OFF-BI-10000145"/>
    <x v="1"/>
    <x v="8"/>
    <s v="Zipper Ring Binder Pockets"/>
    <n v="1.2479999999999998"/>
    <n v="2"/>
    <n v="0.8"/>
    <n v="-1.934400000000001"/>
    <n v="-1.55E-2"/>
  </r>
  <r>
    <n v="8967"/>
    <x v="4471"/>
    <x v="0"/>
    <x v="54"/>
    <d v="2013-11-08T00:00:00"/>
    <s v="Standard Class"/>
    <s v="JP-16135"/>
    <s v="Julie Prescott"/>
    <x v="2"/>
    <s v="United States"/>
    <s v="Philadelphia"/>
    <x v="9"/>
    <n v="19120"/>
    <x v="3"/>
    <s v="TEC-AC-10000892"/>
    <x v="2"/>
    <x v="11"/>
    <s v="NETGEAR N750 Dual Band Wi-Fi Gigabit Router"/>
    <n v="72"/>
    <n v="1"/>
    <n v="0.2"/>
    <n v="14.399999999999999"/>
    <n v="2E-3"/>
  </r>
  <r>
    <n v="8968"/>
    <x v="4471"/>
    <x v="0"/>
    <x v="54"/>
    <d v="2013-11-08T00:00:00"/>
    <s v="Standard Class"/>
    <s v="JP-16135"/>
    <s v="Julie Prescott"/>
    <x v="2"/>
    <s v="United States"/>
    <s v="Philadelphia"/>
    <x v="9"/>
    <n v="19120"/>
    <x v="3"/>
    <s v="FUR-CH-10004886"/>
    <x v="0"/>
    <x v="1"/>
    <s v="Bevis Steel Folding Chairs"/>
    <n v="470.15499999999997"/>
    <n v="7"/>
    <n v="0.3"/>
    <n v="-13.432999999999993"/>
    <n v="-2.8571428571428601E-4"/>
  </r>
  <r>
    <n v="8969"/>
    <x v="4472"/>
    <x v="2"/>
    <x v="125"/>
    <d v="2012-01-01T00:00:00"/>
    <s v="First Class"/>
    <s v="DD-13570"/>
    <s v="Dorothy Dickinson"/>
    <x v="0"/>
    <s v="United States"/>
    <s v="Memphis"/>
    <x v="18"/>
    <n v="38109"/>
    <x v="0"/>
    <s v="OFF-ST-10002554"/>
    <x v="1"/>
    <x v="4"/>
    <s v="Tennsco Industrial Shelving"/>
    <n v="39.128"/>
    <n v="1"/>
    <n v="0.2"/>
    <n v="-8.803799999999999"/>
    <n v="-2.2499999999999998E-3"/>
  </r>
  <r>
    <n v="8970"/>
    <x v="4473"/>
    <x v="3"/>
    <x v="574"/>
    <d v="2014-12-08T00:00:00"/>
    <s v="Standard Class"/>
    <s v="ES-14080"/>
    <s v="Erin Smith"/>
    <x v="1"/>
    <s v="United States"/>
    <s v="Lakewood"/>
    <x v="24"/>
    <n v="44107"/>
    <x v="3"/>
    <s v="OFF-AR-10001662"/>
    <x v="1"/>
    <x v="6"/>
    <s v="Rogers Handheld Barrel Pencil Sharpener"/>
    <n v="19.728000000000002"/>
    <n v="9"/>
    <n v="0.2"/>
    <n v="1.7262000000000022"/>
    <n v="8.7500000000000099E-4"/>
  </r>
  <r>
    <n v="8971"/>
    <x v="4473"/>
    <x v="3"/>
    <x v="574"/>
    <d v="2014-12-08T00:00:00"/>
    <s v="Standard Class"/>
    <s v="ES-14080"/>
    <s v="Erin Smith"/>
    <x v="1"/>
    <s v="United States"/>
    <s v="Lakewood"/>
    <x v="24"/>
    <n v="44107"/>
    <x v="3"/>
    <s v="TEC-PH-10004531"/>
    <x v="2"/>
    <x v="7"/>
    <s v="AT&amp;T CL2909"/>
    <n v="151.18799999999999"/>
    <n v="2"/>
    <n v="0.4"/>
    <n v="-25.198000000000008"/>
    <n v="-1.66666666666667E-3"/>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n v="2.2222222222222201E-3"/>
  </r>
  <r>
    <n v="8973"/>
    <x v="4475"/>
    <x v="2"/>
    <x v="84"/>
    <d v="2011-11-21T00:00:00"/>
    <s v="First Class"/>
    <s v="RD-19900"/>
    <s v="Ruben Dartt"/>
    <x v="0"/>
    <s v="United States"/>
    <s v="Philadelphia"/>
    <x v="9"/>
    <n v="19120"/>
    <x v="3"/>
    <s v="TEC-AC-10003023"/>
    <x v="2"/>
    <x v="11"/>
    <s v="Logitech G105 Gaming Keyboard"/>
    <n v="47.496000000000002"/>
    <n v="1"/>
    <n v="0.2"/>
    <n v="-1.187400000000002"/>
    <n v="-2.5000000000000001E-4"/>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n v="8.2352941176470603E-4"/>
  </r>
  <r>
    <n v="8975"/>
    <x v="4477"/>
    <x v="3"/>
    <x v="51"/>
    <d v="2014-11-27T00:00:00"/>
    <s v="First Class"/>
    <s v="JP-15460"/>
    <s v="Jennifer Patt"/>
    <x v="1"/>
    <s v="United States"/>
    <s v="Dallas"/>
    <x v="5"/>
    <n v="75220"/>
    <x v="2"/>
    <s v="OFF-PA-10000477"/>
    <x v="1"/>
    <x v="10"/>
    <s v="Xerox 22"/>
    <n v="36.288000000000011"/>
    <n v="7"/>
    <n v="0.2"/>
    <n v="12.700800000000001"/>
    <n v="3.5000000000000001E-3"/>
  </r>
  <r>
    <n v="8976"/>
    <x v="4477"/>
    <x v="3"/>
    <x v="51"/>
    <d v="2014-11-27T00:00:00"/>
    <s v="First Class"/>
    <s v="JP-15460"/>
    <s v="Jennifer Patt"/>
    <x v="1"/>
    <s v="United States"/>
    <s v="Dallas"/>
    <x v="5"/>
    <n v="75220"/>
    <x v="2"/>
    <s v="OFF-PA-10002923"/>
    <x v="1"/>
    <x v="10"/>
    <s v="Xerox 1942"/>
    <n v="78.304000000000002"/>
    <n v="2"/>
    <n v="0.2"/>
    <n v="29.363999999999997"/>
    <n v="3.7499999999999999E-3"/>
  </r>
  <r>
    <n v="8977"/>
    <x v="4477"/>
    <x v="3"/>
    <x v="51"/>
    <d v="2014-11-27T00:00:00"/>
    <s v="First Class"/>
    <s v="JP-15460"/>
    <s v="Jennifer Patt"/>
    <x v="1"/>
    <s v="United States"/>
    <s v="Dallas"/>
    <x v="5"/>
    <n v="75220"/>
    <x v="2"/>
    <s v="FUR-TA-10003008"/>
    <x v="0"/>
    <x v="3"/>
    <s v="Lesro Round Back Collection Coffee Table, End Table"/>
    <n v="127.785"/>
    <n v="1"/>
    <n v="0.3"/>
    <n v="-31.033499999999989"/>
    <n v="-2.4285714285714301E-3"/>
  </r>
  <r>
    <n v="8978"/>
    <x v="4477"/>
    <x v="3"/>
    <x v="51"/>
    <d v="2014-11-27T00:00:00"/>
    <s v="First Class"/>
    <s v="JP-15460"/>
    <s v="Jennifer Patt"/>
    <x v="1"/>
    <s v="United States"/>
    <s v="Dallas"/>
    <x v="5"/>
    <n v="75220"/>
    <x v="2"/>
    <s v="OFF-BI-10003707"/>
    <x v="1"/>
    <x v="8"/>
    <s v="Aluminum Screw Posts"/>
    <n v="6.1039999999999983"/>
    <n v="2"/>
    <n v="0.8"/>
    <n v="-9.1560000000000006"/>
    <n v="-1.4999999999999999E-2"/>
  </r>
  <r>
    <n v="8979"/>
    <x v="4478"/>
    <x v="2"/>
    <x v="935"/>
    <d v="2011-11-05T00:00:00"/>
    <s v="Second Class"/>
    <s v="DM-13345"/>
    <s v="Denise Monton"/>
    <x v="1"/>
    <s v="United States"/>
    <s v="Orange"/>
    <x v="30"/>
    <n v="7050"/>
    <x v="3"/>
    <s v="OFF-BI-10000546"/>
    <x v="1"/>
    <x v="8"/>
    <s v="Avery Durable Binders"/>
    <n v="5.76"/>
    <n v="2"/>
    <n v="0"/>
    <n v="2.8224"/>
    <n v="4.8999999999999998E-3"/>
  </r>
  <r>
    <n v="8980"/>
    <x v="4479"/>
    <x v="1"/>
    <x v="324"/>
    <d v="2012-10-24T00:00:00"/>
    <s v="Second Class"/>
    <s v="CS-11860"/>
    <s v="Cari Schnelling"/>
    <x v="0"/>
    <s v="United States"/>
    <s v="Dallas"/>
    <x v="5"/>
    <n v="75220"/>
    <x v="2"/>
    <s v="OFF-BI-10000404"/>
    <x v="1"/>
    <x v="8"/>
    <s v="Avery Printable Repositionable Plastic Tabs"/>
    <n v="1.7199999999999995"/>
    <n v="1"/>
    <n v="0.8"/>
    <n v="-2.8380000000000001"/>
    <n v="-1.6500000000000001E-2"/>
  </r>
  <r>
    <n v="8981"/>
    <x v="4480"/>
    <x v="2"/>
    <x v="644"/>
    <d v="2011-02-11T00:00:00"/>
    <s v="Second Class"/>
    <s v="DL-13315"/>
    <s v="Delfina Latchford"/>
    <x v="0"/>
    <s v="United States"/>
    <s v="Romeoville"/>
    <x v="10"/>
    <n v="60441"/>
    <x v="2"/>
    <s v="OFF-BI-10001196"/>
    <x v="1"/>
    <x v="8"/>
    <s v="Avery Flip-Chart Easel Binder, Black"/>
    <n v="8.9519999999999982"/>
    <n v="2"/>
    <n v="0.8"/>
    <n v="-14.770800000000001"/>
    <n v="-1.6500000000000001E-2"/>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n v="-2.7E-2"/>
  </r>
  <r>
    <n v="8983"/>
    <x v="4481"/>
    <x v="0"/>
    <x v="1193"/>
    <d v="2013-03-13T00:00:00"/>
    <s v="Standard Class"/>
    <s v="LC-16870"/>
    <s v="Lena Cacioppo"/>
    <x v="0"/>
    <s v="United States"/>
    <s v="Chicago"/>
    <x v="10"/>
    <n v="60623"/>
    <x v="2"/>
    <s v="OFF-BI-10004656"/>
    <x v="1"/>
    <x v="8"/>
    <s v="Peel &amp; Stick Add-On Corner Pockets"/>
    <n v="1.7279999999999998"/>
    <n v="4"/>
    <n v="0.8"/>
    <n v="-2.764800000000001"/>
    <n v="-1.6E-2"/>
  </r>
  <r>
    <n v="8984"/>
    <x v="4481"/>
    <x v="0"/>
    <x v="1193"/>
    <d v="2013-03-13T00:00:00"/>
    <s v="Standard Class"/>
    <s v="LC-16870"/>
    <s v="Lena Cacioppo"/>
    <x v="0"/>
    <s v="United States"/>
    <s v="Chicago"/>
    <x v="10"/>
    <n v="60623"/>
    <x v="2"/>
    <s v="FUR-FU-10003773"/>
    <x v="0"/>
    <x v="5"/>
    <s v="Eldon Cleatmat Plus Chair Mats for High Pile Carpets"/>
    <n v="159.04"/>
    <n v="5"/>
    <n v="0.6"/>
    <n v="-194.82400000000001"/>
    <n v="-1.225E-2"/>
  </r>
  <r>
    <n v="8985"/>
    <x v="4481"/>
    <x v="0"/>
    <x v="1193"/>
    <d v="2013-03-13T00:00:00"/>
    <s v="Standard Class"/>
    <s v="LC-16870"/>
    <s v="Lena Cacioppo"/>
    <x v="0"/>
    <s v="United States"/>
    <s v="Chicago"/>
    <x v="10"/>
    <n v="60623"/>
    <x v="2"/>
    <s v="FUR-TA-10000849"/>
    <x v="0"/>
    <x v="3"/>
    <s v="Bevis Rectangular Conference Tables"/>
    <n v="145.97999999999999"/>
    <n v="2"/>
    <n v="0.5"/>
    <n v="-99.266399999999976"/>
    <n v="-6.7999999999999996E-3"/>
  </r>
  <r>
    <n v="8986"/>
    <x v="4482"/>
    <x v="1"/>
    <x v="155"/>
    <d v="2012-12-07T00:00:00"/>
    <s v="Standard Class"/>
    <s v="JG-15115"/>
    <s v="Jack Garza"/>
    <x v="0"/>
    <s v="United States"/>
    <s v="Jacksonville"/>
    <x v="3"/>
    <n v="28540"/>
    <x v="0"/>
    <s v="FUR-FU-10000222"/>
    <x v="0"/>
    <x v="5"/>
    <s v="Seth Thomas 16&quot; Steel Case Clock"/>
    <n v="77.951999999999998"/>
    <n v="3"/>
    <n v="0.2"/>
    <n v="12.667199999999994"/>
    <n v="1.6249999999999999E-3"/>
  </r>
  <r>
    <n v="8987"/>
    <x v="4482"/>
    <x v="1"/>
    <x v="155"/>
    <d v="2012-12-07T00:00:00"/>
    <s v="Standard Class"/>
    <s v="JG-15115"/>
    <s v="Jack Garza"/>
    <x v="0"/>
    <s v="United States"/>
    <s v="Jacksonville"/>
    <x v="3"/>
    <n v="28540"/>
    <x v="0"/>
    <s v="OFF-BI-10001718"/>
    <x v="1"/>
    <x v="8"/>
    <s v="GBC DocuBind P50 Personal Binding Machine"/>
    <n v="95.970000000000013"/>
    <n v="5"/>
    <n v="0.7"/>
    <n v="-73.57699999999997"/>
    <n v="-7.6666666666666602E-3"/>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n v="8.7500000000000002E-4"/>
  </r>
  <r>
    <n v="8989"/>
    <x v="4482"/>
    <x v="1"/>
    <x v="155"/>
    <d v="2012-12-07T00:00:00"/>
    <s v="Standard Class"/>
    <s v="JG-15115"/>
    <s v="Jack Garza"/>
    <x v="0"/>
    <s v="United States"/>
    <s v="Jacksonville"/>
    <x v="3"/>
    <n v="28540"/>
    <x v="0"/>
    <s v="OFF-AR-10004078"/>
    <x v="1"/>
    <x v="6"/>
    <s v="Newell 312"/>
    <n v="9.3439999999999994"/>
    <n v="2"/>
    <n v="0.2"/>
    <n v="1.1679999999999997"/>
    <n v="1.25E-3"/>
  </r>
  <r>
    <n v="8990"/>
    <x v="4483"/>
    <x v="1"/>
    <x v="100"/>
    <d v="2012-12-30T00:00:00"/>
    <s v="Standard Class"/>
    <s v="HM-14860"/>
    <s v="Harry Marie"/>
    <x v="1"/>
    <s v="United States"/>
    <s v="Springfield"/>
    <x v="25"/>
    <n v="65807"/>
    <x v="2"/>
    <s v="FUR-FU-10003026"/>
    <x v="0"/>
    <x v="5"/>
    <s v="Eldon Regeneration Recycled Desk Accessories, Black"/>
    <n v="9.68"/>
    <n v="2"/>
    <n v="0"/>
    <n v="3.7751999999999999"/>
    <n v="3.8999999999999998E-3"/>
  </r>
  <r>
    <n v="8991"/>
    <x v="4483"/>
    <x v="1"/>
    <x v="100"/>
    <d v="2012-12-30T00:00:00"/>
    <s v="Standard Class"/>
    <s v="HM-14860"/>
    <s v="Harry Marie"/>
    <x v="1"/>
    <s v="United States"/>
    <s v="Springfield"/>
    <x v="25"/>
    <n v="65807"/>
    <x v="2"/>
    <s v="TEC-CO-10003763"/>
    <x v="2"/>
    <x v="16"/>
    <s v="Canon PC1060 Personal Laser Copier"/>
    <n v="4899.93"/>
    <n v="7"/>
    <n v="0"/>
    <n v="2302.9670999999998"/>
    <n v="4.7000000000000002E-3"/>
  </r>
  <r>
    <n v="8992"/>
    <x v="4484"/>
    <x v="3"/>
    <x v="172"/>
    <d v="2014-10-07T00:00:00"/>
    <s v="Standard Class"/>
    <s v="TN-21040"/>
    <s v="Tanja Norvell"/>
    <x v="2"/>
    <s v="United States"/>
    <s v="San Francisco"/>
    <x v="1"/>
    <n v="94110"/>
    <x v="1"/>
    <s v="TEC-AC-10004708"/>
    <x v="2"/>
    <x v="11"/>
    <s v="Sony 32GB Class 10 Micro SDHC R40 Memory Card"/>
    <n v="104.75"/>
    <n v="5"/>
    <n v="0"/>
    <n v="21.997499999999999"/>
    <n v="2.0999999999999999E-3"/>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n v="2.3749999999999999E-3"/>
  </r>
  <r>
    <n v="8994"/>
    <x v="4485"/>
    <x v="3"/>
    <x v="524"/>
    <d v="2014-10-22T00:00:00"/>
    <s v="Standard Class"/>
    <s v="VP-21760"/>
    <s v="Victoria Pisteka"/>
    <x v="1"/>
    <s v="United States"/>
    <s v="Columbia"/>
    <x v="18"/>
    <n v="38401"/>
    <x v="0"/>
    <s v="FUR-TA-10001950"/>
    <x v="0"/>
    <x v="3"/>
    <s v="Balt Solid Wood Round Tables"/>
    <n v="1875.258"/>
    <n v="7"/>
    <n v="0.4"/>
    <n v="-968.88329999999996"/>
    <n v="-5.1666666666666701E-3"/>
  </r>
  <r>
    <n v="8995"/>
    <x v="4486"/>
    <x v="2"/>
    <x v="860"/>
    <d v="2011-08-17T00:00:00"/>
    <s v="First Class"/>
    <s v="CS-12355"/>
    <s v="Christine Sundaresam"/>
    <x v="0"/>
    <s v="United States"/>
    <s v="Hollywood"/>
    <x v="2"/>
    <n v="33021"/>
    <x v="0"/>
    <s v="OFF-PA-10000312"/>
    <x v="1"/>
    <x v="10"/>
    <s v="Xerox 1955"/>
    <n v="91.360000000000014"/>
    <n v="5"/>
    <n v="0.2"/>
    <n v="29.691999999999993"/>
    <n v="3.2499999999999999E-3"/>
  </r>
  <r>
    <n v="8996"/>
    <x v="4486"/>
    <x v="2"/>
    <x v="860"/>
    <d v="2011-08-17T00:00:00"/>
    <s v="First Class"/>
    <s v="CS-12355"/>
    <s v="Christine Sundaresam"/>
    <x v="0"/>
    <s v="United States"/>
    <s v="Hollywood"/>
    <x v="2"/>
    <n v="33021"/>
    <x v="0"/>
    <s v="OFF-AP-10004708"/>
    <x v="1"/>
    <x v="9"/>
    <s v="Fellowes Superior 10 Outlet Split Surge Protector"/>
    <n v="152.24"/>
    <n v="5"/>
    <n v="0.2"/>
    <n v="17.126999999999988"/>
    <n v="1.1249999999999999E-3"/>
  </r>
  <r>
    <n v="8997"/>
    <x v="4487"/>
    <x v="3"/>
    <x v="343"/>
    <d v="2014-11-14T00:00:00"/>
    <s v="First Class"/>
    <s v="PG-18820"/>
    <s v="Patrick Gardner"/>
    <x v="0"/>
    <s v="United States"/>
    <s v="Dallas"/>
    <x v="5"/>
    <n v="75081"/>
    <x v="2"/>
    <s v="TEC-PH-10004531"/>
    <x v="2"/>
    <x v="7"/>
    <s v="OtterBox Commuter Series Case - iPhone 5 &amp; 5s"/>
    <n v="35.183999999999997"/>
    <n v="2"/>
    <n v="0.2"/>
    <n v="12.314399999999999"/>
    <n v="3.5000000000000001E-3"/>
  </r>
  <r>
    <n v="8998"/>
    <x v="4488"/>
    <x v="3"/>
    <x v="177"/>
    <d v="2014-03-21T00:00:00"/>
    <s v="Same Day"/>
    <s v="HG-14845"/>
    <s v="Harry Greene"/>
    <x v="0"/>
    <s v="United States"/>
    <s v="Houston"/>
    <x v="5"/>
    <n v="77041"/>
    <x v="2"/>
    <s v="OFF-PA-10000474"/>
    <x v="1"/>
    <x v="10"/>
    <s v="Staples"/>
    <n v="56.704000000000001"/>
    <n v="2"/>
    <n v="0.2"/>
    <n v="19.137599999999992"/>
    <n v="3.375E-3"/>
  </r>
  <r>
    <n v="8999"/>
    <x v="4488"/>
    <x v="3"/>
    <x v="177"/>
    <d v="2014-03-21T00:00:00"/>
    <s v="Same Day"/>
    <s v="HG-14845"/>
    <s v="Harry Greene"/>
    <x v="0"/>
    <s v="United States"/>
    <s v="Houston"/>
    <x v="5"/>
    <n v="77041"/>
    <x v="2"/>
    <s v="OFF-PA-10002377"/>
    <x v="1"/>
    <x v="10"/>
    <s v="Xerox 1916"/>
    <n v="274.06400000000002"/>
    <n v="7"/>
    <n v="0.2"/>
    <n v="102.77399999999999"/>
    <n v="3.7499999999999999E-3"/>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n v="-2.7142857142857099E-3"/>
  </r>
  <r>
    <n v="9001"/>
    <x v="4490"/>
    <x v="2"/>
    <x v="169"/>
    <d v="2011-06-22T00:00:00"/>
    <s v="Same Day"/>
    <s v="TB-21280"/>
    <s v="Toby Braunhardt"/>
    <x v="0"/>
    <s v="United States"/>
    <s v="Phoenix"/>
    <x v="16"/>
    <n v="85023"/>
    <x v="1"/>
    <s v="OFF-BI-10001553"/>
    <x v="1"/>
    <x v="8"/>
    <s v="SpineVue Locking Slant-D Ring Binders by Cardinal"/>
    <n v="8.2260000000000009"/>
    <n v="3"/>
    <n v="0.7"/>
    <n v="-6.0323999999999991"/>
    <n v="-7.3333333333333297E-3"/>
  </r>
  <r>
    <n v="9002"/>
    <x v="4491"/>
    <x v="2"/>
    <x v="266"/>
    <d v="2011-12-09T00:00:00"/>
    <s v="Standard Class"/>
    <s v="EM-13825"/>
    <s v="Elizabeth Moffitt"/>
    <x v="1"/>
    <s v="United States"/>
    <s v="Sandy Springs"/>
    <x v="32"/>
    <n v="30328"/>
    <x v="0"/>
    <s v="TEC-AC-10000199"/>
    <x v="2"/>
    <x v="11"/>
    <s v="Kingston Digital DataTraveler 8GB USB 2.0"/>
    <n v="5.95"/>
    <n v="1"/>
    <n v="0"/>
    <n v="0.83300000000000018"/>
    <n v="1.4E-3"/>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n v="4.7000000000000002E-3"/>
  </r>
  <r>
    <n v="9004"/>
    <x v="4492"/>
    <x v="1"/>
    <x v="57"/>
    <d v="2012-04-06T00:00:00"/>
    <s v="Same Day"/>
    <s v="JF-15415"/>
    <s v="Jennifer Ferguson"/>
    <x v="0"/>
    <s v="United States"/>
    <s v="Spokane"/>
    <x v="4"/>
    <n v="99207"/>
    <x v="1"/>
    <s v="TEC-AC-10001767"/>
    <x v="2"/>
    <x v="11"/>
    <s v="SanDisk Ultra 64 GB MicroSDHC Class 10 Memory Card"/>
    <n v="239.94"/>
    <n v="6"/>
    <n v="0"/>
    <n v="26.393399999999986"/>
    <n v="1.1000000000000001E-3"/>
  </r>
  <r>
    <n v="9005"/>
    <x v="4492"/>
    <x v="1"/>
    <x v="57"/>
    <d v="2012-04-06T00:00:00"/>
    <s v="Same Day"/>
    <s v="JF-15415"/>
    <s v="Jennifer Ferguson"/>
    <x v="0"/>
    <s v="United States"/>
    <s v="Spokane"/>
    <x v="4"/>
    <n v="99207"/>
    <x v="1"/>
    <s v="OFF-AR-10002467"/>
    <x v="1"/>
    <x v="6"/>
    <s v="Dixon Ticonderoga Pencils"/>
    <n v="23.84"/>
    <n v="8"/>
    <n v="0"/>
    <n v="6.4368000000000016"/>
    <n v="2.7000000000000001E-3"/>
  </r>
  <r>
    <n v="9006"/>
    <x v="4493"/>
    <x v="3"/>
    <x v="551"/>
    <d v="2014-11-19T00:00:00"/>
    <s v="Same Day"/>
    <s v="NB-18655"/>
    <s v="Nona Balk"/>
    <x v="1"/>
    <s v="United States"/>
    <s v="Milwaukee"/>
    <x v="6"/>
    <n v="53209"/>
    <x v="2"/>
    <s v="OFF-ST-10001321"/>
    <x v="1"/>
    <x v="4"/>
    <s v="Decoflex Hanging Personal Folder File, Blue"/>
    <n v="92.52"/>
    <n v="6"/>
    <n v="0"/>
    <n v="24.980400000000007"/>
    <n v="2.7000000000000001E-3"/>
  </r>
  <r>
    <n v="9007"/>
    <x v="4493"/>
    <x v="3"/>
    <x v="551"/>
    <d v="2014-11-19T00:00:00"/>
    <s v="Same Day"/>
    <s v="NB-18655"/>
    <s v="Nona Balk"/>
    <x v="1"/>
    <s v="United States"/>
    <s v="Milwaukee"/>
    <x v="6"/>
    <n v="53209"/>
    <x v="2"/>
    <s v="OFF-ST-10000777"/>
    <x v="1"/>
    <x v="4"/>
    <s v="Companion Letter/Legal File, Black"/>
    <n v="37.76"/>
    <n v="1"/>
    <n v="0"/>
    <n v="10.572800000000001"/>
    <n v="2.8E-3"/>
  </r>
  <r>
    <n v="9008"/>
    <x v="4493"/>
    <x v="3"/>
    <x v="551"/>
    <d v="2014-11-19T00:00:00"/>
    <s v="Same Day"/>
    <s v="NB-18655"/>
    <s v="Nona Balk"/>
    <x v="1"/>
    <s v="United States"/>
    <s v="Milwaukee"/>
    <x v="6"/>
    <n v="53209"/>
    <x v="2"/>
    <s v="OFF-LA-10003720"/>
    <x v="1"/>
    <x v="2"/>
    <s v="Avery 487"/>
    <n v="7.38"/>
    <n v="2"/>
    <n v="0"/>
    <n v="3.4685999999999999"/>
    <n v="4.7000000000000002E-3"/>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n v="4.7000000000000002E-3"/>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n v="3.1250000000000002E-3"/>
  </r>
  <r>
    <n v="9011"/>
    <x v="4495"/>
    <x v="3"/>
    <x v="240"/>
    <d v="2014-05-24T00:00:00"/>
    <s v="Standard Class"/>
    <s v="ND-18460"/>
    <s v="Neil Ducich"/>
    <x v="1"/>
    <s v="United States"/>
    <s v="Huntsville"/>
    <x v="19"/>
    <n v="35810"/>
    <x v="0"/>
    <s v="OFF-BI-10001787"/>
    <x v="1"/>
    <x v="8"/>
    <s v="Wilson Jones Four-Pocket Poly Binders"/>
    <n v="26.16"/>
    <n v="4"/>
    <n v="0"/>
    <n v="12.8184"/>
    <n v="4.8999999999999998E-3"/>
  </r>
  <r>
    <n v="9012"/>
    <x v="4496"/>
    <x v="1"/>
    <x v="139"/>
    <d v="2012-12-21T00:00:00"/>
    <s v="First Class"/>
    <s v="ED-13885"/>
    <s v="Emily Ducich"/>
    <x v="2"/>
    <s v="United States"/>
    <s v="Houston"/>
    <x v="5"/>
    <n v="77036"/>
    <x v="2"/>
    <s v="TEC-AC-10004353"/>
    <x v="2"/>
    <x v="11"/>
    <s v="Hypercom P1300 Pinpad"/>
    <n v="100.80000000000001"/>
    <n v="2"/>
    <n v="0.2"/>
    <n v="21.42"/>
    <n v="2.1250000000000002E-3"/>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n v="4.8999999999999998E-3"/>
  </r>
  <r>
    <n v="9014"/>
    <x v="4498"/>
    <x v="3"/>
    <x v="257"/>
    <d v="2014-03-23T00:00:00"/>
    <s v="Standard Class"/>
    <s v="BP-11050"/>
    <s v="Barry Pond"/>
    <x v="1"/>
    <s v="United States"/>
    <s v="Los Angeles"/>
    <x v="1"/>
    <n v="90008"/>
    <x v="1"/>
    <s v="OFF-AR-10002766"/>
    <x v="1"/>
    <x v="6"/>
    <s v="Prang Drawing Pencil Set"/>
    <n v="13.899999999999999"/>
    <n v="5"/>
    <n v="0"/>
    <n v="3.7529999999999997"/>
    <n v="2.7000000000000001E-3"/>
  </r>
  <r>
    <n v="9015"/>
    <x v="4498"/>
    <x v="3"/>
    <x v="257"/>
    <d v="2014-03-23T00:00:00"/>
    <s v="Standard Class"/>
    <s v="BP-11050"/>
    <s v="Barry Pond"/>
    <x v="1"/>
    <s v="United States"/>
    <s v="Los Angeles"/>
    <x v="1"/>
    <n v="90008"/>
    <x v="1"/>
    <s v="OFF-EN-10003072"/>
    <x v="1"/>
    <x v="12"/>
    <s v="Peel &amp; Seel Envelopes"/>
    <n v="19.399999999999999"/>
    <n v="5"/>
    <n v="0"/>
    <n v="9.3120000000000012"/>
    <n v="4.7999999999999996E-3"/>
  </r>
  <r>
    <n v="9016"/>
    <x v="4499"/>
    <x v="0"/>
    <x v="907"/>
    <d v="2013-12-24T00:00:00"/>
    <s v="Standard Class"/>
    <s v="NS-18640"/>
    <s v="Noel Staavos"/>
    <x v="1"/>
    <s v="United States"/>
    <s v="Carlsbad"/>
    <x v="27"/>
    <n v="88220"/>
    <x v="1"/>
    <s v="OFF-BI-10001636"/>
    <x v="1"/>
    <x v="8"/>
    <s v="Ibico Plastic and Wire Spiral Binding Combs"/>
    <n v="13.488"/>
    <n v="2"/>
    <n v="0.2"/>
    <n v="4.3835999999999995"/>
    <n v="3.2499999999999999E-3"/>
  </r>
  <r>
    <n v="9017"/>
    <x v="4499"/>
    <x v="0"/>
    <x v="907"/>
    <d v="2013-12-24T00:00:00"/>
    <s v="Standard Class"/>
    <s v="NS-18640"/>
    <s v="Noel Staavos"/>
    <x v="1"/>
    <s v="United States"/>
    <s v="Carlsbad"/>
    <x v="27"/>
    <n v="88220"/>
    <x v="1"/>
    <s v="OFF-BI-10000948"/>
    <x v="1"/>
    <x v="8"/>
    <s v="GBC Laser Imprintable Binding System Covers, Desert Sand"/>
    <n v="11.416"/>
    <n v="1"/>
    <n v="0.2"/>
    <n v="3.8528999999999991"/>
    <n v="3.375E-3"/>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n v="4.8999999999999998E-3"/>
  </r>
  <r>
    <n v="9019"/>
    <x v="4500"/>
    <x v="0"/>
    <x v="253"/>
    <d v="2013-03-29T00:00:00"/>
    <s v="Second Class"/>
    <s v="MV-17485"/>
    <s v="Mark Van Huff"/>
    <x v="0"/>
    <s v="United States"/>
    <s v="Pocatello"/>
    <x v="45"/>
    <n v="83201"/>
    <x v="1"/>
    <s v="OFF-BI-10002215"/>
    <x v="1"/>
    <x v="8"/>
    <s v="Wilson Jones Hanging View Binder, White, 1&quot;"/>
    <n v="17.04"/>
    <n v="3"/>
    <n v="0.2"/>
    <n v="5.5379999999999985"/>
    <n v="3.2499999999999999E-3"/>
  </r>
  <r>
    <n v="9020"/>
    <x v="4501"/>
    <x v="2"/>
    <x v="757"/>
    <d v="2011-12-18T00:00:00"/>
    <s v="Second Class"/>
    <s v="LE-16810"/>
    <s v="Laurel Elliston"/>
    <x v="0"/>
    <s v="United States"/>
    <s v="Springfield"/>
    <x v="17"/>
    <n v="22153"/>
    <x v="0"/>
    <s v="TEC-AC-10001314"/>
    <x v="2"/>
    <x v="11"/>
    <s v="Case Logic 2.4GHz Wireless Keyboard"/>
    <n v="99.98"/>
    <n v="2"/>
    <n v="0"/>
    <n v="7.9983999999999895"/>
    <n v="7.9999999999999895E-4"/>
  </r>
  <r>
    <n v="9021"/>
    <x v="4501"/>
    <x v="2"/>
    <x v="757"/>
    <d v="2011-12-18T00:00:00"/>
    <s v="Second Class"/>
    <s v="LE-16810"/>
    <s v="Laurel Elliston"/>
    <x v="0"/>
    <s v="United States"/>
    <s v="Springfield"/>
    <x v="17"/>
    <n v="22153"/>
    <x v="0"/>
    <s v="FUR-FU-10002268"/>
    <x v="0"/>
    <x v="5"/>
    <s v="Ultra Door Push Plate"/>
    <n v="29.46"/>
    <n v="6"/>
    <n v="0"/>
    <n v="9.7217999999999982"/>
    <n v="3.3E-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n v="-7.0000000000000001E-3"/>
  </r>
  <r>
    <n v="9023"/>
    <x v="4503"/>
    <x v="0"/>
    <x v="250"/>
    <d v="2013-08-24T00:00:00"/>
    <s v="First Class"/>
    <s v="TC-21475"/>
    <s v="Tony Chapman"/>
    <x v="2"/>
    <s v="United States"/>
    <s v="Fort Collins"/>
    <x v="22"/>
    <n v="80525"/>
    <x v="1"/>
    <s v="FUR-FU-10001979"/>
    <x v="0"/>
    <x v="5"/>
    <s v="Dana Halogen Swing-Arm Architect Lamp"/>
    <n v="98.328000000000003"/>
    <n v="3"/>
    <n v="0.2"/>
    <n v="9.832800000000006"/>
    <n v="1E-3"/>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n v="1.1111111111111099E-4"/>
  </r>
  <r>
    <n v="9025"/>
    <x v="4505"/>
    <x v="0"/>
    <x v="190"/>
    <d v="2013-07-03T00:00:00"/>
    <s v="Standard Class"/>
    <s v="VP-21760"/>
    <s v="Victoria Pisteka"/>
    <x v="1"/>
    <s v="United States"/>
    <s v="New York City"/>
    <x v="15"/>
    <n v="10035"/>
    <x v="3"/>
    <s v="TEC-AC-10002018"/>
    <x v="2"/>
    <x v="11"/>
    <s v="AmazonBasics 3-Button USB Wired Mouse"/>
    <n v="20.97"/>
    <n v="3"/>
    <n v="0"/>
    <n v="9.017100000000001"/>
    <n v="4.3E-3"/>
  </r>
  <r>
    <n v="9026"/>
    <x v="4505"/>
    <x v="0"/>
    <x v="190"/>
    <d v="2013-07-03T00:00:00"/>
    <s v="Standard Class"/>
    <s v="VP-21760"/>
    <s v="Victoria Pisteka"/>
    <x v="1"/>
    <s v="United States"/>
    <s v="New York City"/>
    <x v="15"/>
    <n v="10035"/>
    <x v="3"/>
    <s v="TEC-AC-10000397"/>
    <x v="2"/>
    <x v="11"/>
    <s v="Perixx PERIBOARD-512B, Ergonomic Split Keyboard"/>
    <n v="139.96"/>
    <n v="4"/>
    <n v="0"/>
    <n v="9.7972000000000037"/>
    <n v="6.9999999999999999E-4"/>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n v="3.3999999999999998E-3"/>
  </r>
  <r>
    <n v="9028"/>
    <x v="4506"/>
    <x v="0"/>
    <x v="42"/>
    <d v="2013-09-23T00:00:00"/>
    <s v="Standard Class"/>
    <s v="PO-18865"/>
    <s v="Patrick O'Donnell"/>
    <x v="0"/>
    <s v="United States"/>
    <s v="Marlborough"/>
    <x v="31"/>
    <n v="1752"/>
    <x v="3"/>
    <s v="FUR-FU-10002597"/>
    <x v="0"/>
    <x v="5"/>
    <s v="C-Line Magnetic Cubicle Keepers, Clear Polypropylene"/>
    <n v="14.82"/>
    <n v="3"/>
    <n v="0"/>
    <n v="6.224400000000001"/>
    <n v="4.1999999999999997E-3"/>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n v="3.2000000000000002E-3"/>
  </r>
  <r>
    <n v="9030"/>
    <x v="4507"/>
    <x v="2"/>
    <x v="667"/>
    <d v="2011-07-23T00:00:00"/>
    <s v="Standard Class"/>
    <s v="JL-15130"/>
    <s v="Jack Lebron"/>
    <x v="0"/>
    <s v="United States"/>
    <s v="New Rochelle"/>
    <x v="15"/>
    <n v="10801"/>
    <x v="3"/>
    <s v="OFF-BI-10002103"/>
    <x v="1"/>
    <x v="8"/>
    <s v="Cardinal Slant-D Ring Binder, Heavy Gauge Vinyl"/>
    <n v="13.904"/>
    <n v="2"/>
    <n v="0.2"/>
    <n v="4.5187999999999997"/>
    <n v="3.2499999999999999E-3"/>
  </r>
  <r>
    <n v="9031"/>
    <x v="4508"/>
    <x v="3"/>
    <x v="853"/>
    <d v="2014-09-02T00:00:00"/>
    <s v="Same Day"/>
    <s v="RW-19540"/>
    <s v="Rick Wilson"/>
    <x v="1"/>
    <s v="United States"/>
    <s v="Seattle"/>
    <x v="4"/>
    <n v="98103"/>
    <x v="1"/>
    <s v="OFF-AP-10001005"/>
    <x v="1"/>
    <x v="9"/>
    <s v="Honeywell Quietcare HEPA Air Cleaner"/>
    <n v="314.60000000000002"/>
    <n v="4"/>
    <n v="0"/>
    <n v="103.81799999999998"/>
    <n v="3.3E-3"/>
  </r>
  <r>
    <n v="9032"/>
    <x v="4508"/>
    <x v="3"/>
    <x v="853"/>
    <d v="2014-09-02T00:00:00"/>
    <s v="Same Day"/>
    <s v="RW-19540"/>
    <s v="Rick Wilson"/>
    <x v="1"/>
    <s v="United States"/>
    <s v="Seattle"/>
    <x v="4"/>
    <n v="98103"/>
    <x v="1"/>
    <s v="FUR-TA-10002607"/>
    <x v="0"/>
    <x v="3"/>
    <s v="KI Conference Tables"/>
    <n v="283.56"/>
    <n v="4"/>
    <n v="0"/>
    <n v="45.36960000000002"/>
    <n v="1.6000000000000001E-3"/>
  </r>
  <r>
    <n v="9033"/>
    <x v="4509"/>
    <x v="3"/>
    <x v="738"/>
    <d v="2014-06-27T00:00:00"/>
    <s v="Standard Class"/>
    <s v="RB-19465"/>
    <s v="Rick Bensley"/>
    <x v="2"/>
    <s v="United States"/>
    <s v="Detroit"/>
    <x v="12"/>
    <n v="48227"/>
    <x v="2"/>
    <s v="FUR-CH-10000454"/>
    <x v="0"/>
    <x v="1"/>
    <s v="Hon Deluxe Fabric Upholstered Stacking Chairs, Rounded Back"/>
    <n v="487.96"/>
    <n v="2"/>
    <n v="0"/>
    <n v="146.38799999999998"/>
    <n v="3.0000000000000001E-3"/>
  </r>
  <r>
    <n v="9034"/>
    <x v="4510"/>
    <x v="2"/>
    <x v="814"/>
    <d v="2011-09-07T00:00:00"/>
    <s v="Standard Class"/>
    <s v="SC-20095"/>
    <s v="Sanjit Chand"/>
    <x v="0"/>
    <s v="United States"/>
    <s v="Fayetteville"/>
    <x v="36"/>
    <n v="72701"/>
    <x v="0"/>
    <s v="OFF-BI-10001359"/>
    <x v="1"/>
    <x v="8"/>
    <s v="GBC DocuBind TL300 Electric Binding System"/>
    <n v="1793.98"/>
    <n v="2"/>
    <n v="0"/>
    <n v="843.17059999999992"/>
    <n v="4.7000000000000002E-3"/>
  </r>
  <r>
    <n v="9035"/>
    <x v="4511"/>
    <x v="1"/>
    <x v="486"/>
    <d v="2012-10-05T00:00:00"/>
    <s v="Standard Class"/>
    <s v="EM-13960"/>
    <s v="Eric Murdock"/>
    <x v="0"/>
    <s v="United States"/>
    <s v="Quincy"/>
    <x v="10"/>
    <n v="62301"/>
    <x v="2"/>
    <s v="OFF-BI-10003196"/>
    <x v="1"/>
    <x v="8"/>
    <s v="Accohide Poly Flexible Ring Binders"/>
    <n v="2.9919999999999995"/>
    <n v="4"/>
    <n v="0.8"/>
    <n v="-4.4880000000000013"/>
    <n v="-1.4999999999999999E-2"/>
  </r>
  <r>
    <n v="9036"/>
    <x v="4511"/>
    <x v="1"/>
    <x v="486"/>
    <d v="2012-10-05T00:00:00"/>
    <s v="Standard Class"/>
    <s v="EM-13960"/>
    <s v="Eric Murdock"/>
    <x v="0"/>
    <s v="United States"/>
    <s v="Quincy"/>
    <x v="10"/>
    <n v="62301"/>
    <x v="2"/>
    <s v="TEC-AC-10003657"/>
    <x v="2"/>
    <x v="11"/>
    <s v="Lenovo 17-Key USB Numeric Keypad"/>
    <n v="108.76800000000001"/>
    <n v="4"/>
    <n v="0.2"/>
    <n v="2.7191999999999901"/>
    <n v="2.4999999999999898E-4"/>
  </r>
  <r>
    <n v="9037"/>
    <x v="4512"/>
    <x v="1"/>
    <x v="1003"/>
    <d v="2012-04-10T00:00:00"/>
    <s v="First Class"/>
    <s v="RP-19390"/>
    <s v="Resi Pölking"/>
    <x v="0"/>
    <s v="United States"/>
    <s v="New York City"/>
    <x v="15"/>
    <n v="10035"/>
    <x v="3"/>
    <s v="OFF-PA-10002262"/>
    <x v="1"/>
    <x v="10"/>
    <s v="Xerox 192"/>
    <n v="25.92"/>
    <n v="4"/>
    <n v="0"/>
    <n v="12.441600000000001"/>
    <n v="4.7999999999999996E-3"/>
  </r>
  <r>
    <n v="9038"/>
    <x v="4512"/>
    <x v="1"/>
    <x v="1003"/>
    <d v="2012-04-10T00:00:00"/>
    <s v="First Class"/>
    <s v="RP-19390"/>
    <s v="Resi Pölking"/>
    <x v="0"/>
    <s v="United States"/>
    <s v="New York City"/>
    <x v="15"/>
    <n v="10035"/>
    <x v="3"/>
    <s v="OFF-ST-10002214"/>
    <x v="1"/>
    <x v="4"/>
    <s v="X-Rack File for Hanging Folders"/>
    <n v="22.58"/>
    <n v="2"/>
    <n v="0"/>
    <n v="5.8707999999999991"/>
    <n v="2.5999999999999999E-3"/>
  </r>
  <r>
    <n v="9039"/>
    <x v="4513"/>
    <x v="3"/>
    <x v="610"/>
    <d v="2014-11-22T00:00:00"/>
    <s v="Same Day"/>
    <s v="HZ-14950"/>
    <s v="Henia Zydlo"/>
    <x v="0"/>
    <s v="United States"/>
    <s v="Houston"/>
    <x v="5"/>
    <n v="77095"/>
    <x v="2"/>
    <s v="TEC-PH-10003555"/>
    <x v="2"/>
    <x v="7"/>
    <s v="Motorola HK250 Universal Bluetooth Headset"/>
    <n v="55.176000000000002"/>
    <n v="3"/>
    <n v="0.2"/>
    <n v="-12.414599999999997"/>
    <n v="-2.2499999999999998E-3"/>
  </r>
  <r>
    <n v="9040"/>
    <x v="4514"/>
    <x v="0"/>
    <x v="907"/>
    <d v="2013-12-22T00:00:00"/>
    <s v="Standard Class"/>
    <s v="AB-10105"/>
    <s v="Adrian Barton"/>
    <x v="0"/>
    <s v="United States"/>
    <s v="Detroit"/>
    <x v="12"/>
    <n v="48205"/>
    <x v="2"/>
    <s v="OFF-BI-10000545"/>
    <x v="1"/>
    <x v="8"/>
    <s v="GBC Ibimaster 500 Manual ProClick Binding System"/>
    <n v="9892.74"/>
    <n v="13"/>
    <n v="0"/>
    <n v="4946.37"/>
    <n v="5.0000000000000001E-3"/>
  </r>
  <r>
    <n v="9041"/>
    <x v="4515"/>
    <x v="2"/>
    <x v="111"/>
    <d v="2011-09-24T00:00:00"/>
    <s v="Standard Class"/>
    <s v="ND-18460"/>
    <s v="Neil Ducich"/>
    <x v="1"/>
    <s v="United States"/>
    <s v="Chandler"/>
    <x v="16"/>
    <n v="85224"/>
    <x v="1"/>
    <s v="FUR-TA-10004607"/>
    <x v="0"/>
    <x v="3"/>
    <s v="Hon 2111 Invitation Series Straight Table"/>
    <n v="73.915000000000006"/>
    <n v="1"/>
    <n v="0.5"/>
    <n v="-45.827300000000008"/>
    <n v="-6.1999999999999998E-3"/>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n v="5.0000000000000001E-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n v="2.7000000000000001E-3"/>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n v="3.3999999999999998E-3"/>
  </r>
  <r>
    <n v="9045"/>
    <x v="4519"/>
    <x v="3"/>
    <x v="819"/>
    <d v="2014-12-21T00:00:00"/>
    <s v="Second Class"/>
    <s v="KM-16225"/>
    <s v="Kalyca Meade"/>
    <x v="1"/>
    <s v="United States"/>
    <s v="Sunnyvale"/>
    <x v="1"/>
    <n v="94086"/>
    <x v="1"/>
    <s v="OFF-BI-10003196"/>
    <x v="1"/>
    <x v="8"/>
    <s v="Accohide Poly Flexible Ring Binders"/>
    <n v="5.9840000000000009"/>
    <n v="2"/>
    <n v="0.2"/>
    <n v="2.2439999999999998"/>
    <n v="3.7499999999999999E-3"/>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n v="2.3999999999999998E-3"/>
  </r>
  <r>
    <n v="9047"/>
    <x v="4519"/>
    <x v="3"/>
    <x v="819"/>
    <d v="2014-12-21T00:00:00"/>
    <s v="Second Class"/>
    <s v="KM-16225"/>
    <s v="Kalyca Meade"/>
    <x v="1"/>
    <s v="United States"/>
    <s v="Sunnyvale"/>
    <x v="1"/>
    <n v="94086"/>
    <x v="1"/>
    <s v="TEC-AC-10000057"/>
    <x v="2"/>
    <x v="11"/>
    <s v="Microsoft Natural Ergonomic Keyboard 4000"/>
    <n v="149.94999999999999"/>
    <n v="5"/>
    <n v="0"/>
    <n v="31.489499999999992"/>
    <n v="2.0999999999999999E-3"/>
  </r>
  <r>
    <n v="9048"/>
    <x v="4519"/>
    <x v="3"/>
    <x v="819"/>
    <d v="2014-12-21T00:00:00"/>
    <s v="Second Class"/>
    <s v="KM-16225"/>
    <s v="Kalyca Meade"/>
    <x v="1"/>
    <s v="United States"/>
    <s v="Sunnyvale"/>
    <x v="1"/>
    <n v="94086"/>
    <x v="1"/>
    <s v="OFF-AR-10001988"/>
    <x v="1"/>
    <x v="6"/>
    <s v="Bulldog Table or Wall-Mount Pencil Sharpener"/>
    <n v="29.950000000000003"/>
    <n v="5"/>
    <n v="0"/>
    <n v="8.6854999999999993"/>
    <n v="2.8999999999999998E-3"/>
  </r>
  <r>
    <n v="9049"/>
    <x v="4519"/>
    <x v="3"/>
    <x v="819"/>
    <d v="2014-12-21T00:00:00"/>
    <s v="Second Class"/>
    <s v="KM-16225"/>
    <s v="Kalyca Meade"/>
    <x v="1"/>
    <s v="United States"/>
    <s v="Sunnyvale"/>
    <x v="1"/>
    <n v="94086"/>
    <x v="1"/>
    <s v="OFF-LA-10003498"/>
    <x v="1"/>
    <x v="2"/>
    <s v="Avery 475"/>
    <n v="44.400000000000006"/>
    <n v="3"/>
    <n v="0"/>
    <n v="22.200000000000003"/>
    <n v="5.0000000000000001E-3"/>
  </r>
  <r>
    <n v="9050"/>
    <x v="4520"/>
    <x v="2"/>
    <x v="158"/>
    <d v="2011-09-25T00:00:00"/>
    <s v="Standard Class"/>
    <s v="SL-20155"/>
    <s v="Sara Luxemburg"/>
    <x v="2"/>
    <s v="United States"/>
    <s v="New York City"/>
    <x v="15"/>
    <n v="10011"/>
    <x v="3"/>
    <s v="OFF-AR-10002956"/>
    <x v="1"/>
    <x v="6"/>
    <s v="Boston 16801 Nautilus Battery Pencil Sharpener"/>
    <n v="66.03"/>
    <n v="3"/>
    <n v="0"/>
    <n v="17.1678"/>
    <n v="2.5999999999999999E-3"/>
  </r>
  <r>
    <n v="9051"/>
    <x v="4521"/>
    <x v="1"/>
    <x v="1211"/>
    <d v="2012-05-22T00:00:00"/>
    <s v="Standard Class"/>
    <s v="AJ-10780"/>
    <s v="Anthony Jacobs"/>
    <x v="1"/>
    <s v="United States"/>
    <s v="Los Angeles"/>
    <x v="1"/>
    <n v="90004"/>
    <x v="1"/>
    <s v="OFF-PA-10003724"/>
    <x v="1"/>
    <x v="10"/>
    <s v="Wirebound Message Book, 4 per Page"/>
    <n v="10.86"/>
    <n v="2"/>
    <n v="0"/>
    <n v="5.3213999999999997"/>
    <n v="4.8999999999999998E-3"/>
  </r>
  <r>
    <n v="9052"/>
    <x v="4522"/>
    <x v="2"/>
    <x v="959"/>
    <d v="2011-03-31T00:00:00"/>
    <s v="Second Class"/>
    <s v="DK-12835"/>
    <s v="Damala Kotsonis"/>
    <x v="1"/>
    <s v="United States"/>
    <s v="San Francisco"/>
    <x v="1"/>
    <n v="94122"/>
    <x v="1"/>
    <s v="OFF-AR-10004272"/>
    <x v="1"/>
    <x v="6"/>
    <s v="Newell 308"/>
    <n v="3.36"/>
    <n v="2"/>
    <n v="0"/>
    <n v="0.83999999999999986"/>
    <n v="2.5000000000000001E-3"/>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n v="3.375E-3"/>
  </r>
  <r>
    <n v="9054"/>
    <x v="4522"/>
    <x v="2"/>
    <x v="959"/>
    <d v="2011-03-31T00:00:00"/>
    <s v="Second Class"/>
    <s v="DK-12835"/>
    <s v="Damala Kotsonis"/>
    <x v="1"/>
    <s v="United States"/>
    <s v="San Francisco"/>
    <x v="1"/>
    <n v="94122"/>
    <x v="1"/>
    <s v="TEC-PH-10004100"/>
    <x v="2"/>
    <x v="7"/>
    <s v="Griffin GC17055 Auxiliary Audio Cable"/>
    <n v="28.783999999999999"/>
    <n v="2"/>
    <n v="0.2"/>
    <n v="2.878400000000001"/>
    <n v="1E-3"/>
  </r>
  <r>
    <n v="9055"/>
    <x v="4523"/>
    <x v="3"/>
    <x v="585"/>
    <d v="2014-09-29T00:00:00"/>
    <s v="Standard Class"/>
    <s v="BK-11260"/>
    <s v="Berenike Kampe"/>
    <x v="0"/>
    <s v="United States"/>
    <s v="Santa Ana"/>
    <x v="1"/>
    <n v="92704"/>
    <x v="1"/>
    <s v="OFF-SU-10001218"/>
    <x v="1"/>
    <x v="14"/>
    <s v="Fiskars Softgrip Scissors"/>
    <n v="21.96"/>
    <n v="2"/>
    <n v="0"/>
    <n v="6.1488000000000014"/>
    <n v="2.8E-3"/>
  </r>
  <r>
    <n v="9056"/>
    <x v="4524"/>
    <x v="1"/>
    <x v="811"/>
    <d v="2012-09-17T00:00:00"/>
    <s v="Second Class"/>
    <s v="CC-12670"/>
    <s v="Craig Carreira"/>
    <x v="0"/>
    <s v="United States"/>
    <s v="Seattle"/>
    <x v="4"/>
    <n v="98103"/>
    <x v="1"/>
    <s v="TEC-AC-10004209"/>
    <x v="2"/>
    <x v="11"/>
    <s v="Memorex Froggy Flash Drive 4 GB"/>
    <n v="21.98"/>
    <n v="2"/>
    <n v="0"/>
    <n v="8.5722000000000005"/>
    <n v="3.8999999999999998E-3"/>
  </r>
  <r>
    <n v="9057"/>
    <x v="4525"/>
    <x v="1"/>
    <x v="121"/>
    <d v="2012-11-04T00:00:00"/>
    <s v="First Class"/>
    <s v="ED-13885"/>
    <s v="Emily Ducich"/>
    <x v="2"/>
    <s v="United States"/>
    <s v="New York City"/>
    <x v="15"/>
    <n v="10011"/>
    <x v="3"/>
    <s v="FUR-CH-10002073"/>
    <x v="0"/>
    <x v="1"/>
    <s v="Hon Olson Stacker Chairs"/>
    <n v="2621.3220000000001"/>
    <n v="11"/>
    <n v="0.1"/>
    <n v="553.39019999999982"/>
    <n v="2.11111111111111E-3"/>
  </r>
  <r>
    <n v="9058"/>
    <x v="4526"/>
    <x v="1"/>
    <x v="1182"/>
    <d v="2012-10-24T00:00:00"/>
    <s v="Standard Class"/>
    <s v="SV-20785"/>
    <s v="Stewart Visinsky"/>
    <x v="0"/>
    <s v="United States"/>
    <s v="Los Angeles"/>
    <x v="1"/>
    <n v="90045"/>
    <x v="1"/>
    <s v="FUR-FU-10003424"/>
    <x v="0"/>
    <x v="5"/>
    <s v="Nu-Dell Oak Frame"/>
    <n v="74.759999999999991"/>
    <n v="7"/>
    <n v="0"/>
    <n v="23.923199999999994"/>
    <n v="3.2000000000000002E-3"/>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n v="7.5000000000000002E-4"/>
  </r>
  <r>
    <n v="9060"/>
    <x v="4527"/>
    <x v="0"/>
    <x v="403"/>
    <d v="2013-06-19T00:00:00"/>
    <s v="Standard Class"/>
    <s v="AR-10825"/>
    <s v="Anthony Rawles"/>
    <x v="1"/>
    <s v="United States"/>
    <s v="Seattle"/>
    <x v="4"/>
    <n v="98103"/>
    <x v="1"/>
    <s v="FUR-TA-10004619"/>
    <x v="0"/>
    <x v="3"/>
    <s v="Hon Non-Folding Utility Tables"/>
    <n v="1115.17"/>
    <n v="7"/>
    <n v="0"/>
    <n v="334.55099999999993"/>
    <n v="3.0000000000000001E-3"/>
  </r>
  <r>
    <n v="9061"/>
    <x v="4528"/>
    <x v="1"/>
    <x v="312"/>
    <d v="2012-11-21T00:00:00"/>
    <s v="First Class"/>
    <s v="CS-12250"/>
    <s v="Chris Selesnick"/>
    <x v="1"/>
    <s v="United States"/>
    <s v="San Diego"/>
    <x v="1"/>
    <n v="92024"/>
    <x v="1"/>
    <s v="OFF-BI-10002854"/>
    <x v="1"/>
    <x v="8"/>
    <s v="Performers Binder/Pad Holder, Black"/>
    <n v="89.696000000000012"/>
    <n v="4"/>
    <n v="0.2"/>
    <n v="33.635999999999996"/>
    <n v="3.7499999999999999E-3"/>
  </r>
  <r>
    <n v="9062"/>
    <x v="4528"/>
    <x v="1"/>
    <x v="312"/>
    <d v="2012-11-21T00:00:00"/>
    <s v="First Class"/>
    <s v="CS-12250"/>
    <s v="Chris Selesnick"/>
    <x v="1"/>
    <s v="United States"/>
    <s v="San Diego"/>
    <x v="1"/>
    <n v="92024"/>
    <x v="1"/>
    <s v="OFF-LA-10002762"/>
    <x v="1"/>
    <x v="2"/>
    <s v="Avery 485"/>
    <n v="50.12"/>
    <n v="4"/>
    <n v="0"/>
    <n v="23.556399999999996"/>
    <n v="4.7000000000000002E-3"/>
  </r>
  <r>
    <n v="9063"/>
    <x v="4529"/>
    <x v="0"/>
    <x v="1212"/>
    <d v="2013-03-07T00:00:00"/>
    <s v="Standard Class"/>
    <s v="RR-19525"/>
    <s v="Rick Reed"/>
    <x v="1"/>
    <s v="United States"/>
    <s v="New York City"/>
    <x v="15"/>
    <n v="10035"/>
    <x v="3"/>
    <s v="OFF-FA-10003495"/>
    <x v="1"/>
    <x v="13"/>
    <s v="Staples"/>
    <n v="36.480000000000004"/>
    <n v="6"/>
    <n v="0"/>
    <n v="18.240000000000002"/>
    <n v="5.0000000000000001E-3"/>
  </r>
  <r>
    <n v="9064"/>
    <x v="4530"/>
    <x v="2"/>
    <x v="1005"/>
    <d v="2011-10-20T00:00:00"/>
    <s v="Standard Class"/>
    <s v="BD-11500"/>
    <s v="Bradley Drucker"/>
    <x v="0"/>
    <s v="United States"/>
    <s v="Chicago"/>
    <x v="10"/>
    <n v="60653"/>
    <x v="2"/>
    <s v="OFF-PA-10002581"/>
    <x v="1"/>
    <x v="10"/>
    <s v="Xerox 1951"/>
    <n v="322.19200000000001"/>
    <n v="13"/>
    <n v="0.2"/>
    <n v="100.68499999999997"/>
    <n v="3.1250000000000002E-3"/>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n v="-1.6500000000000001E-2"/>
  </r>
  <r>
    <n v="9066"/>
    <x v="4530"/>
    <x v="2"/>
    <x v="1005"/>
    <d v="2011-10-20T00:00:00"/>
    <s v="Standard Class"/>
    <s v="BD-11500"/>
    <s v="Bradley Drucker"/>
    <x v="0"/>
    <s v="United States"/>
    <s v="Chicago"/>
    <x v="10"/>
    <n v="60653"/>
    <x v="2"/>
    <s v="OFF-PA-10001184"/>
    <x v="1"/>
    <x v="10"/>
    <s v="Xerox 1903"/>
    <n v="19.136000000000003"/>
    <n v="4"/>
    <n v="0.2"/>
    <n v="6.9367999999999999"/>
    <n v="3.6250000000000002E-3"/>
  </r>
  <r>
    <n v="9067"/>
    <x v="4531"/>
    <x v="3"/>
    <x v="1143"/>
    <d v="2014-05-31T00:00:00"/>
    <s v="Standard Class"/>
    <s v="BM-11785"/>
    <s v="Bryan Mills"/>
    <x v="0"/>
    <s v="United States"/>
    <s v="Harrisonburg"/>
    <x v="17"/>
    <n v="22801"/>
    <x v="0"/>
    <s v="TEC-AC-10000521"/>
    <x v="2"/>
    <x v="11"/>
    <s v="Verbatim Slim CD and DVD Storage Cases, 50/Pack"/>
    <n v="23.08"/>
    <n v="2"/>
    <n v="0"/>
    <n v="6.9239999999999995"/>
    <n v="3.0000000000000001E-3"/>
  </r>
  <r>
    <n v="9068"/>
    <x v="4532"/>
    <x v="0"/>
    <x v="1084"/>
    <d v="2013-02-10T00:00:00"/>
    <s v="Standard Class"/>
    <s v="MS-17365"/>
    <s v="Maribeth Schnelling"/>
    <x v="0"/>
    <s v="United States"/>
    <s v="Rockville"/>
    <x v="39"/>
    <n v="20852"/>
    <x v="3"/>
    <s v="TEC-PH-10002890"/>
    <x v="2"/>
    <x v="7"/>
    <s v="AT&amp;T 17929 Lendline Telephone"/>
    <n v="90.48"/>
    <n v="2"/>
    <n v="0"/>
    <n v="23.524799999999999"/>
    <n v="2.5999999999999999E-3"/>
  </r>
  <r>
    <n v="9069"/>
    <x v="4533"/>
    <x v="0"/>
    <x v="476"/>
    <d v="2013-09-06T00:00:00"/>
    <s v="Second Class"/>
    <s v="BM-11140"/>
    <s v="Becky Martin"/>
    <x v="0"/>
    <s v="United States"/>
    <s v="Des Moines"/>
    <x v="4"/>
    <n v="98198"/>
    <x v="1"/>
    <s v="FUR-CH-10003061"/>
    <x v="0"/>
    <x v="1"/>
    <s v="Global Leather Task Chair, Black"/>
    <n v="215.976"/>
    <n v="3"/>
    <n v="0.2"/>
    <n v="-2.6997000000000355"/>
    <n v="-1.2500000000000201E-4"/>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n v="4.7000000000000002E-3"/>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n v="2.3749999999999999E-3"/>
  </r>
  <r>
    <n v="9072"/>
    <x v="4535"/>
    <x v="1"/>
    <x v="821"/>
    <d v="2012-06-16T00:00:00"/>
    <s v="Standard Class"/>
    <s v="SZ-20035"/>
    <s v="Sam Zeldin"/>
    <x v="2"/>
    <s v="United States"/>
    <s v="Columbus"/>
    <x v="14"/>
    <n v="47201"/>
    <x v="2"/>
    <s v="OFF-ST-10002444"/>
    <x v="1"/>
    <x v="4"/>
    <s v="Recycled Eldon Regeneration Jumbo File"/>
    <n v="24.56"/>
    <n v="2"/>
    <n v="0"/>
    <n v="6.8767999999999994"/>
    <n v="2.8E-3"/>
  </r>
  <r>
    <n v="9073"/>
    <x v="4536"/>
    <x v="0"/>
    <x v="913"/>
    <d v="2013-09-09T00:00:00"/>
    <s v="Standard Class"/>
    <s v="MB-18085"/>
    <s v="Mick Brown"/>
    <x v="0"/>
    <s v="United States"/>
    <s v="Springfield"/>
    <x v="25"/>
    <n v="65807"/>
    <x v="2"/>
    <s v="OFF-EN-10003286"/>
    <x v="1"/>
    <x v="12"/>
    <s v="Staples"/>
    <n v="16.559999999999999"/>
    <n v="2"/>
    <n v="0"/>
    <n v="7.783199999999999"/>
    <n v="4.7000000000000002E-3"/>
  </r>
  <r>
    <n v="9074"/>
    <x v="4536"/>
    <x v="0"/>
    <x v="913"/>
    <d v="2013-09-09T00:00:00"/>
    <s v="Standard Class"/>
    <s v="MB-18085"/>
    <s v="Mick Brown"/>
    <x v="0"/>
    <s v="United States"/>
    <s v="Springfield"/>
    <x v="25"/>
    <n v="65807"/>
    <x v="2"/>
    <s v="TEC-AC-10000109"/>
    <x v="2"/>
    <x v="11"/>
    <s v="Sony Micro Vault Click 16 GB USB 2.0 Flash Drive"/>
    <n v="279.95"/>
    <n v="5"/>
    <n v="0"/>
    <n v="67.188000000000017"/>
    <n v="2.3999999999999998E-3"/>
  </r>
  <r>
    <n v="9075"/>
    <x v="4537"/>
    <x v="2"/>
    <x v="419"/>
    <d v="2011-04-26T00:00:00"/>
    <s v="Standard Class"/>
    <s v="DB-13555"/>
    <s v="Dorothy Badders"/>
    <x v="1"/>
    <s v="United States"/>
    <s v="Henderson"/>
    <x v="0"/>
    <n v="42420"/>
    <x v="0"/>
    <s v="OFF-ST-10002574"/>
    <x v="1"/>
    <x v="4"/>
    <s v="SAFCO Commercial Wire Shelving, Black"/>
    <n v="828.83999999999992"/>
    <n v="6"/>
    <n v="0"/>
    <n v="0"/>
    <n v="0"/>
  </r>
  <r>
    <n v="9076"/>
    <x v="4538"/>
    <x v="1"/>
    <x v="599"/>
    <d v="2012-11-08T00:00:00"/>
    <s v="First Class"/>
    <s v="CB-12415"/>
    <s v="Christy Brittain"/>
    <x v="0"/>
    <s v="United States"/>
    <s v="Lakewood"/>
    <x v="24"/>
    <n v="44107"/>
    <x v="3"/>
    <s v="OFF-BI-10000773"/>
    <x v="1"/>
    <x v="8"/>
    <s v="Insertable Tab Post Binder Dividers"/>
    <n v="7.218"/>
    <n v="3"/>
    <n v="0.7"/>
    <n v="-5.5338000000000012"/>
    <n v="-7.6666666666666697E-3"/>
  </r>
  <r>
    <n v="9077"/>
    <x v="4538"/>
    <x v="1"/>
    <x v="599"/>
    <d v="2012-11-08T00:00:00"/>
    <s v="First Class"/>
    <s v="CB-12415"/>
    <s v="Christy Brittain"/>
    <x v="0"/>
    <s v="United States"/>
    <s v="Lakewood"/>
    <x v="24"/>
    <n v="44107"/>
    <x v="3"/>
    <s v="OFF-SU-10004661"/>
    <x v="1"/>
    <x v="14"/>
    <s v="Acme Titanium Bonded Scissors"/>
    <n v="27.200000000000003"/>
    <n v="4"/>
    <n v="0.2"/>
    <n v="2.0399999999999991"/>
    <n v="7.5000000000000002E-4"/>
  </r>
  <r>
    <n v="9078"/>
    <x v="4539"/>
    <x v="2"/>
    <x v="935"/>
    <d v="2011-11-07T00:00:00"/>
    <s v="Standard Class"/>
    <s v="SP-20650"/>
    <s v="Stephanie Phelps"/>
    <x v="1"/>
    <s v="United States"/>
    <s v="Omaha"/>
    <x v="8"/>
    <n v="68104"/>
    <x v="2"/>
    <s v="TEC-AC-10003280"/>
    <x v="2"/>
    <x v="11"/>
    <s v="Belkin F8E887 USB Wired Ergonomic Keyboard"/>
    <n v="89.97"/>
    <n v="3"/>
    <n v="0"/>
    <n v="18.893699999999995"/>
    <n v="2.0999999999999999E-3"/>
  </r>
  <r>
    <n v="9079"/>
    <x v="4540"/>
    <x v="0"/>
    <x v="595"/>
    <d v="2013-02-23T00:00:00"/>
    <s v="Standard Class"/>
    <s v="GW-14605"/>
    <s v="Giulietta Weimer"/>
    <x v="0"/>
    <s v="United States"/>
    <s v="Henderson"/>
    <x v="0"/>
    <n v="42420"/>
    <x v="0"/>
    <s v="FUR-FU-10003773"/>
    <x v="0"/>
    <x v="5"/>
    <s v="Eldon Cleatmat Plus Chair Mats for High Pile Carpets"/>
    <n v="318.08"/>
    <n v="4"/>
    <n v="0"/>
    <n v="34.988799999999969"/>
    <n v="1.1000000000000001E-3"/>
  </r>
  <r>
    <n v="9080"/>
    <x v="4540"/>
    <x v="0"/>
    <x v="595"/>
    <d v="2013-02-23T00:00:00"/>
    <s v="Standard Class"/>
    <s v="GW-14605"/>
    <s v="Giulietta Weimer"/>
    <x v="0"/>
    <s v="United States"/>
    <s v="Henderson"/>
    <x v="0"/>
    <n v="42420"/>
    <x v="0"/>
    <s v="OFF-BI-10002412"/>
    <x v="1"/>
    <x v="8"/>
    <s v="Wilson Jones “Snap” Scratch Pad Binder Tool for Ring Binders"/>
    <n v="5.8"/>
    <n v="1"/>
    <n v="0"/>
    <n v="2.61"/>
    <n v="4.4999999999999997E-3"/>
  </r>
  <r>
    <n v="9081"/>
    <x v="4541"/>
    <x v="3"/>
    <x v="220"/>
    <d v="2014-09-14T00:00:00"/>
    <s v="Second Class"/>
    <s v="KH-16630"/>
    <s v="Ken Heidel"/>
    <x v="1"/>
    <s v="United States"/>
    <s v="Santa Ana"/>
    <x v="1"/>
    <n v="92704"/>
    <x v="1"/>
    <s v="TEC-PH-10002564"/>
    <x v="2"/>
    <x v="7"/>
    <s v="OtterBox Defender Series Case - Samsung Galaxy S4"/>
    <n v="143.952"/>
    <n v="6"/>
    <n v="0.2"/>
    <n v="17.993999999999978"/>
    <n v="1.25E-3"/>
  </r>
  <r>
    <n v="9082"/>
    <x v="4541"/>
    <x v="3"/>
    <x v="220"/>
    <d v="2014-09-14T00:00:00"/>
    <s v="Second Class"/>
    <s v="KH-16630"/>
    <s v="Ken Heidel"/>
    <x v="1"/>
    <s v="United States"/>
    <s v="Santa Ana"/>
    <x v="1"/>
    <n v="92704"/>
    <x v="1"/>
    <s v="OFF-PA-10002262"/>
    <x v="1"/>
    <x v="10"/>
    <s v="Xerox 192"/>
    <n v="19.440000000000001"/>
    <n v="3"/>
    <n v="0"/>
    <n v="9.3312000000000008"/>
    <n v="4.7999999999999996E-3"/>
  </r>
  <r>
    <n v="9083"/>
    <x v="4542"/>
    <x v="3"/>
    <x v="808"/>
    <d v="2014-11-07T00:00:00"/>
    <s v="Standard Class"/>
    <s v="BG-11035"/>
    <s v="Barry Gonzalez"/>
    <x v="0"/>
    <s v="United States"/>
    <s v="Springfield"/>
    <x v="17"/>
    <n v="22153"/>
    <x v="0"/>
    <s v="OFF-AR-10000246"/>
    <x v="1"/>
    <x v="6"/>
    <s v="Newell 318"/>
    <n v="5.56"/>
    <n v="2"/>
    <n v="0"/>
    <n v="1.4455999999999998"/>
    <n v="2.5999999999999999E-3"/>
  </r>
  <r>
    <n v="9084"/>
    <x v="4543"/>
    <x v="1"/>
    <x v="525"/>
    <d v="2012-02-08T00:00:00"/>
    <s v="First Class"/>
    <s v="LO-17170"/>
    <s v="Lori Olson"/>
    <x v="1"/>
    <s v="United States"/>
    <s v="Suffolk"/>
    <x v="17"/>
    <n v="23434"/>
    <x v="0"/>
    <s v="OFF-ST-10002554"/>
    <x v="1"/>
    <x v="4"/>
    <s v="Tennsco Industrial Shelving"/>
    <n v="146.72999999999999"/>
    <n v="3"/>
    <n v="0"/>
    <n v="2.9346000000000032"/>
    <n v="2.0000000000000001E-4"/>
  </r>
  <r>
    <n v="9085"/>
    <x v="4543"/>
    <x v="1"/>
    <x v="525"/>
    <d v="2012-02-08T00:00:00"/>
    <s v="First Class"/>
    <s v="LO-17170"/>
    <s v="Lori Olson"/>
    <x v="1"/>
    <s v="United States"/>
    <s v="Suffolk"/>
    <x v="17"/>
    <n v="23434"/>
    <x v="0"/>
    <s v="OFF-PA-10002751"/>
    <x v="1"/>
    <x v="10"/>
    <s v="Xerox 1920"/>
    <n v="29.900000000000002"/>
    <n v="5"/>
    <n v="0"/>
    <n v="13.454999999999998"/>
    <n v="4.4999999999999997E-3"/>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n v="3.2499999999999999E-3"/>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n v="-2.7E-2"/>
  </r>
  <r>
    <n v="9088"/>
    <x v="4545"/>
    <x v="0"/>
    <x v="182"/>
    <d v="2013-10-01T00:00:00"/>
    <s v="Standard Class"/>
    <s v="LR-17035"/>
    <s v="Lisa Ryan"/>
    <x v="1"/>
    <s v="United States"/>
    <s v="Houston"/>
    <x v="5"/>
    <n v="77041"/>
    <x v="2"/>
    <s v="FUR-CH-10000513"/>
    <x v="0"/>
    <x v="1"/>
    <s v="High-Back Leather Manager's Chair"/>
    <n v="454.96499999999997"/>
    <n v="5"/>
    <n v="0.3"/>
    <n v="-136.48950000000002"/>
    <n v="-3.0000000000000001E-3"/>
  </r>
  <r>
    <n v="9089"/>
    <x v="4546"/>
    <x v="1"/>
    <x v="83"/>
    <d v="2012-12-20T00:00:00"/>
    <s v="Standard Class"/>
    <s v="RR-19525"/>
    <s v="Rick Reed"/>
    <x v="1"/>
    <s v="United States"/>
    <s v="Cary"/>
    <x v="3"/>
    <n v="27511"/>
    <x v="0"/>
    <s v="TEC-PH-10001433"/>
    <x v="2"/>
    <x v="7"/>
    <s v="Cisco Small Business SPA 502G VoIP phone"/>
    <n v="246.16800000000001"/>
    <n v="3"/>
    <n v="0.2"/>
    <n v="21.539699999999996"/>
    <n v="8.7500000000000002E-4"/>
  </r>
  <r>
    <n v="9090"/>
    <x v="4547"/>
    <x v="0"/>
    <x v="42"/>
    <d v="2013-09-21T00:00:00"/>
    <s v="Second Class"/>
    <s v="TS-21610"/>
    <s v="Troy Staebel"/>
    <x v="0"/>
    <s v="United States"/>
    <s v="Springfield"/>
    <x v="24"/>
    <n v="45503"/>
    <x v="3"/>
    <s v="OFF-ST-10002790"/>
    <x v="1"/>
    <x v="4"/>
    <s v="Safco Industrial Shelving"/>
    <n v="295.39999999999998"/>
    <n v="5"/>
    <n v="0.2"/>
    <n v="-62.772499999999965"/>
    <n v="-2.1250000000000002E-3"/>
  </r>
  <r>
    <n v="9091"/>
    <x v="4548"/>
    <x v="3"/>
    <x v="119"/>
    <d v="2014-10-16T00:00:00"/>
    <s v="First Class"/>
    <s v="AH-10210"/>
    <s v="Alan Hwang"/>
    <x v="0"/>
    <s v="United States"/>
    <s v="Louisville"/>
    <x v="0"/>
    <n v="40214"/>
    <x v="0"/>
    <s v="OFF-ST-10002974"/>
    <x v="1"/>
    <x v="4"/>
    <s v="Trav-L-File Heavy-Duty Shuttle II, Black"/>
    <n v="348.56"/>
    <n v="8"/>
    <n v="0"/>
    <n v="104.56799999999998"/>
    <n v="3.0000000000000001E-3"/>
  </r>
  <r>
    <n v="9092"/>
    <x v="4549"/>
    <x v="1"/>
    <x v="1141"/>
    <d v="2012-07-03T00:00:00"/>
    <s v="Second Class"/>
    <s v="DW-13585"/>
    <s v="Dorothy Wardle"/>
    <x v="1"/>
    <s v="United States"/>
    <s v="Troy"/>
    <x v="24"/>
    <n v="45373"/>
    <x v="3"/>
    <s v="OFF-PA-10003177"/>
    <x v="1"/>
    <x v="10"/>
    <s v="Xerox 1999"/>
    <n v="15.552000000000003"/>
    <n v="3"/>
    <n v="0.2"/>
    <n v="5.4432"/>
    <n v="3.5000000000000001E-3"/>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n v="-7.7999999999999996E-3"/>
  </r>
  <r>
    <n v="9094"/>
    <x v="4550"/>
    <x v="1"/>
    <x v="932"/>
    <d v="2012-06-05T00:00:00"/>
    <s v="Standard Class"/>
    <s v="AJ-10945"/>
    <s v="Ashley Jarboe"/>
    <x v="0"/>
    <s v="United States"/>
    <s v="Detroit"/>
    <x v="12"/>
    <n v="48227"/>
    <x v="2"/>
    <s v="TEC-PH-10001299"/>
    <x v="2"/>
    <x v="7"/>
    <s v="Polycom CX300 Desktop Phone USB VoIP phone"/>
    <n v="299.98"/>
    <n v="2"/>
    <n v="0"/>
    <n v="83.994400000000013"/>
    <n v="2.8E-3"/>
  </r>
  <r>
    <n v="9095"/>
    <x v="4550"/>
    <x v="1"/>
    <x v="932"/>
    <d v="2012-06-05T00:00:00"/>
    <s v="Standard Class"/>
    <s v="AJ-10945"/>
    <s v="Ashley Jarboe"/>
    <x v="0"/>
    <s v="United States"/>
    <s v="Detroit"/>
    <x v="12"/>
    <n v="48227"/>
    <x v="2"/>
    <s v="OFF-BI-10004224"/>
    <x v="1"/>
    <x v="8"/>
    <s v="Catalog Binders with Expanding Posts"/>
    <n v="403.68"/>
    <n v="6"/>
    <n v="0"/>
    <n v="181.65599999999998"/>
    <n v="4.4999999999999997E-3"/>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n v="2.8E-3"/>
  </r>
  <r>
    <n v="9097"/>
    <x v="4550"/>
    <x v="1"/>
    <x v="932"/>
    <d v="2012-06-05T00:00:00"/>
    <s v="Standard Class"/>
    <s v="AJ-10945"/>
    <s v="Ashley Jarboe"/>
    <x v="0"/>
    <s v="United States"/>
    <s v="Detroit"/>
    <x v="12"/>
    <n v="48227"/>
    <x v="2"/>
    <s v="OFF-LA-10004178"/>
    <x v="1"/>
    <x v="2"/>
    <s v="Avery 491"/>
    <n v="28.91"/>
    <n v="7"/>
    <n v="0"/>
    <n v="13.2986"/>
    <n v="4.5999999999999999E-3"/>
  </r>
  <r>
    <n v="9098"/>
    <x v="4551"/>
    <x v="2"/>
    <x v="791"/>
    <d v="2011-04-17T00:00:00"/>
    <s v="Standard Class"/>
    <s v="SV-20785"/>
    <s v="Stewart Visinsky"/>
    <x v="0"/>
    <s v="United States"/>
    <s v="Bloomington"/>
    <x v="14"/>
    <n v="47401"/>
    <x v="2"/>
    <s v="OFF-PA-10000289"/>
    <x v="1"/>
    <x v="10"/>
    <s v="Xerox 213"/>
    <n v="32.400000000000006"/>
    <n v="5"/>
    <n v="0"/>
    <n v="15.552000000000001"/>
    <n v="4.7999999999999996E-3"/>
  </r>
  <r>
    <n v="9099"/>
    <x v="4552"/>
    <x v="3"/>
    <x v="386"/>
    <d v="2014-10-17T00:00:00"/>
    <s v="Standard Class"/>
    <s v="MG-17650"/>
    <s v="Matthew Grinstein"/>
    <x v="2"/>
    <s v="United States"/>
    <s v="Dallas"/>
    <x v="5"/>
    <n v="75081"/>
    <x v="2"/>
    <s v="TEC-PH-10002085"/>
    <x v="2"/>
    <x v="7"/>
    <s v="Clarity 53712"/>
    <n v="369.54399999999998"/>
    <n v="7"/>
    <n v="0.2"/>
    <n v="27.71580000000003"/>
    <n v="7.5000000000000099E-4"/>
  </r>
  <r>
    <n v="9100"/>
    <x v="4552"/>
    <x v="3"/>
    <x v="386"/>
    <d v="2014-10-17T00:00:00"/>
    <s v="Standard Class"/>
    <s v="MG-17650"/>
    <s v="Matthew Grinstein"/>
    <x v="2"/>
    <s v="United States"/>
    <s v="Dallas"/>
    <x v="5"/>
    <n v="75081"/>
    <x v="2"/>
    <s v="OFF-PA-10001934"/>
    <x v="1"/>
    <x v="10"/>
    <s v="Xerox 1993"/>
    <n v="10.368000000000002"/>
    <n v="2"/>
    <n v="0.2"/>
    <n v="3.7584"/>
    <n v="3.6250000000000002E-3"/>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n v="1.6249999999999999E-3"/>
  </r>
  <r>
    <n v="9102"/>
    <x v="4553"/>
    <x v="1"/>
    <x v="209"/>
    <d v="2012-11-12T00:00:00"/>
    <s v="Standard Class"/>
    <s v="AB-10105"/>
    <s v="Adrian Barton"/>
    <x v="0"/>
    <s v="United States"/>
    <s v="Houston"/>
    <x v="5"/>
    <n v="77041"/>
    <x v="2"/>
    <s v="OFF-AR-10001683"/>
    <x v="1"/>
    <x v="6"/>
    <s v="Lumber Crayons"/>
    <n v="23.64"/>
    <n v="3"/>
    <n v="0.2"/>
    <n v="5.3190000000000008"/>
    <n v="2.2499999999999998E-3"/>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n v="-2E-3"/>
  </r>
  <r>
    <n v="9104"/>
    <x v="4553"/>
    <x v="1"/>
    <x v="209"/>
    <d v="2012-11-12T00:00:00"/>
    <s v="Standard Class"/>
    <s v="AB-10105"/>
    <s v="Adrian Barton"/>
    <x v="0"/>
    <s v="United States"/>
    <s v="Houston"/>
    <x v="5"/>
    <n v="77041"/>
    <x v="2"/>
    <s v="FUR-FU-10000193"/>
    <x v="0"/>
    <x v="5"/>
    <s v="Tenex Chairmats For Use with Hard Floors"/>
    <n v="64.959999999999994"/>
    <n v="5"/>
    <n v="0.6"/>
    <n v="-84.447999999999993"/>
    <n v="-1.2999999999999999E-2"/>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n v="-1.6E-2"/>
  </r>
  <r>
    <n v="9106"/>
    <x v="4553"/>
    <x v="1"/>
    <x v="209"/>
    <d v="2012-11-12T00:00:00"/>
    <s v="Standard Class"/>
    <s v="AB-10105"/>
    <s v="Adrian Barton"/>
    <x v="0"/>
    <s v="United States"/>
    <s v="Houston"/>
    <x v="5"/>
    <n v="77041"/>
    <x v="2"/>
    <s v="OFF-ST-10000129"/>
    <x v="1"/>
    <x v="4"/>
    <s v="Fellowes Recycled Storage Drawers"/>
    <n v="177.64800000000002"/>
    <n v="2"/>
    <n v="0.2"/>
    <n v="-28.867800000000017"/>
    <n v="-1.6249999999999999E-3"/>
  </r>
  <r>
    <n v="9107"/>
    <x v="4553"/>
    <x v="1"/>
    <x v="209"/>
    <d v="2012-11-12T00:00:00"/>
    <s v="Standard Class"/>
    <s v="AB-10105"/>
    <s v="Adrian Barton"/>
    <x v="0"/>
    <s v="United States"/>
    <s v="Houston"/>
    <x v="5"/>
    <n v="77041"/>
    <x v="2"/>
    <s v="TEC-MA-10001016"/>
    <x v="2"/>
    <x v="15"/>
    <s v="Canon PC170 Desktop Personal Copier"/>
    <n v="287.90999999999997"/>
    <n v="3"/>
    <n v="0.4"/>
    <n v="33.589499999999987"/>
    <n v="1.16666666666667E-3"/>
  </r>
  <r>
    <n v="9108"/>
    <x v="4554"/>
    <x v="1"/>
    <x v="442"/>
    <d v="2012-05-28T00:00:00"/>
    <s v="First Class"/>
    <s v="MM-18280"/>
    <s v="Muhammed MacIntyre"/>
    <x v="1"/>
    <s v="United States"/>
    <s v="Haltom City"/>
    <x v="5"/>
    <n v="76117"/>
    <x v="2"/>
    <s v="OFF-SU-10002557"/>
    <x v="1"/>
    <x v="14"/>
    <s v="Fiskars Spring-Action Scissors"/>
    <n v="22.368000000000002"/>
    <n v="2"/>
    <n v="0.2"/>
    <n v="1.6776"/>
    <n v="7.5000000000000002E-4"/>
  </r>
  <r>
    <n v="9109"/>
    <x v="4554"/>
    <x v="1"/>
    <x v="442"/>
    <d v="2012-05-28T00:00:00"/>
    <s v="First Class"/>
    <s v="MM-18280"/>
    <s v="Muhammed MacIntyre"/>
    <x v="1"/>
    <s v="United States"/>
    <s v="Haltom City"/>
    <x v="5"/>
    <n v="76117"/>
    <x v="2"/>
    <s v="OFF-PA-10002160"/>
    <x v="1"/>
    <x v="10"/>
    <s v="Xerox 1978"/>
    <n v="32.368000000000002"/>
    <n v="7"/>
    <n v="0.2"/>
    <n v="11.733400000000001"/>
    <n v="3.6250000000000002E-3"/>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n v="1.75E-3"/>
  </r>
  <r>
    <n v="9111"/>
    <x v="4555"/>
    <x v="2"/>
    <x v="303"/>
    <d v="2011-10-15T00:00:00"/>
    <s v="First Class"/>
    <s v="MA-17995"/>
    <s v="Michelle Arnett"/>
    <x v="2"/>
    <s v="United States"/>
    <s v="Richmond"/>
    <x v="17"/>
    <n v="23223"/>
    <x v="0"/>
    <s v="OFF-EN-10003160"/>
    <x v="1"/>
    <x v="12"/>
    <s v="Pastel Pink Envelopes"/>
    <n v="36.4"/>
    <n v="5"/>
    <n v="0"/>
    <n v="17.472000000000001"/>
    <n v="4.7999999999999996E-3"/>
  </r>
  <r>
    <n v="9112"/>
    <x v="4555"/>
    <x v="2"/>
    <x v="303"/>
    <d v="2011-10-15T00:00:00"/>
    <s v="First Class"/>
    <s v="MA-17995"/>
    <s v="Michelle Arnett"/>
    <x v="2"/>
    <s v="United States"/>
    <s v="Richmond"/>
    <x v="17"/>
    <n v="23223"/>
    <x v="0"/>
    <s v="TEC-AC-10001542"/>
    <x v="2"/>
    <x v="11"/>
    <s v="SanDisk Cruzer 16 GB USB Flash Drive"/>
    <n v="22.96"/>
    <n v="2"/>
    <n v="0"/>
    <n v="4.3623999999999974"/>
    <n v="1.9E-3"/>
  </r>
  <r>
    <n v="9113"/>
    <x v="4555"/>
    <x v="2"/>
    <x v="303"/>
    <d v="2011-10-15T00:00:00"/>
    <s v="First Class"/>
    <s v="MA-17995"/>
    <s v="Michelle Arnett"/>
    <x v="2"/>
    <s v="United States"/>
    <s v="Richmond"/>
    <x v="17"/>
    <n v="23223"/>
    <x v="0"/>
    <s v="OFF-ST-10003641"/>
    <x v="1"/>
    <x v="4"/>
    <s v="Space Solutions Industrial Galvanized Steel Shelving."/>
    <n v="315.2"/>
    <n v="4"/>
    <n v="0"/>
    <n v="6.3040000000000305"/>
    <n v="2.0000000000000101E-4"/>
  </r>
  <r>
    <n v="9114"/>
    <x v="4555"/>
    <x v="2"/>
    <x v="303"/>
    <d v="2011-10-15T00:00:00"/>
    <s v="First Class"/>
    <s v="MA-17995"/>
    <s v="Michelle Arnett"/>
    <x v="2"/>
    <s v="United States"/>
    <s v="Richmond"/>
    <x v="17"/>
    <n v="23223"/>
    <x v="0"/>
    <s v="OFF-BI-10002432"/>
    <x v="1"/>
    <x v="8"/>
    <s v="Wilson Jones Standard D-Ring Binders"/>
    <n v="15.18"/>
    <n v="3"/>
    <n v="0"/>
    <n v="7.1345999999999989"/>
    <n v="4.7000000000000002E-3"/>
  </r>
  <r>
    <n v="9115"/>
    <x v="4556"/>
    <x v="0"/>
    <x v="569"/>
    <d v="2013-02-10T00:00:00"/>
    <s v="Second Class"/>
    <s v="EB-13975"/>
    <s v="Erica Bern"/>
    <x v="1"/>
    <s v="United States"/>
    <s v="Los Angeles"/>
    <x v="1"/>
    <n v="90049"/>
    <x v="1"/>
    <s v="TEC-PH-10004094"/>
    <x v="2"/>
    <x v="7"/>
    <s v="Motorola L703CM"/>
    <n v="623.96"/>
    <n v="5"/>
    <n v="0.2"/>
    <n v="38.997500000000002"/>
    <n v="6.2500000000000001E-4"/>
  </r>
  <r>
    <n v="9116"/>
    <x v="4557"/>
    <x v="3"/>
    <x v="617"/>
    <d v="2014-01-25T00:00:00"/>
    <s v="Second Class"/>
    <s v="NS-18505"/>
    <s v="Neola Schneider"/>
    <x v="0"/>
    <s v="United States"/>
    <s v="Philadelphia"/>
    <x v="9"/>
    <n v="19140"/>
    <x v="3"/>
    <s v="TEC-PH-10001817"/>
    <x v="2"/>
    <x v="7"/>
    <s v="Wilson Electronics DB Pro Signal Booster"/>
    <n v="429.59999999999997"/>
    <n v="2"/>
    <n v="0.4"/>
    <n v="-93.079999999999984"/>
    <n v="-2.16666666666667E-3"/>
  </r>
  <r>
    <n v="9117"/>
    <x v="4557"/>
    <x v="3"/>
    <x v="617"/>
    <d v="2014-01-25T00:00:00"/>
    <s v="Second Class"/>
    <s v="NS-18505"/>
    <s v="Neola Schneider"/>
    <x v="0"/>
    <s v="United States"/>
    <s v="Philadelphia"/>
    <x v="9"/>
    <n v="19140"/>
    <x v="3"/>
    <s v="FUR-FU-10002759"/>
    <x v="0"/>
    <x v="5"/>
    <s v="12-1/2 Diameter Round Wall Clock"/>
    <n v="31.968000000000004"/>
    <n v="2"/>
    <n v="0.2"/>
    <n v="6.3935999999999993"/>
    <n v="2E-3"/>
  </r>
  <r>
    <n v="9118"/>
    <x v="4557"/>
    <x v="3"/>
    <x v="617"/>
    <d v="2014-01-25T00:00:00"/>
    <s v="Second Class"/>
    <s v="NS-18505"/>
    <s v="Neola Schneider"/>
    <x v="0"/>
    <s v="United States"/>
    <s v="Philadelphia"/>
    <x v="9"/>
    <n v="19140"/>
    <x v="3"/>
    <s v="FUR-CH-10000309"/>
    <x v="0"/>
    <x v="1"/>
    <s v="Global Comet Stacking Arm Chair"/>
    <n v="887.27099999999984"/>
    <n v="3"/>
    <n v="0.3"/>
    <n v="-63.376499999999965"/>
    <n v="-7.1428571428571396E-4"/>
  </r>
  <r>
    <n v="9119"/>
    <x v="4557"/>
    <x v="3"/>
    <x v="617"/>
    <d v="2014-01-25T00:00:00"/>
    <s v="Second Class"/>
    <s v="NS-18505"/>
    <s v="Neola Schneider"/>
    <x v="0"/>
    <s v="United States"/>
    <s v="Philadelphia"/>
    <x v="9"/>
    <n v="19140"/>
    <x v="3"/>
    <s v="OFF-PA-10003673"/>
    <x v="1"/>
    <x v="10"/>
    <s v="Strathmore Photo Mount Cards"/>
    <n v="21.696000000000002"/>
    <n v="4"/>
    <n v="0.2"/>
    <n v="7.0511999999999988"/>
    <n v="3.2499999999999999E-3"/>
  </r>
  <r>
    <n v="9120"/>
    <x v="4558"/>
    <x v="0"/>
    <x v="112"/>
    <d v="2013-06-13T00:00:00"/>
    <s v="Standard Class"/>
    <s v="RB-19795"/>
    <s v="Ross Baird"/>
    <x v="2"/>
    <s v="United States"/>
    <s v="Los Angeles"/>
    <x v="1"/>
    <n v="90036"/>
    <x v="1"/>
    <s v="OFF-LA-10000452"/>
    <x v="1"/>
    <x v="2"/>
    <s v="Avery 488"/>
    <n v="22.05"/>
    <n v="7"/>
    <n v="0"/>
    <n v="10.584"/>
    <n v="4.7999999999999996E-3"/>
  </r>
  <r>
    <n v="9121"/>
    <x v="4558"/>
    <x v="0"/>
    <x v="112"/>
    <d v="2013-06-13T00:00:00"/>
    <s v="Standard Class"/>
    <s v="RB-19795"/>
    <s v="Ross Baird"/>
    <x v="2"/>
    <s v="United States"/>
    <s v="Los Angeles"/>
    <x v="1"/>
    <n v="90036"/>
    <x v="1"/>
    <s v="OFF-PA-10000210"/>
    <x v="1"/>
    <x v="10"/>
    <s v="Xerox Blank Computer Paper"/>
    <n v="99.9"/>
    <n v="5"/>
    <n v="0"/>
    <n v="46.952999999999996"/>
    <n v="4.7000000000000002E-3"/>
  </r>
  <r>
    <n v="9122"/>
    <x v="4559"/>
    <x v="3"/>
    <x v="257"/>
    <d v="2014-03-21T00:00:00"/>
    <s v="Second Class"/>
    <s v="JK-15325"/>
    <s v="Jason Klamczynski"/>
    <x v="1"/>
    <s v="United States"/>
    <s v="Los Angeles"/>
    <x v="1"/>
    <n v="90032"/>
    <x v="1"/>
    <s v="OFF-AP-10000358"/>
    <x v="1"/>
    <x v="9"/>
    <s v="Fellowes Basic Home/Office Series Surge Protectors"/>
    <n v="90.86"/>
    <n v="7"/>
    <n v="0"/>
    <n v="26.349399999999992"/>
    <n v="2.8999999999999998E-3"/>
  </r>
  <r>
    <n v="9123"/>
    <x v="4560"/>
    <x v="3"/>
    <x v="221"/>
    <d v="2014-11-25T00:00:00"/>
    <s v="Same Day"/>
    <s v="PR-18880"/>
    <s v="Patrick Ryan"/>
    <x v="0"/>
    <s v="United States"/>
    <s v="San Francisco"/>
    <x v="1"/>
    <n v="94109"/>
    <x v="1"/>
    <s v="OFF-PA-10002137"/>
    <x v="1"/>
    <x v="10"/>
    <s v="Southworth 100% Résumé Paper, 24lb."/>
    <n v="7.78"/>
    <n v="1"/>
    <n v="0"/>
    <n v="3.5009999999999994"/>
    <n v="4.4999999999999997E-3"/>
  </r>
  <r>
    <n v="9124"/>
    <x v="4561"/>
    <x v="0"/>
    <x v="491"/>
    <d v="2013-11-29T00:00:00"/>
    <s v="Second Class"/>
    <s v="EH-13945"/>
    <s v="Eric Hoffmann"/>
    <x v="0"/>
    <s v="United States"/>
    <s v="Philadelphia"/>
    <x v="9"/>
    <n v="19120"/>
    <x v="3"/>
    <s v="OFF-BI-10003364"/>
    <x v="1"/>
    <x v="8"/>
    <s v="Binding Machine Supplies"/>
    <n v="78.759000000000015"/>
    <n v="9"/>
    <n v="0.7"/>
    <n v="-57.75660000000002"/>
    <n v="-7.3333333333333401E-3"/>
  </r>
  <r>
    <n v="9125"/>
    <x v="4562"/>
    <x v="0"/>
    <x v="298"/>
    <d v="2013-08-21T00:00:00"/>
    <s v="Second Class"/>
    <s v="MA-17560"/>
    <s v="Matt Abelman"/>
    <x v="2"/>
    <s v="United States"/>
    <s v="Houston"/>
    <x v="5"/>
    <n v="77070"/>
    <x v="2"/>
    <s v="FUR-FU-10001940"/>
    <x v="0"/>
    <x v="5"/>
    <s v="Staples"/>
    <n v="9.5519999999999996"/>
    <n v="3"/>
    <n v="0.6"/>
    <n v="-3.8207999999999984"/>
    <n v="-4.0000000000000001E-3"/>
  </r>
  <r>
    <n v="9126"/>
    <x v="4562"/>
    <x v="0"/>
    <x v="298"/>
    <d v="2013-08-21T00:00:00"/>
    <s v="Second Class"/>
    <s v="MA-17560"/>
    <s v="Matt Abelman"/>
    <x v="2"/>
    <s v="United States"/>
    <s v="Houston"/>
    <x v="5"/>
    <n v="77070"/>
    <x v="2"/>
    <s v="FUR-FU-10000320"/>
    <x v="0"/>
    <x v="5"/>
    <s v="OIC Stacking Trays"/>
    <n v="5.3440000000000003"/>
    <n v="4"/>
    <n v="0.6"/>
    <n v="-2.1375999999999991"/>
    <n v="-4.0000000000000001E-3"/>
  </r>
  <r>
    <n v="9127"/>
    <x v="4563"/>
    <x v="1"/>
    <x v="109"/>
    <d v="2012-12-03T00:00:00"/>
    <s v="Standard Class"/>
    <s v="MA-17995"/>
    <s v="Michelle Arnett"/>
    <x v="2"/>
    <s v="United States"/>
    <s v="Las Cruces"/>
    <x v="27"/>
    <n v="88001"/>
    <x v="1"/>
    <s v="OFF-AR-10004441"/>
    <x v="1"/>
    <x v="6"/>
    <s v="BIC Brite Liner Highlighters"/>
    <n v="8.2799999999999994"/>
    <n v="2"/>
    <n v="0"/>
    <n v="3.4775999999999998"/>
    <n v="4.1999999999999997E-3"/>
  </r>
  <r>
    <n v="9128"/>
    <x v="4564"/>
    <x v="3"/>
    <x v="1126"/>
    <d v="2014-06-02T00:00:00"/>
    <s v="Standard Class"/>
    <s v="JL-15505"/>
    <s v="Jeremy Lonsdale"/>
    <x v="0"/>
    <s v="United States"/>
    <s v="Houston"/>
    <x v="5"/>
    <n v="77070"/>
    <x v="2"/>
    <s v="OFF-ST-10002182"/>
    <x v="1"/>
    <x v="4"/>
    <s v="Iris 3-Drawer Stacking Bin, Black"/>
    <n v="50.135999999999996"/>
    <n v="3"/>
    <n v="0.2"/>
    <n v="-11.2806"/>
    <n v="-2.2499999999999998E-3"/>
  </r>
  <r>
    <n v="9129"/>
    <x v="4565"/>
    <x v="3"/>
    <x v="507"/>
    <d v="2014-09-06T00:00:00"/>
    <s v="First Class"/>
    <s v="AS-10045"/>
    <s v="Aaron Smayling"/>
    <x v="1"/>
    <s v="United States"/>
    <s v="Redmond"/>
    <x v="21"/>
    <n v="97756"/>
    <x v="1"/>
    <s v="OFF-BI-10002931"/>
    <x v="1"/>
    <x v="8"/>
    <s v="Avery Trapezoid Extra Heavy Duty 4&quot; Binders"/>
    <n v="88.074000000000012"/>
    <n v="7"/>
    <n v="0.7"/>
    <n v="-58.71599999999998"/>
    <n v="-6.6666666666666602E-3"/>
  </r>
  <r>
    <n v="9130"/>
    <x v="4566"/>
    <x v="0"/>
    <x v="830"/>
    <d v="2013-03-27T00:00:00"/>
    <s v="Second Class"/>
    <s v="DC-12850"/>
    <s v="Dan Campbell"/>
    <x v="0"/>
    <s v="United States"/>
    <s v="Cleveland"/>
    <x v="24"/>
    <n v="44105"/>
    <x v="3"/>
    <s v="FUR-BO-10004357"/>
    <x v="0"/>
    <x v="0"/>
    <s v="O'Sullivan Living Dimensions 3-Shelf Bookcases"/>
    <n v="301.46999999999997"/>
    <n v="3"/>
    <n v="0.5"/>
    <n v="-241.17600000000002"/>
    <n v="-8.0000000000000002E-3"/>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n v="8.7500000000000099E-4"/>
  </r>
  <r>
    <n v="9132"/>
    <x v="4567"/>
    <x v="3"/>
    <x v="39"/>
    <d v="2014-06-02T00:00:00"/>
    <s v="Standard Class"/>
    <s v="MD-17860"/>
    <s v="Michael Dominguez"/>
    <x v="1"/>
    <s v="United States"/>
    <s v="Laurel"/>
    <x v="39"/>
    <n v="20707"/>
    <x v="3"/>
    <s v="FUR-FU-10001473"/>
    <x v="0"/>
    <x v="5"/>
    <s v="DAX Wood Document Frame"/>
    <n v="27.46"/>
    <n v="2"/>
    <n v="0"/>
    <n v="9.8856000000000002"/>
    <n v="3.5999999999999999E-3"/>
  </r>
  <r>
    <n v="9133"/>
    <x v="4567"/>
    <x v="3"/>
    <x v="39"/>
    <d v="2014-06-02T00:00:00"/>
    <s v="Standard Class"/>
    <s v="MD-17860"/>
    <s v="Michael Dominguez"/>
    <x v="1"/>
    <s v="United States"/>
    <s v="Laurel"/>
    <x v="39"/>
    <n v="20707"/>
    <x v="3"/>
    <s v="OFF-AP-10001469"/>
    <x v="1"/>
    <x v="9"/>
    <s v="Fellowes 8 Outlet Superior Workstation Surge Protector"/>
    <n v="125.13"/>
    <n v="3"/>
    <n v="0"/>
    <n v="36.287699999999987"/>
    <n v="2.8999999999999998E-3"/>
  </r>
  <r>
    <n v="9134"/>
    <x v="4568"/>
    <x v="1"/>
    <x v="284"/>
    <d v="2012-09-04T00:00:00"/>
    <s v="Standard Class"/>
    <s v="RH-19510"/>
    <s v="Rick Huthwaite"/>
    <x v="2"/>
    <s v="United States"/>
    <s v="San Diego"/>
    <x v="1"/>
    <n v="92037"/>
    <x v="1"/>
    <s v="TEC-PH-10004447"/>
    <x v="2"/>
    <x v="7"/>
    <s v="Toshiba IPT2010-SD IP Telephone"/>
    <n v="555.96"/>
    <n v="5"/>
    <n v="0.2"/>
    <n v="41.697000000000003"/>
    <n v="7.5000000000000002E-4"/>
  </r>
  <r>
    <n v="9135"/>
    <x v="4569"/>
    <x v="0"/>
    <x v="408"/>
    <d v="2013-04-18T00:00:00"/>
    <s v="Standard Class"/>
    <s v="TB-21175"/>
    <s v="Thomas Boland"/>
    <x v="1"/>
    <s v="United States"/>
    <s v="Wilson"/>
    <x v="3"/>
    <n v="27893"/>
    <x v="0"/>
    <s v="OFF-ST-10001469"/>
    <x v="1"/>
    <x v="4"/>
    <s v="Fellowes Bankers Box Recycled Super Stor/Drawer"/>
    <n v="129.55199999999999"/>
    <n v="3"/>
    <n v="0.2"/>
    <n v="-22.671600000000005"/>
    <n v="-1.75E-3"/>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n v="-1E-3"/>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n v="3.375E-3"/>
  </r>
  <r>
    <n v="9138"/>
    <x v="4570"/>
    <x v="2"/>
    <x v="563"/>
    <d v="2011-02-10T00:00:00"/>
    <s v="Standard Class"/>
    <s v="EB-13930"/>
    <s v="Eric Barreto"/>
    <x v="0"/>
    <s v="United States"/>
    <s v="Saint Petersburg"/>
    <x v="2"/>
    <n v="33710"/>
    <x v="0"/>
    <s v="OFF-BI-10000666"/>
    <x v="1"/>
    <x v="8"/>
    <s v="Surelock Post Binders"/>
    <n v="18.336000000000002"/>
    <n v="2"/>
    <n v="0.7"/>
    <n v="-12.224"/>
    <n v="-6.6666666666666697E-3"/>
  </r>
  <r>
    <n v="9139"/>
    <x v="4570"/>
    <x v="2"/>
    <x v="563"/>
    <d v="2011-02-10T00:00:00"/>
    <s v="Standard Class"/>
    <s v="EB-13930"/>
    <s v="Eric Barreto"/>
    <x v="0"/>
    <s v="United States"/>
    <s v="Saint Petersburg"/>
    <x v="2"/>
    <n v="33710"/>
    <x v="0"/>
    <s v="TEC-PH-10002890"/>
    <x v="2"/>
    <x v="7"/>
    <s v="AT&amp;T 17929 Lendline Telephone"/>
    <n v="180.96"/>
    <n v="5"/>
    <n v="0.2"/>
    <n v="13.571999999999996"/>
    <n v="7.5000000000000002E-4"/>
  </r>
  <r>
    <n v="9140"/>
    <x v="4571"/>
    <x v="2"/>
    <x v="814"/>
    <d v="2011-09-08T00:00:00"/>
    <s v="Standard Class"/>
    <s v="BM-11785"/>
    <s v="Bryan Mills"/>
    <x v="0"/>
    <s v="United States"/>
    <s v="Buffalo Grove"/>
    <x v="10"/>
    <n v="60089"/>
    <x v="2"/>
    <s v="TEC-AC-10000844"/>
    <x v="2"/>
    <x v="11"/>
    <s v="Logitech Gaming G510s - Keyboard"/>
    <n v="475.94400000000002"/>
    <n v="7"/>
    <n v="0.2"/>
    <n v="95.188799999999972"/>
    <n v="2E-3"/>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n v="3.0000000000000001E-3"/>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n v="2.8E-3"/>
  </r>
  <r>
    <n v="9143"/>
    <x v="4574"/>
    <x v="3"/>
    <x v="968"/>
    <d v="2014-05-27T00:00:00"/>
    <s v="Standard Class"/>
    <s v="RD-19480"/>
    <s v="Rick Duston"/>
    <x v="0"/>
    <s v="United States"/>
    <s v="Las Vegas"/>
    <x v="33"/>
    <n v="89115"/>
    <x v="1"/>
    <s v="OFF-BI-10004040"/>
    <x v="1"/>
    <x v="8"/>
    <s v="Wilson Jones Impact Binders"/>
    <n v="8.2880000000000003"/>
    <n v="2"/>
    <n v="0.2"/>
    <n v="3.0043999999999995"/>
    <n v="3.6250000000000002E-3"/>
  </r>
  <r>
    <n v="9144"/>
    <x v="4574"/>
    <x v="3"/>
    <x v="968"/>
    <d v="2014-05-27T00:00:00"/>
    <s v="Standard Class"/>
    <s v="RD-19480"/>
    <s v="Rick Duston"/>
    <x v="0"/>
    <s v="United States"/>
    <s v="Las Vegas"/>
    <x v="33"/>
    <n v="89115"/>
    <x v="1"/>
    <s v="TEC-PH-10004094"/>
    <x v="2"/>
    <x v="7"/>
    <s v="Motorola L703CM"/>
    <n v="1123.1280000000002"/>
    <n v="9"/>
    <n v="0.2"/>
    <n v="70.195499999999981"/>
    <n v="6.2500000000000001E-4"/>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n v="2.8999999999999998E-3"/>
  </r>
  <r>
    <n v="9146"/>
    <x v="4575"/>
    <x v="1"/>
    <x v="1181"/>
    <d v="2012-09-24T00:00:00"/>
    <s v="Standard Class"/>
    <s v="TP-21130"/>
    <s v="Theone Pippenger"/>
    <x v="0"/>
    <s v="United States"/>
    <s v="Naperville"/>
    <x v="10"/>
    <n v="60540"/>
    <x v="2"/>
    <s v="OFF-BI-10000138"/>
    <x v="1"/>
    <x v="8"/>
    <s v="Acco Translucent Poly Ring Binders"/>
    <n v="2.8079999999999989"/>
    <n v="3"/>
    <n v="0.8"/>
    <n v="-4.492799999999999"/>
    <n v="-1.6E-2"/>
  </r>
  <r>
    <n v="9147"/>
    <x v="4576"/>
    <x v="0"/>
    <x v="1156"/>
    <d v="2013-01-27T00:00:00"/>
    <s v="Standard Class"/>
    <s v="CB-12535"/>
    <s v="Claudia Bergmann"/>
    <x v="1"/>
    <s v="United States"/>
    <s v="Burlington"/>
    <x v="42"/>
    <n v="5408"/>
    <x v="3"/>
    <s v="TEC-AC-10002926"/>
    <x v="2"/>
    <x v="11"/>
    <s v="Logitech Wireless Marathon Mouse M705"/>
    <n v="99.98"/>
    <n v="2"/>
    <n v="0"/>
    <n v="42.991400000000006"/>
    <n v="4.3E-3"/>
  </r>
  <r>
    <n v="9148"/>
    <x v="4576"/>
    <x v="0"/>
    <x v="1156"/>
    <d v="2013-01-27T00:00:00"/>
    <s v="Standard Class"/>
    <s v="CB-12535"/>
    <s v="Claudia Bergmann"/>
    <x v="1"/>
    <s v="United States"/>
    <s v="Burlington"/>
    <x v="42"/>
    <n v="5408"/>
    <x v="3"/>
    <s v="OFF-AR-10003477"/>
    <x v="1"/>
    <x v="6"/>
    <s v="4009 Highlighters"/>
    <n v="8.0400000000000009"/>
    <n v="6"/>
    <n v="0"/>
    <n v="2.7336"/>
    <n v="3.3999999999999998E-3"/>
  </r>
  <r>
    <n v="9149"/>
    <x v="4576"/>
    <x v="0"/>
    <x v="1156"/>
    <d v="2013-01-27T00:00:00"/>
    <s v="Standard Class"/>
    <s v="CB-12535"/>
    <s v="Claudia Bergmann"/>
    <x v="1"/>
    <s v="United States"/>
    <s v="Burlington"/>
    <x v="42"/>
    <n v="5408"/>
    <x v="3"/>
    <s v="OFF-ST-10001526"/>
    <x v="1"/>
    <x v="4"/>
    <s v="Iceberg Mobile Mega Data/Printer Cart "/>
    <n v="1564.29"/>
    <n v="13"/>
    <n v="0"/>
    <n v="406.71539999999993"/>
    <n v="2.5999999999999999E-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n v="4.7999999999999996E-3"/>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n v="1.88888888888889E-3"/>
  </r>
  <r>
    <n v="9152"/>
    <x v="4578"/>
    <x v="1"/>
    <x v="496"/>
    <d v="2012-09-29T00:00:00"/>
    <s v="Second Class"/>
    <s v="KM-16720"/>
    <s v="Kunst Miller"/>
    <x v="0"/>
    <s v="United States"/>
    <s v="Avondale"/>
    <x v="16"/>
    <n v="85323"/>
    <x v="1"/>
    <s v="OFF-AR-10003179"/>
    <x v="1"/>
    <x v="6"/>
    <s v="Dixon Ticonderoga Core-Lock Colored Pencils"/>
    <n v="14.576000000000001"/>
    <n v="2"/>
    <n v="0.2"/>
    <n v="2.3685999999999989"/>
    <n v="1.6249999999999999E-3"/>
  </r>
  <r>
    <n v="9153"/>
    <x v="4578"/>
    <x v="1"/>
    <x v="496"/>
    <d v="2012-09-29T00:00:00"/>
    <s v="Second Class"/>
    <s v="KM-16720"/>
    <s v="Kunst Miller"/>
    <x v="0"/>
    <s v="United States"/>
    <s v="Avondale"/>
    <x v="16"/>
    <n v="85323"/>
    <x v="1"/>
    <s v="TEC-AC-10002345"/>
    <x v="2"/>
    <x v="11"/>
    <s v="HP Standard 104 key PS/2 Keyboard"/>
    <n v="23.200000000000003"/>
    <n v="2"/>
    <n v="0.2"/>
    <n v="1.4499999999999993"/>
    <n v="6.2500000000000001E-4"/>
  </r>
  <r>
    <n v="9154"/>
    <x v="4578"/>
    <x v="1"/>
    <x v="496"/>
    <d v="2012-09-29T00:00:00"/>
    <s v="Second Class"/>
    <s v="KM-16720"/>
    <s v="Kunst Miller"/>
    <x v="0"/>
    <s v="United States"/>
    <s v="Avondale"/>
    <x v="16"/>
    <n v="85323"/>
    <x v="1"/>
    <s v="OFF-AR-10001246"/>
    <x v="1"/>
    <x v="6"/>
    <s v="Newell 317"/>
    <n v="16.463999999999999"/>
    <n v="7"/>
    <n v="0.2"/>
    <n v="1.852199999999999"/>
    <n v="1.1249999999999999E-3"/>
  </r>
  <r>
    <n v="9155"/>
    <x v="4579"/>
    <x v="0"/>
    <x v="1147"/>
    <d v="2013-08-04T00:00:00"/>
    <s v="Second Class"/>
    <s v="KM-16660"/>
    <s v="Khloe Miller"/>
    <x v="0"/>
    <s v="United States"/>
    <s v="Philadelphia"/>
    <x v="9"/>
    <n v="19140"/>
    <x v="3"/>
    <s v="FUR-FU-10004864"/>
    <x v="0"/>
    <x v="5"/>
    <s v="Eldon 500 Class Desk Accessories"/>
    <n v="19.312000000000001"/>
    <n v="2"/>
    <n v="0.2"/>
    <n v="3.1382000000000003"/>
    <n v="1.6249999999999999E-3"/>
  </r>
  <r>
    <n v="9156"/>
    <x v="4580"/>
    <x v="2"/>
    <x v="1213"/>
    <d v="2011-01-29T00:00:00"/>
    <s v="Standard Class"/>
    <s v="IM-15055"/>
    <s v="Ionia McGrath"/>
    <x v="0"/>
    <s v="United States"/>
    <s v="Las Vegas"/>
    <x v="33"/>
    <n v="89115"/>
    <x v="1"/>
    <s v="OFF-PA-10001804"/>
    <x v="1"/>
    <x v="10"/>
    <s v="Xerox 195"/>
    <n v="40.08"/>
    <n v="6"/>
    <n v="0"/>
    <n v="19.238399999999999"/>
    <n v="4.7999999999999996E-3"/>
  </r>
  <r>
    <n v="9157"/>
    <x v="4581"/>
    <x v="2"/>
    <x v="472"/>
    <d v="2011-08-08T00:00:00"/>
    <s v="Standard Class"/>
    <s v="ML-17395"/>
    <s v="Marina Lichtenstein"/>
    <x v="1"/>
    <s v="United States"/>
    <s v="Bangor"/>
    <x v="43"/>
    <n v="4401"/>
    <x v="3"/>
    <s v="OFF-AP-10001271"/>
    <x v="1"/>
    <x v="9"/>
    <s v="Eureka The Boss Cordless Rechargeable Stick Vac"/>
    <n v="101.96"/>
    <n v="2"/>
    <n v="0"/>
    <n v="27.529200000000003"/>
    <n v="2.7000000000000001E-3"/>
  </r>
  <r>
    <n v="9158"/>
    <x v="4581"/>
    <x v="2"/>
    <x v="472"/>
    <d v="2011-08-08T00:00:00"/>
    <s v="Standard Class"/>
    <s v="ML-17395"/>
    <s v="Marina Lichtenstein"/>
    <x v="1"/>
    <s v="United States"/>
    <s v="Bangor"/>
    <x v="43"/>
    <n v="4401"/>
    <x v="3"/>
    <s v="OFF-PA-10004353"/>
    <x v="1"/>
    <x v="10"/>
    <s v="Southworth 25% Cotton Premium Laser Paper and Envelopes"/>
    <n v="259.74"/>
    <n v="13"/>
    <n v="0"/>
    <n v="124.6752"/>
    <n v="4.7999999999999996E-3"/>
  </r>
  <r>
    <n v="9159"/>
    <x v="4581"/>
    <x v="2"/>
    <x v="472"/>
    <d v="2011-08-08T00:00:00"/>
    <s v="Standard Class"/>
    <s v="ML-17395"/>
    <s v="Marina Lichtenstein"/>
    <x v="1"/>
    <s v="United States"/>
    <s v="Bangor"/>
    <x v="43"/>
    <n v="4401"/>
    <x v="3"/>
    <s v="TEC-AC-10002473"/>
    <x v="2"/>
    <x v="11"/>
    <s v="Maxell 4.7GB DVD-R"/>
    <n v="255.42"/>
    <n v="9"/>
    <n v="0"/>
    <n v="104.7222"/>
    <n v="4.1000000000000003E-3"/>
  </r>
  <r>
    <n v="9160"/>
    <x v="4582"/>
    <x v="0"/>
    <x v="888"/>
    <d v="2013-08-15T00:00:00"/>
    <s v="Standard Class"/>
    <s v="GH-14410"/>
    <s v="Gary Hansen"/>
    <x v="2"/>
    <s v="United States"/>
    <s v="Hendersonville"/>
    <x v="18"/>
    <n v="37075"/>
    <x v="0"/>
    <s v="OFF-BI-10003314"/>
    <x v="1"/>
    <x v="8"/>
    <s v="Tuff Stuff Recycled Round Ring Binders"/>
    <n v="4.338000000000001"/>
    <n v="3"/>
    <n v="0.7"/>
    <n v="-3.0366"/>
    <n v="-7.0000000000000001E-3"/>
  </r>
  <r>
    <n v="9161"/>
    <x v="4582"/>
    <x v="0"/>
    <x v="888"/>
    <d v="2013-08-15T00:00:00"/>
    <s v="Standard Class"/>
    <s v="GH-14410"/>
    <s v="Gary Hansen"/>
    <x v="2"/>
    <s v="United States"/>
    <s v="Hendersonville"/>
    <x v="18"/>
    <n v="37075"/>
    <x v="0"/>
    <s v="OFF-BI-10004465"/>
    <x v="1"/>
    <x v="8"/>
    <s v="Avery Durable Slant Ring Binders"/>
    <n v="11.880000000000003"/>
    <n v="5"/>
    <n v="0.7"/>
    <n v="-7.9199999999999982"/>
    <n v="-6.6666666666666602E-3"/>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n v="8.0000000000000004E-4"/>
  </r>
  <r>
    <n v="9163"/>
    <x v="4583"/>
    <x v="0"/>
    <x v="16"/>
    <d v="2013-12-13T00:00:00"/>
    <s v="Standard Class"/>
    <s v="AG-10900"/>
    <s v="Arthur Gainer"/>
    <x v="0"/>
    <s v="United States"/>
    <s v="Eau Claire"/>
    <x v="6"/>
    <n v="54703"/>
    <x v="2"/>
    <s v="FUR-CH-10002335"/>
    <x v="0"/>
    <x v="1"/>
    <s v="Hon GuestStacker Chair"/>
    <n v="680.01"/>
    <n v="3"/>
    <n v="0"/>
    <n v="176.80260000000001"/>
    <n v="2.5999999999999999E-3"/>
  </r>
  <r>
    <n v="9164"/>
    <x v="4584"/>
    <x v="1"/>
    <x v="1214"/>
    <d v="2012-06-12T00:00:00"/>
    <s v="Standard Class"/>
    <s v="MG-17695"/>
    <s v="Maureen Gnade"/>
    <x v="0"/>
    <s v="United States"/>
    <s v="Chicago"/>
    <x v="10"/>
    <n v="60610"/>
    <x v="2"/>
    <s v="TEC-AC-10003433"/>
    <x v="2"/>
    <x v="11"/>
    <s v="Maxell 4.7GB DVD+R 5/Pack"/>
    <n v="2.3760000000000003"/>
    <n v="3"/>
    <n v="0.2"/>
    <n v="0.74249999999999994"/>
    <n v="3.1250000000000002E-3"/>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n v="-2.75E-2"/>
  </r>
  <r>
    <n v="9166"/>
    <x v="4585"/>
    <x v="0"/>
    <x v="890"/>
    <d v="2013-06-27T00:00:00"/>
    <s v="Second Class"/>
    <s v="MJ-17740"/>
    <s v="Max Jones"/>
    <x v="0"/>
    <s v="United States"/>
    <s v="San Diego"/>
    <x v="1"/>
    <n v="92037"/>
    <x v="1"/>
    <s v="TEC-MA-10000984"/>
    <x v="2"/>
    <x v="15"/>
    <s v="Okidata MB760 Printer"/>
    <n v="4476.8"/>
    <n v="4"/>
    <n v="0.2"/>
    <n v="503.63999999999965"/>
    <n v="1.1249999999999999E-3"/>
  </r>
  <r>
    <n v="9167"/>
    <x v="4585"/>
    <x v="0"/>
    <x v="890"/>
    <d v="2013-06-27T00:00:00"/>
    <s v="Second Class"/>
    <s v="MJ-17740"/>
    <s v="Max Jones"/>
    <x v="0"/>
    <s v="United States"/>
    <s v="San Diego"/>
    <x v="1"/>
    <n v="92037"/>
    <x v="1"/>
    <s v="OFF-PA-10000418"/>
    <x v="1"/>
    <x v="10"/>
    <s v="Xerox 189"/>
    <n v="104.85"/>
    <n v="1"/>
    <n v="0"/>
    <n v="50.327999999999996"/>
    <n v="4.7999999999999996E-3"/>
  </r>
  <r>
    <n v="9168"/>
    <x v="4585"/>
    <x v="0"/>
    <x v="890"/>
    <d v="2013-06-27T00:00:00"/>
    <s v="Second Class"/>
    <s v="MJ-17740"/>
    <s v="Max Jones"/>
    <x v="0"/>
    <s v="United States"/>
    <s v="San Diego"/>
    <x v="1"/>
    <n v="92037"/>
    <x v="1"/>
    <s v="OFF-AP-10001242"/>
    <x v="1"/>
    <x v="9"/>
    <s v="APC 7 Outlet Network SurgeArrest Surge Protector"/>
    <n v="241.44"/>
    <n v="3"/>
    <n v="0"/>
    <n v="72.431999999999988"/>
    <n v="3.0000000000000001E-3"/>
  </r>
  <r>
    <n v="9169"/>
    <x v="4586"/>
    <x v="0"/>
    <x v="543"/>
    <d v="2013-03-20T00:00:00"/>
    <s v="Standard Class"/>
    <s v="SJ-20125"/>
    <s v="Sanjit Jacobs"/>
    <x v="2"/>
    <s v="United States"/>
    <s v="Jackson"/>
    <x v="35"/>
    <n v="39212"/>
    <x v="0"/>
    <s v="OFF-PA-10001954"/>
    <x v="1"/>
    <x v="10"/>
    <s v="Xerox 1964"/>
    <n v="319.76"/>
    <n v="14"/>
    <n v="0"/>
    <n v="147.08959999999999"/>
    <n v="4.5999999999999999E-3"/>
  </r>
  <r>
    <n v="9170"/>
    <x v="4586"/>
    <x v="0"/>
    <x v="543"/>
    <d v="2013-03-20T00:00:00"/>
    <s v="Standard Class"/>
    <s v="SJ-20125"/>
    <s v="Sanjit Jacobs"/>
    <x v="2"/>
    <s v="United States"/>
    <s v="Jackson"/>
    <x v="35"/>
    <n v="39212"/>
    <x v="0"/>
    <s v="OFF-PA-10001954"/>
    <x v="1"/>
    <x v="10"/>
    <s v="Xerox 1964"/>
    <n v="45.68"/>
    <n v="2"/>
    <n v="0"/>
    <n v="21.012799999999999"/>
    <n v="4.5999999999999999E-3"/>
  </r>
  <r>
    <n v="9171"/>
    <x v="4587"/>
    <x v="0"/>
    <x v="49"/>
    <d v="2013-12-02T00:00:00"/>
    <s v="Same Day"/>
    <s v="LB-16795"/>
    <s v="Laurel Beltran"/>
    <x v="2"/>
    <s v="United States"/>
    <s v="Oxnard"/>
    <x v="1"/>
    <n v="93030"/>
    <x v="1"/>
    <s v="FUR-FU-10000448"/>
    <x v="0"/>
    <x v="5"/>
    <s v="Tenex Chairmats For Use With Carpeted Floors"/>
    <n v="31.96"/>
    <n v="2"/>
    <n v="0"/>
    <n v="1.597999999999999"/>
    <n v="5.0000000000000001E-4"/>
  </r>
  <r>
    <n v="9172"/>
    <x v="4587"/>
    <x v="0"/>
    <x v="49"/>
    <d v="2013-12-02T00:00:00"/>
    <s v="Same Day"/>
    <s v="LB-16795"/>
    <s v="Laurel Beltran"/>
    <x v="2"/>
    <s v="United States"/>
    <s v="Oxnard"/>
    <x v="1"/>
    <n v="93030"/>
    <x v="1"/>
    <s v="OFF-PA-10001357"/>
    <x v="1"/>
    <x v="10"/>
    <s v="Xerox 1886"/>
    <n v="47.9"/>
    <n v="1"/>
    <n v="0"/>
    <n v="22.991999999999997"/>
    <n v="4.7999999999999996E-3"/>
  </r>
  <r>
    <n v="9173"/>
    <x v="4587"/>
    <x v="0"/>
    <x v="49"/>
    <d v="2013-12-02T00:00:00"/>
    <s v="Same Day"/>
    <s v="LB-16795"/>
    <s v="Laurel Beltran"/>
    <x v="2"/>
    <s v="United States"/>
    <s v="Oxnard"/>
    <x v="1"/>
    <n v="93030"/>
    <x v="1"/>
    <s v="OFF-ST-10002292"/>
    <x v="1"/>
    <x v="4"/>
    <s v="Sauder Facets Collection Locker/File Cabinet, Sky Alder Finish"/>
    <n v="1112.94"/>
    <n v="3"/>
    <n v="0"/>
    <n v="222.58799999999991"/>
    <n v="2E-3"/>
  </r>
  <r>
    <n v="9174"/>
    <x v="4587"/>
    <x v="0"/>
    <x v="49"/>
    <d v="2013-12-02T00:00:00"/>
    <s v="Same Day"/>
    <s v="LB-16795"/>
    <s v="Laurel Beltran"/>
    <x v="2"/>
    <s v="United States"/>
    <s v="Oxnard"/>
    <x v="1"/>
    <n v="93030"/>
    <x v="1"/>
    <s v="OFF-EN-10001219"/>
    <x v="1"/>
    <x v="12"/>
    <s v="#10- 4 1/8&quot; x 9 1/2&quot; Security-Tint Envelopes"/>
    <n v="22.919999999999998"/>
    <n v="3"/>
    <n v="0"/>
    <n v="11.230799999999999"/>
    <n v="4.8999999999999998E-3"/>
  </r>
  <r>
    <n v="9175"/>
    <x v="4588"/>
    <x v="3"/>
    <x v="492"/>
    <d v="2014-06-15T00:00:00"/>
    <s v="Second Class"/>
    <s v="SB-20185"/>
    <s v="Sarah Brown"/>
    <x v="0"/>
    <s v="United States"/>
    <s v="Kent"/>
    <x v="4"/>
    <n v="98031"/>
    <x v="1"/>
    <s v="TEC-PH-10002564"/>
    <x v="2"/>
    <x v="7"/>
    <s v="OtterBox Defender Series Case - Samsung Galaxy S4"/>
    <n v="71.975999999999999"/>
    <n v="3"/>
    <n v="0.2"/>
    <n v="8.9969999999999892"/>
    <n v="1.25E-3"/>
  </r>
  <r>
    <n v="9176"/>
    <x v="4588"/>
    <x v="3"/>
    <x v="492"/>
    <d v="2014-06-15T00:00:00"/>
    <s v="Second Class"/>
    <s v="SB-20185"/>
    <s v="Sarah Brown"/>
    <x v="0"/>
    <s v="United States"/>
    <s v="Kent"/>
    <x v="4"/>
    <n v="98031"/>
    <x v="1"/>
    <s v="OFF-PA-10001639"/>
    <x v="1"/>
    <x v="10"/>
    <s v="Xerox 203"/>
    <n v="19.440000000000001"/>
    <n v="3"/>
    <n v="0"/>
    <n v="9.3312000000000008"/>
    <n v="4.7999999999999996E-3"/>
  </r>
  <r>
    <n v="9177"/>
    <x v="4589"/>
    <x v="0"/>
    <x v="690"/>
    <d v="2013-03-25T00:00:00"/>
    <s v="Standard Class"/>
    <s v="CC-12610"/>
    <s v="Corey Catlett"/>
    <x v="1"/>
    <s v="United States"/>
    <s v="Nashville"/>
    <x v="18"/>
    <n v="37211"/>
    <x v="0"/>
    <s v="OFF-BI-10001153"/>
    <x v="1"/>
    <x v="8"/>
    <s v="Ibico Recycled Grain-Textured Covers"/>
    <n v="31.086000000000006"/>
    <n v="3"/>
    <n v="0.7"/>
    <n v="-20.72399999999999"/>
    <n v="-6.6666666666666602E-3"/>
  </r>
  <r>
    <n v="9178"/>
    <x v="4590"/>
    <x v="0"/>
    <x v="696"/>
    <d v="2013-11-19T00:00:00"/>
    <s v="Standard Class"/>
    <s v="DP-13000"/>
    <s v="Darren Powers"/>
    <x v="0"/>
    <s v="United States"/>
    <s v="New York City"/>
    <x v="15"/>
    <n v="10035"/>
    <x v="3"/>
    <s v="TEC-PH-10003356"/>
    <x v="2"/>
    <x v="7"/>
    <s v="SmartStand Mobile Device Holder, Assorted Colors"/>
    <n v="13.98"/>
    <n v="2"/>
    <n v="0"/>
    <n v="3.9144000000000005"/>
    <n v="2.8E-3"/>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n v="2.5999999999999999E-3"/>
  </r>
  <r>
    <n v="9180"/>
    <x v="4591"/>
    <x v="3"/>
    <x v="783"/>
    <d v="2014-08-12T00:00:00"/>
    <s v="Standard Class"/>
    <s v="JL-15505"/>
    <s v="Jeremy Lonsdale"/>
    <x v="0"/>
    <s v="United States"/>
    <s v="Westminster"/>
    <x v="1"/>
    <n v="92683"/>
    <x v="1"/>
    <s v="TEC-PH-10002415"/>
    <x v="2"/>
    <x v="7"/>
    <s v="Polycom VoiceStation 500 Conference phone"/>
    <n v="707.88"/>
    <n v="3"/>
    <n v="0.2"/>
    <n v="44.242500000000035"/>
    <n v="6.2500000000000001E-4"/>
  </r>
  <r>
    <n v="9181"/>
    <x v="4591"/>
    <x v="3"/>
    <x v="783"/>
    <d v="2014-08-12T00:00:00"/>
    <s v="Standard Class"/>
    <s v="JL-15505"/>
    <s v="Jeremy Lonsdale"/>
    <x v="0"/>
    <s v="United States"/>
    <s v="Westminster"/>
    <x v="1"/>
    <n v="92683"/>
    <x v="1"/>
    <s v="OFF-BI-10003355"/>
    <x v="1"/>
    <x v="8"/>
    <s v="Cardinal Holdit Business Card Pockets"/>
    <n v="11.952000000000002"/>
    <n v="3"/>
    <n v="0.2"/>
    <n v="4.1832000000000003"/>
    <n v="3.5000000000000001E-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n v="3.7499999999999999E-3"/>
  </r>
  <r>
    <n v="9183"/>
    <x v="4591"/>
    <x v="3"/>
    <x v="783"/>
    <d v="2014-08-12T00:00:00"/>
    <s v="Standard Class"/>
    <s v="JL-15505"/>
    <s v="Jeremy Lonsdale"/>
    <x v="0"/>
    <s v="United States"/>
    <s v="Westminster"/>
    <x v="1"/>
    <n v="92683"/>
    <x v="1"/>
    <s v="TEC-AC-10004803"/>
    <x v="2"/>
    <x v="11"/>
    <s v="Sony Micro Vault Click 4 GB USB 2.0 Flash Drive"/>
    <n v="55.76"/>
    <n v="4"/>
    <n v="0"/>
    <n v="7.8064000000000036"/>
    <n v="1.4E-3"/>
  </r>
  <r>
    <n v="9184"/>
    <x v="4591"/>
    <x v="3"/>
    <x v="783"/>
    <d v="2014-08-12T00:00:00"/>
    <s v="Standard Class"/>
    <s v="JL-15505"/>
    <s v="Jeremy Lonsdale"/>
    <x v="0"/>
    <s v="United States"/>
    <s v="Westminster"/>
    <x v="1"/>
    <n v="92683"/>
    <x v="1"/>
    <s v="OFF-PA-10001970"/>
    <x v="1"/>
    <x v="10"/>
    <s v="Xerox 1881"/>
    <n v="24.56"/>
    <n v="2"/>
    <n v="0"/>
    <n v="11.543199999999999"/>
    <n v="4.7000000000000002E-3"/>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n v="3.0000000000000001E-3"/>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n v="1.25E-3"/>
  </r>
  <r>
    <n v="9187"/>
    <x v="4591"/>
    <x v="3"/>
    <x v="783"/>
    <d v="2014-08-12T00:00:00"/>
    <s v="Standard Class"/>
    <s v="JL-15505"/>
    <s v="Jeremy Lonsdale"/>
    <x v="0"/>
    <s v="United States"/>
    <s v="Westminster"/>
    <x v="1"/>
    <n v="92683"/>
    <x v="1"/>
    <s v="OFF-AP-10002534"/>
    <x v="1"/>
    <x v="9"/>
    <s v="3.6 Cubic Foot Counter Height Office Refrigerator"/>
    <n v="1473.1"/>
    <n v="5"/>
    <n v="0"/>
    <n v="412.46800000000007"/>
    <n v="2.8E-3"/>
  </r>
  <r>
    <n v="9188"/>
    <x v="4592"/>
    <x v="1"/>
    <x v="291"/>
    <d v="2012-08-25T00:00:00"/>
    <s v="Standard Class"/>
    <s v="SM-20320"/>
    <s v="Sean Miller"/>
    <x v="2"/>
    <s v="United States"/>
    <s v="Allentown"/>
    <x v="9"/>
    <n v="18103"/>
    <x v="3"/>
    <s v="OFF-SU-10001935"/>
    <x v="1"/>
    <x v="14"/>
    <s v="Staples"/>
    <n v="3.4880000000000004"/>
    <n v="2"/>
    <n v="0.2"/>
    <n v="-0.69760000000000066"/>
    <n v="-2E-3"/>
  </r>
  <r>
    <n v="9189"/>
    <x v="4592"/>
    <x v="1"/>
    <x v="291"/>
    <d v="2012-08-25T00:00:00"/>
    <s v="Standard Class"/>
    <s v="SM-20320"/>
    <s v="Sean Miller"/>
    <x v="2"/>
    <s v="United States"/>
    <s v="Allentown"/>
    <x v="9"/>
    <n v="18103"/>
    <x v="3"/>
    <s v="TEC-AC-10000290"/>
    <x v="2"/>
    <x v="11"/>
    <s v="Sabrent 4-Port USB 2.0 Hub"/>
    <n v="21.728000000000002"/>
    <n v="4"/>
    <n v="0.2"/>
    <n v="3.8024000000000004"/>
    <n v="1.75E-3"/>
  </r>
  <r>
    <n v="9190"/>
    <x v="4592"/>
    <x v="1"/>
    <x v="291"/>
    <d v="2012-08-25T00:00:00"/>
    <s v="Standard Class"/>
    <s v="SM-20320"/>
    <s v="Sean Miller"/>
    <x v="2"/>
    <s v="United States"/>
    <s v="Allentown"/>
    <x v="9"/>
    <n v="18103"/>
    <x v="3"/>
    <s v="OFF-ST-10002574"/>
    <x v="1"/>
    <x v="4"/>
    <s v="SAFCO Commercial Wire Shelving, Black"/>
    <n v="663.072"/>
    <n v="6"/>
    <n v="0.2"/>
    <n v="-165.768"/>
    <n v="-2.5000000000000001E-3"/>
  </r>
  <r>
    <n v="9191"/>
    <x v="4592"/>
    <x v="1"/>
    <x v="291"/>
    <d v="2012-08-25T00:00:00"/>
    <s v="Standard Class"/>
    <s v="SM-20320"/>
    <s v="Sean Miller"/>
    <x v="2"/>
    <s v="United States"/>
    <s v="Allentown"/>
    <x v="9"/>
    <n v="18103"/>
    <x v="3"/>
    <s v="OFF-BI-10004519"/>
    <x v="1"/>
    <x v="8"/>
    <s v="GBC DocuBind P100 Manual Binding Machine"/>
    <n v="99.588000000000008"/>
    <n v="2"/>
    <n v="0.7"/>
    <n v="-82.989999999999981"/>
    <n v="-8.3333333333333297E-3"/>
  </r>
  <r>
    <n v="9192"/>
    <x v="4592"/>
    <x v="1"/>
    <x v="291"/>
    <d v="2012-08-25T00:00:00"/>
    <s v="Standard Class"/>
    <s v="SM-20320"/>
    <s v="Sean Miller"/>
    <x v="2"/>
    <s v="United States"/>
    <s v="Allentown"/>
    <x v="9"/>
    <n v="18103"/>
    <x v="3"/>
    <s v="OFF-PA-10003625"/>
    <x v="1"/>
    <x v="10"/>
    <s v="Xerox 1979"/>
    <n v="49.568000000000005"/>
    <n v="2"/>
    <n v="0.2"/>
    <n v="15.489999999999997"/>
    <n v="3.1250000000000002E-3"/>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n v="-1.6E-2"/>
  </r>
  <r>
    <n v="9194"/>
    <x v="4593"/>
    <x v="1"/>
    <x v="121"/>
    <d v="2012-11-07T00:00:00"/>
    <s v="Standard Class"/>
    <s v="BB-10990"/>
    <s v="Barry Blumstein"/>
    <x v="1"/>
    <s v="United States"/>
    <s v="San Antonio"/>
    <x v="5"/>
    <n v="78207"/>
    <x v="2"/>
    <s v="TEC-PH-10002200"/>
    <x v="2"/>
    <x v="7"/>
    <s v="Aastra 6757i CT Wireless VoIP phone"/>
    <n v="344.70400000000001"/>
    <n v="2"/>
    <n v="0.2"/>
    <n v="38.779199999999989"/>
    <n v="1.1249999999999999E-3"/>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n v="7.5000000000000002E-4"/>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n v="-1.6249999999999999E-3"/>
  </r>
  <r>
    <n v="9197"/>
    <x v="4595"/>
    <x v="2"/>
    <x v="1025"/>
    <d v="2011-05-15T00:00:00"/>
    <s v="Standard Class"/>
    <s v="GM-14680"/>
    <s v="Greg Matthias"/>
    <x v="0"/>
    <s v="United States"/>
    <s v="San Jose"/>
    <x v="1"/>
    <n v="95123"/>
    <x v="1"/>
    <s v="OFF-PA-10004353"/>
    <x v="1"/>
    <x v="10"/>
    <s v="Southworth 25% Cotton Premium Laser Paper and Envelopes"/>
    <n v="39.96"/>
    <n v="2"/>
    <n v="0"/>
    <n v="19.180800000000001"/>
    <n v="4.7999999999999996E-3"/>
  </r>
  <r>
    <n v="9198"/>
    <x v="4595"/>
    <x v="2"/>
    <x v="1025"/>
    <d v="2011-05-15T00:00:00"/>
    <s v="Standard Class"/>
    <s v="GM-14680"/>
    <s v="Greg Matthias"/>
    <x v="0"/>
    <s v="United States"/>
    <s v="San Jose"/>
    <x v="1"/>
    <n v="95123"/>
    <x v="1"/>
    <s v="TEC-PH-10001817"/>
    <x v="2"/>
    <x v="7"/>
    <s v="Wilson Electronics DB Pro Signal Booster"/>
    <n v="1432.0000000000002"/>
    <n v="5"/>
    <n v="0.2"/>
    <n v="125.30000000000007"/>
    <n v="8.7500000000000002E-4"/>
  </r>
  <r>
    <n v="9199"/>
    <x v="4595"/>
    <x v="2"/>
    <x v="1025"/>
    <d v="2011-05-15T00:00:00"/>
    <s v="Standard Class"/>
    <s v="GM-14680"/>
    <s v="Greg Matthias"/>
    <x v="0"/>
    <s v="United States"/>
    <s v="San Jose"/>
    <x v="1"/>
    <n v="95123"/>
    <x v="1"/>
    <s v="OFF-SU-10004737"/>
    <x v="1"/>
    <x v="14"/>
    <s v="Acme Design Stainless Steel Bent Scissors"/>
    <n v="41.04"/>
    <n v="6"/>
    <n v="0"/>
    <n v="11.0808"/>
    <n v="2.7000000000000001E-3"/>
  </r>
  <r>
    <n v="9200"/>
    <x v="4595"/>
    <x v="2"/>
    <x v="1025"/>
    <d v="2011-05-15T00:00:00"/>
    <s v="Standard Class"/>
    <s v="GM-14680"/>
    <s v="Greg Matthias"/>
    <x v="0"/>
    <s v="United States"/>
    <s v="San Jose"/>
    <x v="1"/>
    <n v="95123"/>
    <x v="1"/>
    <s v="FUR-CH-10002320"/>
    <x v="0"/>
    <x v="1"/>
    <s v="Hon Pagoda Stacking Chairs"/>
    <n v="256.78400000000005"/>
    <n v="1"/>
    <n v="0.2"/>
    <n v="32.097999999999971"/>
    <n v="1.25E-3"/>
  </r>
  <r>
    <n v="9201"/>
    <x v="4596"/>
    <x v="0"/>
    <x v="508"/>
    <d v="2013-10-21T00:00:00"/>
    <s v="First Class"/>
    <s v="NR-18550"/>
    <s v="Nick Radford"/>
    <x v="0"/>
    <s v="United States"/>
    <s v="Perth Amboy"/>
    <x v="30"/>
    <n v="8861"/>
    <x v="3"/>
    <s v="FUR-BO-10001337"/>
    <x v="0"/>
    <x v="0"/>
    <s v="O'Sullivan Living Dimensions 2-Shelf Bookcases"/>
    <n v="120.98"/>
    <n v="1"/>
    <n v="0"/>
    <n v="12.097999999999999"/>
    <n v="1E-3"/>
  </r>
  <r>
    <n v="9202"/>
    <x v="4596"/>
    <x v="0"/>
    <x v="508"/>
    <d v="2013-10-21T00:00:00"/>
    <s v="First Class"/>
    <s v="NR-18550"/>
    <s v="Nick Radford"/>
    <x v="0"/>
    <s v="United States"/>
    <s v="Perth Amboy"/>
    <x v="30"/>
    <n v="8861"/>
    <x v="3"/>
    <s v="OFF-BI-10004584"/>
    <x v="1"/>
    <x v="8"/>
    <s v="GBC ProClick 150 Presentation Binding System"/>
    <n v="315.98"/>
    <n v="1"/>
    <n v="0"/>
    <n v="148.51060000000001"/>
    <n v="4.7000000000000002E-3"/>
  </r>
  <r>
    <n v="9203"/>
    <x v="4597"/>
    <x v="0"/>
    <x v="859"/>
    <d v="2013-11-04T00:00:00"/>
    <s v="Standard Class"/>
    <s v="EH-13765"/>
    <s v="Edward Hooks"/>
    <x v="1"/>
    <s v="United States"/>
    <s v="New York City"/>
    <x v="15"/>
    <n v="10011"/>
    <x v="3"/>
    <s v="OFF-BI-10004817"/>
    <x v="1"/>
    <x v="8"/>
    <s v="GBC Personal VeloBind Strips"/>
    <n v="28.752000000000002"/>
    <n v="3"/>
    <n v="0.2"/>
    <n v="10.0632"/>
    <n v="3.5000000000000001E-3"/>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n v="2.8E-3"/>
  </r>
  <r>
    <n v="9205"/>
    <x v="4598"/>
    <x v="0"/>
    <x v="49"/>
    <d v="2013-12-06T00:00:00"/>
    <s v="Standard Class"/>
    <s v="FH-14365"/>
    <s v="Fred Hopkins"/>
    <x v="1"/>
    <s v="United States"/>
    <s v="Los Angeles"/>
    <x v="1"/>
    <n v="90004"/>
    <x v="1"/>
    <s v="OFF-AR-10001149"/>
    <x v="1"/>
    <x v="6"/>
    <s v="Sanford Colorific Colored Pencils, 12/Box"/>
    <n v="23.04"/>
    <n v="8"/>
    <n v="0"/>
    <n v="6.911999999999999"/>
    <n v="3.0000000000000001E-3"/>
  </r>
  <r>
    <n v="9206"/>
    <x v="4599"/>
    <x v="0"/>
    <x v="438"/>
    <d v="2013-04-22T00:00:00"/>
    <s v="Same Day"/>
    <s v="BT-11680"/>
    <s v="Brian Thompson"/>
    <x v="0"/>
    <s v="United States"/>
    <s v="Milford"/>
    <x v="29"/>
    <n v="6460"/>
    <x v="3"/>
    <s v="OFF-AR-10004817"/>
    <x v="1"/>
    <x v="6"/>
    <s v="Colorific Watercolor Pencils"/>
    <n v="15.48"/>
    <n v="3"/>
    <n v="0"/>
    <n v="4.4891999999999985"/>
    <n v="2.8999999999999998E-3"/>
  </r>
  <r>
    <n v="9207"/>
    <x v="4599"/>
    <x v="0"/>
    <x v="438"/>
    <d v="2013-04-22T00:00:00"/>
    <s v="Same Day"/>
    <s v="BT-11680"/>
    <s v="Brian Thompson"/>
    <x v="0"/>
    <s v="United States"/>
    <s v="Milford"/>
    <x v="29"/>
    <n v="6460"/>
    <x v="3"/>
    <s v="OFF-PA-10003797"/>
    <x v="1"/>
    <x v="10"/>
    <s v="Xerox 209"/>
    <n v="51.84"/>
    <n v="8"/>
    <n v="0"/>
    <n v="24.883200000000002"/>
    <n v="4.7999999999999996E-3"/>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n v="1.8749999999999999E-3"/>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n v="2.5999999999999999E-3"/>
  </r>
  <r>
    <n v="9210"/>
    <x v="4602"/>
    <x v="3"/>
    <x v="157"/>
    <d v="2014-12-15T00:00:00"/>
    <s v="Second Class"/>
    <s v="RS-19870"/>
    <s v="Roy Skaria"/>
    <x v="2"/>
    <s v="United States"/>
    <s v="Burlington"/>
    <x v="23"/>
    <n v="52601"/>
    <x v="2"/>
    <s v="OFF-EN-10003160"/>
    <x v="1"/>
    <x v="12"/>
    <s v="Pastel Pink Envelopes"/>
    <n v="7.28"/>
    <n v="1"/>
    <n v="0"/>
    <n v="3.4944000000000002"/>
    <n v="4.7999999999999996E-3"/>
  </r>
  <r>
    <n v="9211"/>
    <x v="4602"/>
    <x v="3"/>
    <x v="157"/>
    <d v="2014-12-15T00:00:00"/>
    <s v="Second Class"/>
    <s v="RS-19870"/>
    <s v="Roy Skaria"/>
    <x v="2"/>
    <s v="United States"/>
    <s v="Burlington"/>
    <x v="23"/>
    <n v="52601"/>
    <x v="2"/>
    <s v="OFF-BI-10002012"/>
    <x v="1"/>
    <x v="8"/>
    <s v="Wilson Jones Easy Flow II Sheet Lifters"/>
    <n v="5.4"/>
    <n v="3"/>
    <n v="0"/>
    <n v="2.5920000000000001"/>
    <n v="4.7999999999999996E-3"/>
  </r>
  <r>
    <n v="9212"/>
    <x v="4603"/>
    <x v="1"/>
    <x v="948"/>
    <d v="2012-03-19T00:00:00"/>
    <s v="Standard Class"/>
    <s v="AI-10855"/>
    <s v="Arianne Irving"/>
    <x v="0"/>
    <s v="United States"/>
    <s v="Roseville"/>
    <x v="1"/>
    <n v="95661"/>
    <x v="1"/>
    <s v="OFF-PA-10002105"/>
    <x v="1"/>
    <x v="10"/>
    <s v="Xerox 223"/>
    <n v="19.440000000000001"/>
    <n v="3"/>
    <n v="0"/>
    <n v="9.3312000000000008"/>
    <n v="4.7999999999999996E-3"/>
  </r>
  <r>
    <n v="9213"/>
    <x v="4604"/>
    <x v="2"/>
    <x v="589"/>
    <d v="2011-12-15T00:00:00"/>
    <s v="Standard Class"/>
    <s v="DJ-13420"/>
    <s v="Denny Joy"/>
    <x v="1"/>
    <s v="United States"/>
    <s v="San Francisco"/>
    <x v="1"/>
    <n v="94110"/>
    <x v="1"/>
    <s v="FUR-FU-10000397"/>
    <x v="0"/>
    <x v="5"/>
    <s v="Luxo Economy Swing Arm Lamp"/>
    <n v="39.880000000000003"/>
    <n v="2"/>
    <n v="0"/>
    <n v="11.166400000000003"/>
    <n v="2.8E-3"/>
  </r>
  <r>
    <n v="9214"/>
    <x v="4604"/>
    <x v="2"/>
    <x v="589"/>
    <d v="2011-12-15T00:00:00"/>
    <s v="Standard Class"/>
    <s v="DJ-13420"/>
    <s v="Denny Joy"/>
    <x v="1"/>
    <s v="United States"/>
    <s v="San Francisco"/>
    <x v="1"/>
    <n v="94110"/>
    <x v="1"/>
    <s v="FUR-FU-10000758"/>
    <x v="0"/>
    <x v="5"/>
    <s v="DAX Natural Wood-Tone Poster Frame"/>
    <n v="79.44"/>
    <n v="3"/>
    <n v="0"/>
    <n v="28.598399999999994"/>
    <n v="3.5999999999999999E-3"/>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n v="3.375E-3"/>
  </r>
  <r>
    <n v="9216"/>
    <x v="4606"/>
    <x v="0"/>
    <x v="831"/>
    <d v="2013-11-27T00:00:00"/>
    <s v="Standard Class"/>
    <s v="TH-21235"/>
    <s v="Tiffany House"/>
    <x v="1"/>
    <s v="United States"/>
    <s v="Los Angeles"/>
    <x v="1"/>
    <n v="90049"/>
    <x v="1"/>
    <s v="OFF-PA-10004451"/>
    <x v="1"/>
    <x v="10"/>
    <s v="Xerox 222"/>
    <n v="32.400000000000006"/>
    <n v="5"/>
    <n v="0"/>
    <n v="15.552000000000001"/>
    <n v="4.7999999999999996E-3"/>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n v="-1.7999999999999999E-2"/>
  </r>
  <r>
    <n v="9218"/>
    <x v="4608"/>
    <x v="3"/>
    <x v="237"/>
    <d v="2014-11-18T00:00:00"/>
    <s v="First Class"/>
    <s v="AW-10930"/>
    <s v="Arthur Wiediger"/>
    <x v="2"/>
    <s v="United States"/>
    <s v="Minneapolis"/>
    <x v="11"/>
    <n v="55407"/>
    <x v="2"/>
    <s v="OFF-EN-10004459"/>
    <x v="1"/>
    <x v="12"/>
    <s v="Security-Tint Envelopes"/>
    <n v="15.28"/>
    <n v="2"/>
    <n v="0"/>
    <n v="7.4871999999999996"/>
    <n v="4.8999999999999998E-3"/>
  </r>
  <r>
    <n v="9219"/>
    <x v="4609"/>
    <x v="1"/>
    <x v="748"/>
    <d v="2012-08-20T00:00:00"/>
    <s v="Standard Class"/>
    <s v="JW-15955"/>
    <s v="Joni Wasserman"/>
    <x v="0"/>
    <s v="United States"/>
    <s v="Philadelphia"/>
    <x v="9"/>
    <n v="19120"/>
    <x v="3"/>
    <s v="OFF-ST-10002352"/>
    <x v="1"/>
    <x v="4"/>
    <s v="Iris Project Case"/>
    <n v="44.688000000000002"/>
    <n v="7"/>
    <n v="0.2"/>
    <n v="3.3515999999999977"/>
    <n v="7.4999999999999904E-4"/>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n v="-6.7999999999999996E-3"/>
  </r>
  <r>
    <n v="9221"/>
    <x v="4610"/>
    <x v="3"/>
    <x v="119"/>
    <d v="2014-10-15T00:00:00"/>
    <s v="First Class"/>
    <s v="MH-18025"/>
    <s v="Michelle Huthwaite"/>
    <x v="0"/>
    <s v="United States"/>
    <s v="Lafayette"/>
    <x v="28"/>
    <n v="70506"/>
    <x v="0"/>
    <s v="OFF-LA-10000248"/>
    <x v="1"/>
    <x v="2"/>
    <s v="Avery 52"/>
    <n v="11.07"/>
    <n v="3"/>
    <n v="0"/>
    <n v="5.2028999999999996"/>
    <n v="4.7000000000000002E-3"/>
  </r>
  <r>
    <n v="9222"/>
    <x v="4610"/>
    <x v="3"/>
    <x v="119"/>
    <d v="2014-10-15T00:00:00"/>
    <s v="First Class"/>
    <s v="MH-18025"/>
    <s v="Michelle Huthwaite"/>
    <x v="0"/>
    <s v="United States"/>
    <s v="Lafayette"/>
    <x v="28"/>
    <n v="70506"/>
    <x v="0"/>
    <s v="FUR-TA-10003473"/>
    <x v="0"/>
    <x v="3"/>
    <s v="Bretford Rectangular Conference Table Tops"/>
    <n v="1504.52"/>
    <n v="4"/>
    <n v="0"/>
    <n v="346.03960000000006"/>
    <n v="2.3E-3"/>
  </r>
  <r>
    <n v="9223"/>
    <x v="4610"/>
    <x v="3"/>
    <x v="119"/>
    <d v="2014-10-15T00:00:00"/>
    <s v="First Class"/>
    <s v="MH-18025"/>
    <s v="Michelle Huthwaite"/>
    <x v="0"/>
    <s v="United States"/>
    <s v="Lafayette"/>
    <x v="28"/>
    <n v="70506"/>
    <x v="0"/>
    <s v="OFF-PA-10004355"/>
    <x v="1"/>
    <x v="10"/>
    <s v="Xerox 231"/>
    <n v="25.92"/>
    <n v="4"/>
    <n v="0"/>
    <n v="12.441600000000001"/>
    <n v="4.7999999999999996E-3"/>
  </r>
  <r>
    <n v="9224"/>
    <x v="4611"/>
    <x v="3"/>
    <x v="259"/>
    <d v="2014-11-05T00:00:00"/>
    <s v="Same Day"/>
    <s v="FM-14290"/>
    <s v="Frank Merwin"/>
    <x v="2"/>
    <s v="United States"/>
    <s v="Bryan"/>
    <x v="5"/>
    <n v="77803"/>
    <x v="2"/>
    <s v="OFF-BI-10001308"/>
    <x v="1"/>
    <x v="8"/>
    <s v="GBC Standard Plastic Binding Systems' Combs"/>
    <n v="7.5359999999999987"/>
    <n v="6"/>
    <n v="0.8"/>
    <n v="-13.188000000000009"/>
    <n v="-1.7500000000000002E-2"/>
  </r>
  <r>
    <n v="9225"/>
    <x v="4611"/>
    <x v="3"/>
    <x v="259"/>
    <d v="2014-11-05T00:00:00"/>
    <s v="Same Day"/>
    <s v="FM-14290"/>
    <s v="Frank Merwin"/>
    <x v="2"/>
    <s v="United States"/>
    <s v="Bryan"/>
    <x v="5"/>
    <n v="77803"/>
    <x v="2"/>
    <s v="OFF-BI-10003094"/>
    <x v="1"/>
    <x v="8"/>
    <s v="Self-Adhesive Ring Binder Labels"/>
    <n v="1.4079999999999997"/>
    <n v="2"/>
    <n v="0.8"/>
    <n v="-2.3232000000000008"/>
    <n v="-1.6500000000000001E-2"/>
  </r>
  <r>
    <n v="9226"/>
    <x v="4611"/>
    <x v="3"/>
    <x v="259"/>
    <d v="2014-11-05T00:00:00"/>
    <s v="Same Day"/>
    <s v="FM-14290"/>
    <s v="Frank Merwin"/>
    <x v="2"/>
    <s v="United States"/>
    <s v="Bryan"/>
    <x v="5"/>
    <n v="77803"/>
    <x v="2"/>
    <s v="OFF-BI-10004040"/>
    <x v="1"/>
    <x v="8"/>
    <s v="Wilson Jones Impact Binders"/>
    <n v="4.1439999999999992"/>
    <n v="4"/>
    <n v="0.8"/>
    <n v="-6.4232000000000014"/>
    <n v="-1.55E-2"/>
  </r>
  <r>
    <n v="9227"/>
    <x v="4611"/>
    <x v="3"/>
    <x v="259"/>
    <d v="2014-11-05T00:00:00"/>
    <s v="Same Day"/>
    <s v="FM-14290"/>
    <s v="Frank Merwin"/>
    <x v="2"/>
    <s v="United States"/>
    <s v="Bryan"/>
    <x v="5"/>
    <n v="77803"/>
    <x v="2"/>
    <s v="OFF-ST-10002485"/>
    <x v="1"/>
    <x v="4"/>
    <s v="Rogers Deluxe File Chest"/>
    <n v="52.751999999999995"/>
    <n v="3"/>
    <n v="0.2"/>
    <n v="-12.528600000000001"/>
    <n v="-2.3749999999999999E-3"/>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n v="2.8E-3"/>
  </r>
  <r>
    <n v="9229"/>
    <x v="4613"/>
    <x v="2"/>
    <x v="935"/>
    <d v="2011-11-03T00:00:00"/>
    <s v="Same Day"/>
    <s v="TC-21535"/>
    <s v="Tracy Collins"/>
    <x v="2"/>
    <s v="United States"/>
    <s v="Los Angeles"/>
    <x v="1"/>
    <n v="90049"/>
    <x v="1"/>
    <s v="OFF-AR-10001868"/>
    <x v="1"/>
    <x v="6"/>
    <s v="Prang Dustless Chalk Sticks"/>
    <n v="6.72"/>
    <n v="4"/>
    <n v="0"/>
    <n v="3.36"/>
    <n v="5.0000000000000001E-3"/>
  </r>
  <r>
    <n v="9230"/>
    <x v="4614"/>
    <x v="3"/>
    <x v="283"/>
    <d v="2014-07-27T00:00:00"/>
    <s v="First Class"/>
    <s v="TB-21520"/>
    <s v="Tracy Blumstein"/>
    <x v="0"/>
    <s v="United States"/>
    <s v="Los Angeles"/>
    <x v="1"/>
    <n v="90045"/>
    <x v="1"/>
    <s v="OFF-BI-10003429"/>
    <x v="1"/>
    <x v="8"/>
    <s v="Cardinal HOLDit! Binder Insert Strips,Extra Strips"/>
    <n v="15.192"/>
    <n v="3"/>
    <n v="0.2"/>
    <n v="5.5070999999999994"/>
    <n v="3.6250000000000002E-3"/>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n v="4.7999999999999996E-3"/>
  </r>
  <r>
    <n v="9232"/>
    <x v="4615"/>
    <x v="2"/>
    <x v="422"/>
    <d v="2011-12-31T00:00:00"/>
    <s v="Standard Class"/>
    <s v="RP-19390"/>
    <s v="Resi Pölking"/>
    <x v="0"/>
    <s v="United States"/>
    <s v="Phoenix"/>
    <x v="16"/>
    <n v="85023"/>
    <x v="1"/>
    <s v="OFF-BI-10003650"/>
    <x v="1"/>
    <x v="8"/>
    <s v="GBC DocuBind 300 Electric Binding Machine"/>
    <n v="946.76400000000024"/>
    <n v="6"/>
    <n v="0.7"/>
    <n v="-694.29359999999997"/>
    <n v="-7.3333333333333297E-3"/>
  </r>
  <r>
    <n v="9233"/>
    <x v="4616"/>
    <x v="0"/>
    <x v="476"/>
    <d v="2013-09-07T00:00:00"/>
    <s v="Standard Class"/>
    <s v="LR-16915"/>
    <s v="Lena Radford"/>
    <x v="0"/>
    <s v="United States"/>
    <s v="Los Angeles"/>
    <x v="1"/>
    <n v="90036"/>
    <x v="1"/>
    <s v="FUR-FU-10001889"/>
    <x v="0"/>
    <x v="5"/>
    <s v="Ultra Door Pull Handle"/>
    <n v="94.679999999999993"/>
    <n v="9"/>
    <n v="0"/>
    <n v="31.244399999999995"/>
    <n v="3.3E-3"/>
  </r>
  <r>
    <n v="9234"/>
    <x v="4616"/>
    <x v="0"/>
    <x v="476"/>
    <d v="2013-09-07T00:00:00"/>
    <s v="Standard Class"/>
    <s v="LR-16915"/>
    <s v="Lena Radford"/>
    <x v="0"/>
    <s v="United States"/>
    <s v="Los Angeles"/>
    <x v="1"/>
    <n v="90036"/>
    <x v="1"/>
    <s v="OFF-ST-10000321"/>
    <x v="1"/>
    <x v="4"/>
    <s v="Akro Stacking Bins"/>
    <n v="23.669999999999998"/>
    <n v="3"/>
    <n v="0"/>
    <n v="0.94679999999999698"/>
    <n v="3.9999999999999899E-4"/>
  </r>
  <r>
    <n v="9235"/>
    <x v="4616"/>
    <x v="0"/>
    <x v="476"/>
    <d v="2013-09-07T00:00:00"/>
    <s v="Standard Class"/>
    <s v="LR-16915"/>
    <s v="Lena Radford"/>
    <x v="0"/>
    <s v="United States"/>
    <s v="Los Angeles"/>
    <x v="1"/>
    <n v="90036"/>
    <x v="1"/>
    <s v="TEC-PH-10001530"/>
    <x v="2"/>
    <x v="7"/>
    <s v="Cisco Unified IP Phone 7945G VoIP phone"/>
    <n v="1091.1680000000001"/>
    <n v="4"/>
    <n v="0.2"/>
    <n v="68.197999999999979"/>
    <n v="6.2500000000000001E-4"/>
  </r>
  <r>
    <n v="9236"/>
    <x v="4616"/>
    <x v="0"/>
    <x v="476"/>
    <d v="2013-09-07T00:00:00"/>
    <s v="Standard Class"/>
    <s v="LR-16915"/>
    <s v="Lena Radford"/>
    <x v="0"/>
    <s v="United States"/>
    <s v="Los Angeles"/>
    <x v="1"/>
    <n v="90036"/>
    <x v="1"/>
    <s v="OFF-AR-10004752"/>
    <x v="1"/>
    <x v="6"/>
    <s v="Blackstonian Pencils"/>
    <n v="18.689999999999998"/>
    <n v="7"/>
    <n v="0"/>
    <n v="5.2332000000000001"/>
    <n v="2.8E-3"/>
  </r>
  <r>
    <n v="9237"/>
    <x v="4616"/>
    <x v="0"/>
    <x v="476"/>
    <d v="2013-09-07T00:00:00"/>
    <s v="Standard Class"/>
    <s v="LR-16915"/>
    <s v="Lena Radford"/>
    <x v="0"/>
    <s v="United States"/>
    <s v="Los Angeles"/>
    <x v="1"/>
    <n v="90036"/>
    <x v="1"/>
    <s v="FUR-TA-10001539"/>
    <x v="0"/>
    <x v="3"/>
    <s v="Chromcraft Rectangular Conference Tables"/>
    <n v="568.72800000000007"/>
    <n v="3"/>
    <n v="0.2"/>
    <n v="28.436399999999935"/>
    <n v="4.9999999999999903E-4"/>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n v="3.5000000000000001E-3"/>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n v="-2.5000000000000001E-4"/>
  </r>
  <r>
    <n v="9240"/>
    <x v="4618"/>
    <x v="3"/>
    <x v="855"/>
    <d v="2014-11-03T00:00:00"/>
    <s v="Standard Class"/>
    <s v="NB-18655"/>
    <s v="Nona Balk"/>
    <x v="1"/>
    <s v="United States"/>
    <s v="Tallahassee"/>
    <x v="2"/>
    <n v="32303"/>
    <x v="0"/>
    <s v="OFF-PA-10001685"/>
    <x v="1"/>
    <x v="10"/>
    <s v="Staples"/>
    <n v="56.783999999999999"/>
    <n v="7"/>
    <n v="0.2"/>
    <n v="20.584200000000003"/>
    <n v="3.6250000000000002E-3"/>
  </r>
  <r>
    <n v="9241"/>
    <x v="4618"/>
    <x v="3"/>
    <x v="855"/>
    <d v="2014-11-03T00:00:00"/>
    <s v="Standard Class"/>
    <s v="NB-18655"/>
    <s v="Nona Balk"/>
    <x v="1"/>
    <s v="United States"/>
    <s v="Tallahassee"/>
    <x v="2"/>
    <n v="32303"/>
    <x v="0"/>
    <s v="OFF-BI-10001097"/>
    <x v="1"/>
    <x v="8"/>
    <s v="Avery Hole Reinforcements"/>
    <n v="5.6070000000000011"/>
    <n v="3"/>
    <n v="0.7"/>
    <n v="-3.9248999999999974"/>
    <n v="-6.9999999999999897E-3"/>
  </r>
  <r>
    <n v="9242"/>
    <x v="4618"/>
    <x v="3"/>
    <x v="855"/>
    <d v="2014-11-03T00:00:00"/>
    <s v="Standard Class"/>
    <s v="NB-18655"/>
    <s v="Nona Balk"/>
    <x v="1"/>
    <s v="United States"/>
    <s v="Tallahassee"/>
    <x v="2"/>
    <n v="32303"/>
    <x v="0"/>
    <s v="OFF-AR-10001662"/>
    <x v="1"/>
    <x v="6"/>
    <s v="Rogers Handheld Barrel Pencil Sharpener"/>
    <n v="6.5760000000000005"/>
    <n v="3"/>
    <n v="0.2"/>
    <n v="0.57540000000000058"/>
    <n v="8.7500000000000099E-4"/>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n v="3.2499999999999999E-3"/>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n v="5.8823529411764701E-4"/>
  </r>
  <r>
    <n v="9245"/>
    <x v="4619"/>
    <x v="2"/>
    <x v="868"/>
    <d v="2011-07-14T00:00:00"/>
    <s v="Standard Class"/>
    <s v="DS-13030"/>
    <s v="Darrin Sayre"/>
    <x v="2"/>
    <s v="United States"/>
    <s v="San Francisco"/>
    <x v="1"/>
    <n v="94122"/>
    <x v="1"/>
    <s v="OFF-AR-10003251"/>
    <x v="1"/>
    <x v="6"/>
    <s v="Prang Drawing Pencil Set"/>
    <n v="5.56"/>
    <n v="2"/>
    <n v="0"/>
    <n v="2.2239999999999998"/>
    <n v="4.0000000000000001E-3"/>
  </r>
  <r>
    <n v="9246"/>
    <x v="4619"/>
    <x v="2"/>
    <x v="868"/>
    <d v="2011-07-14T00:00:00"/>
    <s v="Standard Class"/>
    <s v="DS-13030"/>
    <s v="Darrin Sayre"/>
    <x v="2"/>
    <s v="United States"/>
    <s v="San Francisco"/>
    <x v="1"/>
    <n v="94122"/>
    <x v="1"/>
    <s v="OFF-PA-10002365"/>
    <x v="1"/>
    <x v="10"/>
    <s v="Xerox 1967"/>
    <n v="32.400000000000006"/>
    <n v="5"/>
    <n v="0"/>
    <n v="15.552000000000001"/>
    <n v="4.7999999999999996E-3"/>
  </r>
  <r>
    <n v="9247"/>
    <x v="4620"/>
    <x v="3"/>
    <x v="1053"/>
    <d v="2014-05-27T00:00:00"/>
    <s v="Standard Class"/>
    <s v="VF-21715"/>
    <s v="Vicky Freymann"/>
    <x v="2"/>
    <s v="United States"/>
    <s v="San Francisco"/>
    <x v="1"/>
    <n v="94109"/>
    <x v="1"/>
    <s v="OFF-AR-10003651"/>
    <x v="1"/>
    <x v="6"/>
    <s v="Newell 350"/>
    <n v="9.84"/>
    <n v="3"/>
    <n v="0"/>
    <n v="2.8535999999999988"/>
    <n v="2.8999999999999998E-3"/>
  </r>
  <r>
    <n v="9248"/>
    <x v="4620"/>
    <x v="3"/>
    <x v="1053"/>
    <d v="2014-05-27T00:00:00"/>
    <s v="Standard Class"/>
    <s v="VF-21715"/>
    <s v="Vicky Freymann"/>
    <x v="2"/>
    <s v="United States"/>
    <s v="San Francisco"/>
    <x v="1"/>
    <n v="94109"/>
    <x v="1"/>
    <s v="OFF-AR-10003732"/>
    <x v="1"/>
    <x v="6"/>
    <s v="Newell 333"/>
    <n v="2.78"/>
    <n v="1"/>
    <n v="0"/>
    <n v="0.72279999999999989"/>
    <n v="2.5999999999999999E-3"/>
  </r>
  <r>
    <n v="9249"/>
    <x v="4621"/>
    <x v="0"/>
    <x v="338"/>
    <d v="2013-11-15T00:00:00"/>
    <s v="Standard Class"/>
    <s v="SW-20275"/>
    <s v="Scott Williamson"/>
    <x v="0"/>
    <s v="United States"/>
    <s v="New York City"/>
    <x v="15"/>
    <n v="10009"/>
    <x v="3"/>
    <s v="OFF-BI-10002557"/>
    <x v="1"/>
    <x v="8"/>
    <s v="Presstex Flexible Ring Binders"/>
    <n v="3.64"/>
    <n v="1"/>
    <n v="0.2"/>
    <n v="1.3649999999999998"/>
    <n v="3.7499999999999999E-3"/>
  </r>
  <r>
    <n v="9250"/>
    <x v="4621"/>
    <x v="0"/>
    <x v="338"/>
    <d v="2013-11-15T00:00:00"/>
    <s v="Standard Class"/>
    <s v="SW-20275"/>
    <s v="Scott Williamson"/>
    <x v="0"/>
    <s v="United States"/>
    <s v="New York City"/>
    <x v="15"/>
    <n v="10009"/>
    <x v="3"/>
    <s v="TEC-PH-10003691"/>
    <x v="2"/>
    <x v="7"/>
    <s v="BlackBerry Q10"/>
    <n v="881.93"/>
    <n v="7"/>
    <n v="0"/>
    <n v="220.48250000000002"/>
    <n v="2.5000000000000001E-3"/>
  </r>
  <r>
    <n v="9251"/>
    <x v="4622"/>
    <x v="0"/>
    <x v="499"/>
    <d v="2013-12-07T00:00:00"/>
    <s v="Standard Class"/>
    <s v="PW-19030"/>
    <s v="Pauline Webber"/>
    <x v="1"/>
    <s v="United States"/>
    <s v="Marion"/>
    <x v="23"/>
    <n v="52302"/>
    <x v="2"/>
    <s v="OFF-BI-10001107"/>
    <x v="1"/>
    <x v="8"/>
    <s v="GBC White Gloss Covers, Plain Front"/>
    <n v="115.84"/>
    <n v="8"/>
    <n v="0"/>
    <n v="54.444800000000001"/>
    <n v="4.7000000000000002E-3"/>
  </r>
  <r>
    <n v="9252"/>
    <x v="4623"/>
    <x v="3"/>
    <x v="580"/>
    <d v="2014-03-09T00:00:00"/>
    <s v="Standard Class"/>
    <s v="KD-16615"/>
    <s v="Ken Dana"/>
    <x v="1"/>
    <s v="United States"/>
    <s v="Los Angeles"/>
    <x v="1"/>
    <n v="90008"/>
    <x v="1"/>
    <s v="OFF-BI-10004224"/>
    <x v="1"/>
    <x v="8"/>
    <s v="Catalog Binders with Expanding Posts"/>
    <n v="107.64800000000001"/>
    <n v="2"/>
    <n v="0.2"/>
    <n v="33.639999999999986"/>
    <n v="3.1250000000000002E-3"/>
  </r>
  <r>
    <n v="9253"/>
    <x v="4624"/>
    <x v="3"/>
    <x v="397"/>
    <d v="2014-09-26T00:00:00"/>
    <s v="Second Class"/>
    <s v="DO-13645"/>
    <s v="Doug O'Connell"/>
    <x v="0"/>
    <s v="United States"/>
    <s v="Pine Bluff"/>
    <x v="36"/>
    <n v="71603"/>
    <x v="0"/>
    <s v="TEC-AC-10001114"/>
    <x v="2"/>
    <x v="11"/>
    <s v="Microsoft Wireless Mobile Mouse 4000"/>
    <n v="199.95000000000002"/>
    <n v="5"/>
    <n v="0"/>
    <n v="63.983999999999988"/>
    <n v="3.2000000000000002E-3"/>
  </r>
  <r>
    <n v="9254"/>
    <x v="4624"/>
    <x v="3"/>
    <x v="397"/>
    <d v="2014-09-26T00:00:00"/>
    <s v="Second Class"/>
    <s v="DO-13645"/>
    <s v="Doug O'Connell"/>
    <x v="0"/>
    <s v="United States"/>
    <s v="Pine Bluff"/>
    <x v="36"/>
    <n v="71603"/>
    <x v="0"/>
    <s v="OFF-PA-10002005"/>
    <x v="1"/>
    <x v="10"/>
    <s v="Xerox 225"/>
    <n v="12.96"/>
    <n v="2"/>
    <n v="0"/>
    <n v="6.2208000000000006"/>
    <n v="4.7999999999999996E-3"/>
  </r>
  <r>
    <n v="9255"/>
    <x v="4625"/>
    <x v="2"/>
    <x v="1058"/>
    <d v="2011-02-16T00:00:00"/>
    <s v="Second Class"/>
    <s v="GA-14725"/>
    <s v="Guy Armstrong"/>
    <x v="0"/>
    <s v="United States"/>
    <s v="Columbia"/>
    <x v="25"/>
    <n v="65203"/>
    <x v="2"/>
    <s v="FUR-CH-10001146"/>
    <x v="0"/>
    <x v="1"/>
    <s v="Global Value Mid-Back Manager's Chair, Gray"/>
    <n v="60.89"/>
    <n v="1"/>
    <n v="0"/>
    <n v="15.222499999999997"/>
    <n v="2.5000000000000001E-3"/>
  </r>
  <r>
    <n v="9256"/>
    <x v="4625"/>
    <x v="2"/>
    <x v="1058"/>
    <d v="2011-02-16T00:00:00"/>
    <s v="Second Class"/>
    <s v="GA-14725"/>
    <s v="Guy Armstrong"/>
    <x v="0"/>
    <s v="United States"/>
    <s v="Columbia"/>
    <x v="25"/>
    <n v="65203"/>
    <x v="2"/>
    <s v="OFF-LA-10004853"/>
    <x v="1"/>
    <x v="2"/>
    <s v="Avery 483"/>
    <n v="14.940000000000001"/>
    <n v="3"/>
    <n v="0"/>
    <n v="6.8723999999999998"/>
    <n v="4.5999999999999999E-3"/>
  </r>
  <r>
    <n v="9257"/>
    <x v="4625"/>
    <x v="2"/>
    <x v="1058"/>
    <d v="2011-02-16T00:00:00"/>
    <s v="Second Class"/>
    <s v="GA-14725"/>
    <s v="Guy Armstrong"/>
    <x v="0"/>
    <s v="United States"/>
    <s v="Columbia"/>
    <x v="25"/>
    <n v="65203"/>
    <x v="2"/>
    <s v="OFF-BI-10004728"/>
    <x v="1"/>
    <x v="8"/>
    <s v="Wilson Jones Turn Tabs Binder Tool for Ring Binders"/>
    <n v="9.64"/>
    <n v="2"/>
    <n v="0"/>
    <n v="4.4344000000000001"/>
    <n v="4.5999999999999999E-3"/>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n v="1.6000000000000001E-3"/>
  </r>
  <r>
    <n v="9259"/>
    <x v="4625"/>
    <x v="2"/>
    <x v="1058"/>
    <d v="2011-02-16T00:00:00"/>
    <s v="Second Class"/>
    <s v="GA-14725"/>
    <s v="Guy Armstrong"/>
    <x v="0"/>
    <s v="United States"/>
    <s v="Columbia"/>
    <x v="25"/>
    <n v="65203"/>
    <x v="2"/>
    <s v="OFF-BI-10004654"/>
    <x v="1"/>
    <x v="8"/>
    <s v="VariCap6 Expandable Binder"/>
    <n v="51.900000000000006"/>
    <n v="3"/>
    <n v="0"/>
    <n v="24.393000000000001"/>
    <n v="4.7000000000000002E-3"/>
  </r>
  <r>
    <n v="9260"/>
    <x v="4625"/>
    <x v="2"/>
    <x v="1058"/>
    <d v="2011-02-16T00:00:00"/>
    <s v="Second Class"/>
    <s v="GA-14725"/>
    <s v="Guy Armstrong"/>
    <x v="0"/>
    <s v="United States"/>
    <s v="Columbia"/>
    <x v="25"/>
    <n v="65203"/>
    <x v="2"/>
    <s v="OFF-ST-10002583"/>
    <x v="1"/>
    <x v="4"/>
    <s v="Fellowes Neat Ideas Storage Cubes"/>
    <n v="64.959999999999994"/>
    <n v="2"/>
    <n v="0"/>
    <n v="2.598399999999998"/>
    <n v="4.0000000000000002E-4"/>
  </r>
  <r>
    <n v="9261"/>
    <x v="4626"/>
    <x v="3"/>
    <x v="343"/>
    <d v="2014-11-15T00:00:00"/>
    <s v="Second Class"/>
    <s v="JL-15505"/>
    <s v="Jeremy Lonsdale"/>
    <x v="0"/>
    <s v="United States"/>
    <s v="Aberdeen"/>
    <x v="44"/>
    <n v="57401"/>
    <x v="2"/>
    <s v="OFF-SU-10004661"/>
    <x v="1"/>
    <x v="14"/>
    <s v="Acme Titanium Bonded Scissors"/>
    <n v="25.5"/>
    <n v="3"/>
    <n v="0"/>
    <n v="6.63"/>
    <n v="2.5999999999999999E-3"/>
  </r>
  <r>
    <n v="9262"/>
    <x v="4627"/>
    <x v="3"/>
    <x v="264"/>
    <d v="2014-09-03T00:00:00"/>
    <s v="Same Day"/>
    <s v="SU-20665"/>
    <s v="Stephanie Ulpright"/>
    <x v="2"/>
    <s v="United States"/>
    <s v="Seattle"/>
    <x v="4"/>
    <n v="98103"/>
    <x v="1"/>
    <s v="FUR-CH-10003061"/>
    <x v="0"/>
    <x v="1"/>
    <s v="Global Leather Task Chair, Black"/>
    <n v="215.976"/>
    <n v="3"/>
    <n v="0.2"/>
    <n v="-2.6997000000000355"/>
    <n v="-1.2500000000000201E-4"/>
  </r>
  <r>
    <n v="9263"/>
    <x v="4628"/>
    <x v="1"/>
    <x v="330"/>
    <d v="2012-10-13T00:00:00"/>
    <s v="Standard Class"/>
    <s v="FM-14380"/>
    <s v="Fred McMath"/>
    <x v="0"/>
    <s v="United States"/>
    <s v="Detroit"/>
    <x v="12"/>
    <n v="48227"/>
    <x v="2"/>
    <s v="FUR-CH-10000513"/>
    <x v="0"/>
    <x v="1"/>
    <s v="High-Back Leather Manager's Chair"/>
    <n v="389.97"/>
    <n v="3"/>
    <n v="0"/>
    <n v="35.097300000000004"/>
    <n v="8.9999999999999998E-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n v="2E-3"/>
  </r>
  <r>
    <n v="9265"/>
    <x v="4629"/>
    <x v="3"/>
    <x v="221"/>
    <d v="2014-12-02T00:00:00"/>
    <s v="Standard Class"/>
    <s v="MY-17380"/>
    <s v="Maribeth Yedwab"/>
    <x v="1"/>
    <s v="United States"/>
    <s v="Memphis"/>
    <x v="18"/>
    <n v="38109"/>
    <x v="0"/>
    <s v="OFF-BI-10000216"/>
    <x v="1"/>
    <x v="8"/>
    <s v="Mead 1st Gear 2&quot; Zipper Binder, Asst. Colors"/>
    <n v="11.673000000000002"/>
    <n v="3"/>
    <n v="0.7"/>
    <n v="-7.782"/>
    <n v="-6.6666666666666602E-3"/>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n v="3.7499999999999999E-3"/>
  </r>
  <r>
    <n v="9267"/>
    <x v="4630"/>
    <x v="2"/>
    <x v="1215"/>
    <d v="2011-02-10T00:00:00"/>
    <s v="First Class"/>
    <s v="NM-18445"/>
    <s v="Nathan Mautz"/>
    <x v="2"/>
    <s v="United States"/>
    <s v="North Las Vegas"/>
    <x v="33"/>
    <n v="89031"/>
    <x v="1"/>
    <s v="FUR-FU-10002111"/>
    <x v="0"/>
    <x v="5"/>
    <s v="Master Caster Door Stop, Large Brown"/>
    <n v="14.56"/>
    <n v="2"/>
    <n v="0"/>
    <n v="5.5327999999999999"/>
    <n v="3.8E-3"/>
  </r>
  <r>
    <n v="9268"/>
    <x v="4631"/>
    <x v="1"/>
    <x v="12"/>
    <d v="2012-09-25T00:00:00"/>
    <s v="Same Day"/>
    <s v="CS-11950"/>
    <s v="Carlos Soltero"/>
    <x v="0"/>
    <s v="United States"/>
    <s v="Freeport"/>
    <x v="15"/>
    <n v="11520"/>
    <x v="3"/>
    <s v="FUR-CH-10001545"/>
    <x v="0"/>
    <x v="1"/>
    <s v="Hon Comfortask Task/Swivel Chairs"/>
    <n v="102.58200000000001"/>
    <n v="1"/>
    <n v="0.1"/>
    <n v="6.8388000000000009"/>
    <n v="6.6666666666666697E-4"/>
  </r>
  <r>
    <n v="9269"/>
    <x v="4631"/>
    <x v="1"/>
    <x v="12"/>
    <d v="2012-09-25T00:00:00"/>
    <s v="Same Day"/>
    <s v="CS-11950"/>
    <s v="Carlos Soltero"/>
    <x v="0"/>
    <s v="United States"/>
    <s v="Freeport"/>
    <x v="15"/>
    <n v="11520"/>
    <x v="3"/>
    <s v="OFF-PA-10002947"/>
    <x v="1"/>
    <x v="10"/>
    <s v="Xerox 1923"/>
    <n v="20.04"/>
    <n v="3"/>
    <n v="0"/>
    <n v="9.6191999999999993"/>
    <n v="4.7999999999999996E-3"/>
  </r>
  <r>
    <n v="9270"/>
    <x v="4632"/>
    <x v="3"/>
    <x v="170"/>
    <d v="2014-08-29T00:00:00"/>
    <s v="Standard Class"/>
    <s v="PK-19075"/>
    <s v="Pete Kriz"/>
    <x v="0"/>
    <s v="United States"/>
    <s v="New York City"/>
    <x v="15"/>
    <n v="10035"/>
    <x v="3"/>
    <s v="OFF-BI-10003476"/>
    <x v="1"/>
    <x v="8"/>
    <s v="Avery Metallic Poly Binders"/>
    <n v="32.088000000000001"/>
    <n v="7"/>
    <n v="0.2"/>
    <n v="11.2308"/>
    <n v="3.5000000000000001E-3"/>
  </r>
  <r>
    <n v="9271"/>
    <x v="4632"/>
    <x v="3"/>
    <x v="170"/>
    <d v="2014-08-29T00:00:00"/>
    <s v="Standard Class"/>
    <s v="PK-19075"/>
    <s v="Pete Kriz"/>
    <x v="0"/>
    <s v="United States"/>
    <s v="New York City"/>
    <x v="15"/>
    <n v="10035"/>
    <x v="3"/>
    <s v="OFF-BI-10001359"/>
    <x v="1"/>
    <x v="8"/>
    <s v="GBC DocuBind TL300 Electric Binding System"/>
    <n v="4305.5520000000006"/>
    <n v="6"/>
    <n v="0.2"/>
    <n v="1453.1237999999996"/>
    <n v="3.375E-3"/>
  </r>
  <r>
    <n v="9272"/>
    <x v="4633"/>
    <x v="0"/>
    <x v="536"/>
    <d v="2013-05-18T00:00:00"/>
    <s v="Standard Class"/>
    <s v="HM-14860"/>
    <s v="Harry Marie"/>
    <x v="1"/>
    <s v="United States"/>
    <s v="New York City"/>
    <x v="15"/>
    <n v="10024"/>
    <x v="3"/>
    <s v="FUR-FU-10000320"/>
    <x v="0"/>
    <x v="5"/>
    <s v="OIC Stacking Trays"/>
    <n v="10.02"/>
    <n v="3"/>
    <n v="0"/>
    <n v="4.4088000000000012"/>
    <n v="4.4000000000000003E-3"/>
  </r>
  <r>
    <n v="9273"/>
    <x v="4633"/>
    <x v="0"/>
    <x v="536"/>
    <d v="2013-05-18T00:00:00"/>
    <s v="Standard Class"/>
    <s v="HM-14860"/>
    <s v="Harry Marie"/>
    <x v="1"/>
    <s v="United States"/>
    <s v="New York City"/>
    <x v="15"/>
    <n v="10024"/>
    <x v="3"/>
    <s v="TEC-PH-10001835"/>
    <x v="2"/>
    <x v="7"/>
    <s v="Jawbone JAMBOX Wireless Bluetooth Speaker"/>
    <n v="631.96"/>
    <n v="4"/>
    <n v="0"/>
    <n v="303.3408"/>
    <n v="4.7999999999999996E-3"/>
  </r>
  <r>
    <n v="9274"/>
    <x v="4634"/>
    <x v="3"/>
    <x v="264"/>
    <d v="2014-09-07T00:00:00"/>
    <s v="Standard Class"/>
    <s v="AH-10210"/>
    <s v="Alan Hwang"/>
    <x v="0"/>
    <s v="United States"/>
    <s v="Henderson"/>
    <x v="0"/>
    <n v="42420"/>
    <x v="0"/>
    <s v="OFF-BI-10003650"/>
    <x v="1"/>
    <x v="8"/>
    <s v="GBC DocuBind 300 Electric Binding Machine"/>
    <n v="1577.94"/>
    <n v="3"/>
    <n v="0"/>
    <n v="757.41120000000001"/>
    <n v="4.7999999999999996E-3"/>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n v="4.4000000000000003E-3"/>
  </r>
  <r>
    <n v="9276"/>
    <x v="4636"/>
    <x v="0"/>
    <x v="439"/>
    <d v="2013-05-30T00:00:00"/>
    <s v="Second Class"/>
    <s v="CP-12085"/>
    <s v="Cathy Prescott"/>
    <x v="1"/>
    <s v="United States"/>
    <s v="Delray Beach"/>
    <x v="2"/>
    <n v="33445"/>
    <x v="0"/>
    <s v="OFF-ST-10000532"/>
    <x v="1"/>
    <x v="4"/>
    <s v="Advantus Rolling Drawer Organizers"/>
    <n v="184.70400000000001"/>
    <n v="6"/>
    <n v="0.2"/>
    <n v="13.852799999999995"/>
    <n v="7.5000000000000002E-4"/>
  </r>
  <r>
    <n v="9277"/>
    <x v="4636"/>
    <x v="0"/>
    <x v="439"/>
    <d v="2013-05-30T00:00:00"/>
    <s v="Second Class"/>
    <s v="CP-12085"/>
    <s v="Cathy Prescott"/>
    <x v="1"/>
    <s v="United States"/>
    <s v="Delray Beach"/>
    <x v="2"/>
    <n v="33445"/>
    <x v="0"/>
    <s v="TEC-AC-10001267"/>
    <x v="2"/>
    <x v="11"/>
    <s v="Imation 32GB Pocket Pro USB 3.0 Flash Drive - 32 GB - Black - 1 P ..."/>
    <n v="47.92"/>
    <n v="2"/>
    <n v="0.2"/>
    <n v="11.98"/>
    <n v="2.5000000000000001E-3"/>
  </r>
  <r>
    <n v="9278"/>
    <x v="4637"/>
    <x v="3"/>
    <x v="96"/>
    <d v="2014-12-06T00:00:00"/>
    <s v="Standard Class"/>
    <s v="SC-20305"/>
    <s v="Sean Christensen"/>
    <x v="0"/>
    <s v="United States"/>
    <s v="Philadelphia"/>
    <x v="9"/>
    <n v="19140"/>
    <x v="3"/>
    <s v="OFF-LA-10004853"/>
    <x v="1"/>
    <x v="2"/>
    <s v="Avery 483"/>
    <n v="15.936000000000002"/>
    <n v="4"/>
    <n v="0.2"/>
    <n v="5.1791999999999998"/>
    <n v="3.2499999999999999E-3"/>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n v="-6.9999999999999897E-3"/>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n v="-7.1428571428571396E-4"/>
  </r>
  <r>
    <n v="9281"/>
    <x v="4638"/>
    <x v="0"/>
    <x v="873"/>
    <d v="2013-09-25T00:00:00"/>
    <s v="Standard Class"/>
    <s v="HJ-14875"/>
    <s v="Heather Jas"/>
    <x v="2"/>
    <s v="United States"/>
    <s v="Seattle"/>
    <x v="4"/>
    <n v="98105"/>
    <x v="1"/>
    <s v="FUR-BO-10002853"/>
    <x v="0"/>
    <x v="0"/>
    <s v="O'Sullivan 5-Shelf Heavy-Duty Bookcases"/>
    <n v="163.88"/>
    <n v="2"/>
    <n v="0"/>
    <n v="40.97"/>
    <n v="2.5000000000000001E-3"/>
  </r>
  <r>
    <n v="9282"/>
    <x v="4639"/>
    <x v="3"/>
    <x v="220"/>
    <d v="2014-09-16T00:00:00"/>
    <s v="Standard Class"/>
    <s v="CB-12025"/>
    <s v="Cassandra Brandow"/>
    <x v="0"/>
    <s v="United States"/>
    <s v="Richmond"/>
    <x v="17"/>
    <n v="23223"/>
    <x v="0"/>
    <s v="OFF-AP-10000027"/>
    <x v="1"/>
    <x v="9"/>
    <s v="Hoover Commercial SteamVac"/>
    <n v="67.900000000000006"/>
    <n v="5"/>
    <n v="0"/>
    <n v="20.369999999999997"/>
    <n v="3.0000000000000001E-3"/>
  </r>
  <r>
    <n v="9283"/>
    <x v="4640"/>
    <x v="0"/>
    <x v="945"/>
    <d v="2014-01-05T00:00:00"/>
    <s v="Standard Class"/>
    <s v="EH-14185"/>
    <s v="Evan Henry"/>
    <x v="0"/>
    <s v="United States"/>
    <s v="West Palm Beach"/>
    <x v="2"/>
    <n v="33407"/>
    <x v="0"/>
    <s v="OFF-PA-10002421"/>
    <x v="1"/>
    <x v="10"/>
    <s v="Embossed Ink Jet Note Cards"/>
    <n v="72.224000000000004"/>
    <n v="4"/>
    <n v="0.2"/>
    <n v="25.278400000000001"/>
    <n v="3.5000000000000001E-3"/>
  </r>
  <r>
    <n v="9284"/>
    <x v="4641"/>
    <x v="3"/>
    <x v="264"/>
    <d v="2014-09-05T00:00:00"/>
    <s v="Second Class"/>
    <s v="LW-17215"/>
    <s v="Luke Weiss"/>
    <x v="0"/>
    <s v="United States"/>
    <s v="Fort Collins"/>
    <x v="22"/>
    <n v="80525"/>
    <x v="1"/>
    <s v="OFF-LA-10002475"/>
    <x v="1"/>
    <x v="2"/>
    <s v="Avery 519"/>
    <n v="11.696"/>
    <n v="2"/>
    <n v="0.2"/>
    <n v="3.9473999999999996"/>
    <n v="3.375E-3"/>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n v="1.1000000000000001E-3"/>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n v="2.6250000000000002E-3"/>
  </r>
  <r>
    <n v="9287"/>
    <x v="4644"/>
    <x v="3"/>
    <x v="249"/>
    <d v="2014-06-27T00:00:00"/>
    <s v="Standard Class"/>
    <s v="DB-13270"/>
    <s v="Deborah Brumfield"/>
    <x v="2"/>
    <s v="United States"/>
    <s v="Dallas"/>
    <x v="5"/>
    <n v="75081"/>
    <x v="2"/>
    <s v="OFF-BI-10003166"/>
    <x v="1"/>
    <x v="8"/>
    <s v="GBC Plasticlear Binding Covers"/>
    <n v="6.8879999999999981"/>
    <n v="3"/>
    <n v="0.8"/>
    <n v="-11.020800000000005"/>
    <n v="-1.6E-2"/>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n v="-1.8571428571428599E-3"/>
  </r>
  <r>
    <n v="9289"/>
    <x v="4645"/>
    <x v="3"/>
    <x v="329"/>
    <d v="2014-12-04T00:00:00"/>
    <s v="First Class"/>
    <s v="TB-21625"/>
    <s v="Trudy Brown"/>
    <x v="0"/>
    <s v="United States"/>
    <s v="Philadelphia"/>
    <x v="9"/>
    <n v="19134"/>
    <x v="3"/>
    <s v="FUR-CH-10003981"/>
    <x v="0"/>
    <x v="1"/>
    <s v="Global Commerce Series Low-Back Swivel/Tilt Chairs"/>
    <n v="1079.316"/>
    <n v="6"/>
    <n v="0.3"/>
    <n v="-15.418800000000203"/>
    <n v="-1.4285714285714501E-4"/>
  </r>
  <r>
    <n v="9290"/>
    <x v="4646"/>
    <x v="2"/>
    <x v="488"/>
    <d v="2011-04-26T00:00:00"/>
    <s v="Second Class"/>
    <s v="NM-18445"/>
    <s v="Nathan Mautz"/>
    <x v="2"/>
    <s v="United States"/>
    <s v="San Francisco"/>
    <x v="1"/>
    <n v="94109"/>
    <x v="1"/>
    <s v="OFF-PA-10001878"/>
    <x v="1"/>
    <x v="10"/>
    <s v="Xerox 1891"/>
    <n v="48.91"/>
    <n v="1"/>
    <n v="0"/>
    <n v="22.987699999999997"/>
    <n v="4.7000000000000002E-3"/>
  </r>
  <r>
    <n v="9291"/>
    <x v="4647"/>
    <x v="2"/>
    <x v="865"/>
    <d v="2011-09-25T00:00:00"/>
    <s v="First Class"/>
    <s v="TT-21220"/>
    <s v="Thomas Thornton"/>
    <x v="0"/>
    <s v="United States"/>
    <s v="Dover"/>
    <x v="13"/>
    <n v="19901"/>
    <x v="3"/>
    <s v="OFF-AR-10002375"/>
    <x v="1"/>
    <x v="6"/>
    <s v="Newell 351"/>
    <n v="9.84"/>
    <n v="3"/>
    <n v="0"/>
    <n v="2.8535999999999988"/>
    <n v="2.8999999999999998E-3"/>
  </r>
  <r>
    <n v="9292"/>
    <x v="4647"/>
    <x v="2"/>
    <x v="865"/>
    <d v="2011-09-25T00:00:00"/>
    <s v="First Class"/>
    <s v="TT-21220"/>
    <s v="Thomas Thornton"/>
    <x v="0"/>
    <s v="United States"/>
    <s v="Dover"/>
    <x v="13"/>
    <n v="19901"/>
    <x v="3"/>
    <s v="OFF-BI-10004965"/>
    <x v="1"/>
    <x v="8"/>
    <s v="Ibico Covers for Plastic or Wire Binding Elements"/>
    <n v="34.5"/>
    <n v="3"/>
    <n v="0"/>
    <n v="15.524999999999999"/>
    <n v="4.4999999999999997E-3"/>
  </r>
  <r>
    <n v="9293"/>
    <x v="4648"/>
    <x v="3"/>
    <x v="580"/>
    <d v="2014-03-03T00:00:00"/>
    <s v="Same Day"/>
    <s v="RS-19765"/>
    <s v="Roland Schwarz"/>
    <x v="1"/>
    <s v="United States"/>
    <s v="Waco"/>
    <x v="5"/>
    <n v="76706"/>
    <x v="2"/>
    <s v="OFF-BI-10004022"/>
    <x v="1"/>
    <x v="8"/>
    <s v="Acco Suede Grain Vinyl Round Ring Binder"/>
    <n v="0.55599999999999983"/>
    <n v="1"/>
    <n v="0.8"/>
    <n v="-0.94520000000000004"/>
    <n v="-1.7000000000000001E-2"/>
  </r>
  <r>
    <n v="9294"/>
    <x v="4649"/>
    <x v="3"/>
    <x v="701"/>
    <d v="2014-11-22T00:00:00"/>
    <s v="Second Class"/>
    <s v="TB-21625"/>
    <s v="Trudy Brown"/>
    <x v="0"/>
    <s v="United States"/>
    <s v="Hagerstown"/>
    <x v="39"/>
    <n v="21740"/>
    <x v="3"/>
    <s v="OFF-BI-10000050"/>
    <x v="1"/>
    <x v="8"/>
    <s v="Angle-D Binders with Locking Rings, Label Holders"/>
    <n v="43.8"/>
    <n v="6"/>
    <n v="0"/>
    <n v="20.585999999999999"/>
    <n v="4.7000000000000002E-3"/>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n v="3.6250000000000002E-3"/>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n v="-5.5999999999999999E-3"/>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n v="2E-3"/>
  </r>
  <r>
    <n v="9298"/>
    <x v="4651"/>
    <x v="1"/>
    <x v="24"/>
    <d v="2012-04-22T00:00:00"/>
    <s v="Second Class"/>
    <s v="MP-17965"/>
    <s v="Michael Paige"/>
    <x v="1"/>
    <s v="United States"/>
    <s v="Mcallen"/>
    <x v="5"/>
    <n v="78501"/>
    <x v="2"/>
    <s v="TEC-PH-10003357"/>
    <x v="2"/>
    <x v="7"/>
    <s v="Grandstream GXP2100 Mainstream Business Phone"/>
    <n v="244.768"/>
    <n v="4"/>
    <n v="0.2"/>
    <n v="24.476800000000004"/>
    <n v="1E-3"/>
  </r>
  <r>
    <n v="9299"/>
    <x v="4651"/>
    <x v="1"/>
    <x v="24"/>
    <d v="2012-04-22T00:00:00"/>
    <s v="Second Class"/>
    <s v="MP-17965"/>
    <s v="Michael Paige"/>
    <x v="1"/>
    <s v="United States"/>
    <s v="Mcallen"/>
    <x v="5"/>
    <n v="78501"/>
    <x v="2"/>
    <s v="OFF-AR-10003373"/>
    <x v="1"/>
    <x v="6"/>
    <s v="Boston School Pro Electric Pencil Sharpener, 1670"/>
    <n v="74.352000000000004"/>
    <n v="3"/>
    <n v="0.2"/>
    <n v="6.5057999999999971"/>
    <n v="8.7500000000000002E-4"/>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n v="-1.6E-2"/>
  </r>
  <r>
    <n v="9301"/>
    <x v="4651"/>
    <x v="1"/>
    <x v="24"/>
    <d v="2012-04-22T00:00:00"/>
    <s v="Second Class"/>
    <s v="MP-17965"/>
    <s v="Michael Paige"/>
    <x v="1"/>
    <s v="United States"/>
    <s v="Mcallen"/>
    <x v="5"/>
    <n v="78501"/>
    <x v="2"/>
    <s v="FUR-CH-10000225"/>
    <x v="0"/>
    <x v="1"/>
    <s v="Global Geo Office Task Chair, Gray"/>
    <n v="56.686"/>
    <n v="1"/>
    <n v="0.3"/>
    <n v="-20.245000000000008"/>
    <n v="-3.57142857142857E-3"/>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n v="6.2499999999999904E-4"/>
  </r>
  <r>
    <n v="9303"/>
    <x v="4651"/>
    <x v="1"/>
    <x v="24"/>
    <d v="2012-04-22T00:00:00"/>
    <s v="Second Class"/>
    <s v="MP-17965"/>
    <s v="Michael Paige"/>
    <x v="1"/>
    <s v="United States"/>
    <s v="Mcallen"/>
    <x v="5"/>
    <n v="78501"/>
    <x v="2"/>
    <s v="OFF-AR-10003481"/>
    <x v="1"/>
    <x v="6"/>
    <s v="Newell 348"/>
    <n v="7.8719999999999999"/>
    <n v="3"/>
    <n v="0.2"/>
    <n v="0.88559999999999883"/>
    <n v="1.1249999999999999E-3"/>
  </r>
  <r>
    <n v="9304"/>
    <x v="4651"/>
    <x v="1"/>
    <x v="24"/>
    <d v="2012-04-22T00:00:00"/>
    <s v="Second Class"/>
    <s v="MP-17965"/>
    <s v="Michael Paige"/>
    <x v="1"/>
    <s v="United States"/>
    <s v="Mcallen"/>
    <x v="5"/>
    <n v="78501"/>
    <x v="2"/>
    <s v="OFF-PA-10003936"/>
    <x v="1"/>
    <x v="10"/>
    <s v="Xerox 1994"/>
    <n v="15.552000000000003"/>
    <n v="3"/>
    <n v="0.2"/>
    <n v="5.4432"/>
    <n v="3.5000000000000001E-3"/>
  </r>
  <r>
    <n v="9305"/>
    <x v="4651"/>
    <x v="1"/>
    <x v="24"/>
    <d v="2012-04-22T00:00:00"/>
    <s v="Second Class"/>
    <s v="MP-17965"/>
    <s v="Michael Paige"/>
    <x v="1"/>
    <s v="United States"/>
    <s v="Mcallen"/>
    <x v="5"/>
    <n v="78501"/>
    <x v="2"/>
    <s v="OFF-BI-10000320"/>
    <x v="1"/>
    <x v="8"/>
    <s v="GBC Plastic Binding Combs"/>
    <n v="1.4759999999999998"/>
    <n v="1"/>
    <n v="0.8"/>
    <n v="-2.2877999999999998"/>
    <n v="-1.55E-2"/>
  </r>
  <r>
    <n v="9306"/>
    <x v="4652"/>
    <x v="1"/>
    <x v="444"/>
    <d v="2012-09-24T00:00:00"/>
    <s v="Standard Class"/>
    <s v="MH-17290"/>
    <s v="Marc Harrigan"/>
    <x v="2"/>
    <s v="United States"/>
    <s v="Santa Fe"/>
    <x v="27"/>
    <n v="87505"/>
    <x v="1"/>
    <s v="OFF-AR-10001972"/>
    <x v="1"/>
    <x v="6"/>
    <s v="Newell 323"/>
    <n v="8.4"/>
    <n v="5"/>
    <n v="0"/>
    <n v="2.1840000000000002"/>
    <n v="2.5999999999999999E-3"/>
  </r>
  <r>
    <n v="9307"/>
    <x v="4653"/>
    <x v="2"/>
    <x v="727"/>
    <d v="2011-03-30T00:00:00"/>
    <s v="Standard Class"/>
    <s v="CA-12265"/>
    <s v="Christina Anderson"/>
    <x v="0"/>
    <s v="United States"/>
    <s v="San Francisco"/>
    <x v="1"/>
    <n v="94110"/>
    <x v="1"/>
    <s v="OFF-AR-10003829"/>
    <x v="1"/>
    <x v="6"/>
    <s v="Newell 35"/>
    <n v="6.56"/>
    <n v="2"/>
    <n v="0"/>
    <n v="1.9023999999999992"/>
    <n v="2.8999999999999998E-3"/>
  </r>
  <r>
    <n v="9308"/>
    <x v="4653"/>
    <x v="2"/>
    <x v="727"/>
    <d v="2011-03-30T00:00:00"/>
    <s v="Standard Class"/>
    <s v="CA-12265"/>
    <s v="Christina Anderson"/>
    <x v="0"/>
    <s v="United States"/>
    <s v="San Francisco"/>
    <x v="1"/>
    <n v="94110"/>
    <x v="1"/>
    <s v="OFF-AR-10003338"/>
    <x v="1"/>
    <x v="6"/>
    <s v="Eberhard Faber 3 1/2&quot; Golf Pencils"/>
    <n v="14.88"/>
    <n v="2"/>
    <n v="0"/>
    <n v="3.7200000000000006"/>
    <n v="2.5000000000000001E-3"/>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n v="3.5000000000000001E-3"/>
  </r>
  <r>
    <n v="9310"/>
    <x v="4653"/>
    <x v="2"/>
    <x v="727"/>
    <d v="2011-03-30T00:00:00"/>
    <s v="Standard Class"/>
    <s v="CA-12265"/>
    <s v="Christina Anderson"/>
    <x v="0"/>
    <s v="United States"/>
    <s v="San Francisco"/>
    <x v="1"/>
    <n v="94110"/>
    <x v="1"/>
    <s v="OFF-AR-10000034"/>
    <x v="1"/>
    <x v="6"/>
    <s v="BIC Brite Liner Grip Highlighters, Assorted, 5/Pack"/>
    <n v="25.44"/>
    <n v="6"/>
    <n v="0"/>
    <n v="9.9215999999999998"/>
    <n v="3.8999999999999998E-3"/>
  </r>
  <r>
    <n v="9311"/>
    <x v="4654"/>
    <x v="0"/>
    <x v="370"/>
    <d v="2013-09-01T00:00:00"/>
    <s v="Standard Class"/>
    <s v="KD-16615"/>
    <s v="Ken Dana"/>
    <x v="1"/>
    <s v="United States"/>
    <s v="New York City"/>
    <x v="15"/>
    <n v="10024"/>
    <x v="3"/>
    <s v="OFF-BI-10001510"/>
    <x v="1"/>
    <x v="8"/>
    <s v="Deluxe Heavy-Duty Vinyl Round Ring Binder"/>
    <n v="146.68800000000002"/>
    <n v="8"/>
    <n v="0.2"/>
    <n v="45.839999999999996"/>
    <n v="3.1250000000000002E-3"/>
  </r>
  <r>
    <n v="9312"/>
    <x v="4655"/>
    <x v="3"/>
    <x v="904"/>
    <d v="2014-03-13T00:00:00"/>
    <s v="Standard Class"/>
    <s v="DW-13540"/>
    <s v="Don Weiss"/>
    <x v="0"/>
    <s v="United States"/>
    <s v="Dallas"/>
    <x v="5"/>
    <n v="75220"/>
    <x v="2"/>
    <s v="OFF-LA-10000134"/>
    <x v="1"/>
    <x v="2"/>
    <s v="Avery 511"/>
    <n v="4.9280000000000008"/>
    <n v="2"/>
    <n v="0.2"/>
    <n v="1.7247999999999997"/>
    <n v="3.5000000000000001E-3"/>
  </r>
  <r>
    <n v="9313"/>
    <x v="4655"/>
    <x v="3"/>
    <x v="904"/>
    <d v="2014-03-13T00:00:00"/>
    <s v="Standard Class"/>
    <s v="DW-13540"/>
    <s v="Don Weiss"/>
    <x v="0"/>
    <s v="United States"/>
    <s v="Dallas"/>
    <x v="5"/>
    <n v="75220"/>
    <x v="2"/>
    <s v="OFF-AR-10000588"/>
    <x v="1"/>
    <x v="6"/>
    <s v="Newell 345"/>
    <n v="63.488"/>
    <n v="4"/>
    <n v="0.2"/>
    <n v="4.7616000000000014"/>
    <n v="7.5000000000000002E-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n v="2.8E-3"/>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n v="3.7777777777777801E-3"/>
  </r>
  <r>
    <n v="9316"/>
    <x v="4657"/>
    <x v="0"/>
    <x v="41"/>
    <d v="2013-04-10T00:00:00"/>
    <s v="Standard Class"/>
    <s v="JH-16180"/>
    <s v="Justin Hirsh"/>
    <x v="0"/>
    <s v="United States"/>
    <s v="Philadelphia"/>
    <x v="9"/>
    <n v="19140"/>
    <x v="3"/>
    <s v="TEC-PH-10000141"/>
    <x v="2"/>
    <x v="7"/>
    <s v="Clearsounds A400"/>
    <n v="118.78199999999998"/>
    <n v="3"/>
    <n v="0.4"/>
    <n v="-27.715799999999994"/>
    <n v="-2.3333333333333301E-3"/>
  </r>
  <r>
    <n v="9317"/>
    <x v="4657"/>
    <x v="0"/>
    <x v="41"/>
    <d v="2013-04-10T00:00:00"/>
    <s v="Standard Class"/>
    <s v="JH-16180"/>
    <s v="Justin Hirsh"/>
    <x v="0"/>
    <s v="United States"/>
    <s v="Philadelphia"/>
    <x v="9"/>
    <n v="19140"/>
    <x v="3"/>
    <s v="OFF-SU-10000646"/>
    <x v="1"/>
    <x v="14"/>
    <s v="Premier Automatic Letter Opener"/>
    <n v="769.18400000000008"/>
    <n v="4"/>
    <n v="0.2"/>
    <n v="-163.45159999999996"/>
    <n v="-2.1250000000000002E-3"/>
  </r>
  <r>
    <n v="9318"/>
    <x v="4658"/>
    <x v="3"/>
    <x v="1217"/>
    <d v="2014-02-27T00:00:00"/>
    <s v="Standard Class"/>
    <s v="DK-13090"/>
    <s v="Dave Kipp"/>
    <x v="0"/>
    <s v="United States"/>
    <s v="Carrollton"/>
    <x v="5"/>
    <n v="75007"/>
    <x v="2"/>
    <s v="TEC-AC-10002076"/>
    <x v="2"/>
    <x v="11"/>
    <s v="Microsoft Natural Keyboard Elite"/>
    <n v="47.904000000000003"/>
    <n v="1"/>
    <n v="0.2"/>
    <n v="-2.9940000000000015"/>
    <n v="-6.2500000000000001E-4"/>
  </r>
  <r>
    <n v="9319"/>
    <x v="4659"/>
    <x v="3"/>
    <x v="228"/>
    <d v="2014-07-26T00:00:00"/>
    <s v="Standard Class"/>
    <s v="AR-10825"/>
    <s v="Anthony Rawles"/>
    <x v="1"/>
    <s v="United States"/>
    <s v="New York City"/>
    <x v="15"/>
    <n v="10009"/>
    <x v="3"/>
    <s v="OFF-PA-10000743"/>
    <x v="1"/>
    <x v="10"/>
    <s v="Xerox 1977"/>
    <n v="13.36"/>
    <n v="2"/>
    <n v="0"/>
    <n v="6.4127999999999998"/>
    <n v="4.7999999999999996E-3"/>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n v="1.55555555555556E-3"/>
  </r>
  <r>
    <n v="9321"/>
    <x v="4659"/>
    <x v="3"/>
    <x v="228"/>
    <d v="2014-07-26T00:00:00"/>
    <s v="Standard Class"/>
    <s v="AR-10825"/>
    <s v="Anthony Rawles"/>
    <x v="1"/>
    <s v="United States"/>
    <s v="New York City"/>
    <x v="15"/>
    <n v="10009"/>
    <x v="3"/>
    <s v="FUR-FU-10000747"/>
    <x v="0"/>
    <x v="5"/>
    <s v="Tenex B1-RE Series Chair Mats for Low Pile Carpets"/>
    <n v="183.92"/>
    <n v="4"/>
    <n v="0"/>
    <n v="31.266399999999976"/>
    <n v="1.6999999999999999E-3"/>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n v="-5.0000000000000001E-3"/>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n v="-1.2749999999999999E-2"/>
  </r>
  <r>
    <n v="9324"/>
    <x v="4661"/>
    <x v="3"/>
    <x v="397"/>
    <d v="2014-09-30T00:00:00"/>
    <s v="Standard Class"/>
    <s v="DB-13660"/>
    <s v="Duane Benoit"/>
    <x v="0"/>
    <s v="United States"/>
    <s v="Los Angeles"/>
    <x v="1"/>
    <n v="90036"/>
    <x v="1"/>
    <s v="OFF-PA-10003641"/>
    <x v="1"/>
    <x v="10"/>
    <s v="Xerox 1909"/>
    <n v="211.04"/>
    <n v="8"/>
    <n v="0"/>
    <n v="97.078399999999988"/>
    <n v="4.5999999999999999E-3"/>
  </r>
  <r>
    <n v="9325"/>
    <x v="4661"/>
    <x v="3"/>
    <x v="397"/>
    <d v="2014-09-30T00:00:00"/>
    <s v="Standard Class"/>
    <s v="DB-13660"/>
    <s v="Duane Benoit"/>
    <x v="0"/>
    <s v="United States"/>
    <s v="Los Angeles"/>
    <x v="1"/>
    <n v="90036"/>
    <x v="1"/>
    <s v="FUR-CH-10003973"/>
    <x v="0"/>
    <x v="1"/>
    <s v="GuestStacker Chair with Chrome Finish Legs"/>
    <n v="594.81600000000003"/>
    <n v="2"/>
    <n v="0.2"/>
    <n v="59.481600000000014"/>
    <n v="1E-3"/>
  </r>
  <r>
    <n v="9326"/>
    <x v="4661"/>
    <x v="3"/>
    <x v="397"/>
    <d v="2014-09-30T00:00:00"/>
    <s v="Standard Class"/>
    <s v="DB-13660"/>
    <s v="Duane Benoit"/>
    <x v="0"/>
    <s v="United States"/>
    <s v="Los Angeles"/>
    <x v="1"/>
    <n v="90036"/>
    <x v="1"/>
    <s v="OFF-BI-10000977"/>
    <x v="1"/>
    <x v="8"/>
    <s v="Ibico Plastic Spiral Binding Combs"/>
    <n v="72.960000000000008"/>
    <n v="3"/>
    <n v="0.2"/>
    <n v="23.711999999999996"/>
    <n v="3.2499999999999999E-3"/>
  </r>
  <r>
    <n v="9327"/>
    <x v="4662"/>
    <x v="3"/>
    <x v="210"/>
    <d v="2014-09-11T00:00:00"/>
    <s v="First Class"/>
    <s v="PF-19225"/>
    <s v="Phillip Flathmann"/>
    <x v="0"/>
    <s v="United States"/>
    <s v="Edmonds"/>
    <x v="4"/>
    <n v="98026"/>
    <x v="1"/>
    <s v="FUR-FU-10004053"/>
    <x v="0"/>
    <x v="5"/>
    <s v="DAX Two-Tone Silver Metal Document Frame"/>
    <n v="80.959999999999994"/>
    <n v="4"/>
    <n v="0"/>
    <n v="34.812800000000003"/>
    <n v="4.3E-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n v="7.5000000000000002E-4"/>
  </r>
  <r>
    <n v="9329"/>
    <x v="4662"/>
    <x v="3"/>
    <x v="210"/>
    <d v="2014-09-11T00:00:00"/>
    <s v="First Class"/>
    <s v="PF-19225"/>
    <s v="Phillip Flathmann"/>
    <x v="0"/>
    <s v="United States"/>
    <s v="Edmonds"/>
    <x v="4"/>
    <n v="98026"/>
    <x v="1"/>
    <s v="OFF-AR-10004260"/>
    <x v="1"/>
    <x v="6"/>
    <s v="Boston 1799 Powerhouse Electric Pencil Sharpener"/>
    <n v="25.98"/>
    <n v="1"/>
    <n v="0"/>
    <n v="7.2744"/>
    <n v="2.8E-3"/>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n v="3.3999999999999998E-3"/>
  </r>
  <r>
    <n v="9331"/>
    <x v="4664"/>
    <x v="1"/>
    <x v="768"/>
    <d v="2012-11-18T00:00:00"/>
    <s v="Standard Class"/>
    <s v="EB-14110"/>
    <s v="Eugene Barchas"/>
    <x v="0"/>
    <s v="United States"/>
    <s v="New York City"/>
    <x v="15"/>
    <n v="10035"/>
    <x v="3"/>
    <s v="OFF-EN-10001539"/>
    <x v="1"/>
    <x v="12"/>
    <s v="Staples"/>
    <n v="15.56"/>
    <n v="2"/>
    <n v="0"/>
    <n v="7.3132000000000001"/>
    <n v="4.7000000000000002E-3"/>
  </r>
  <r>
    <n v="9332"/>
    <x v="4665"/>
    <x v="0"/>
    <x v="321"/>
    <d v="2013-10-04T00:00:00"/>
    <s v="Standard Class"/>
    <s v="ES-14080"/>
    <s v="Erin Smith"/>
    <x v="1"/>
    <s v="United States"/>
    <s v="Springfield"/>
    <x v="21"/>
    <n v="97477"/>
    <x v="1"/>
    <s v="TEC-PH-10001817"/>
    <x v="2"/>
    <x v="7"/>
    <s v="Wilson Electronics DB Pro Signal Booster"/>
    <n v="859.2"/>
    <n v="3"/>
    <n v="0.2"/>
    <n v="75.180000000000064"/>
    <n v="8.7500000000000099E-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n v="2.5999999999999999E-3"/>
  </r>
  <r>
    <n v="9334"/>
    <x v="4666"/>
    <x v="3"/>
    <x v="220"/>
    <d v="2014-09-14T00:00:00"/>
    <s v="Second Class"/>
    <s v="SS-20410"/>
    <s v="Shahid Shariari"/>
    <x v="0"/>
    <s v="United States"/>
    <s v="Georgetown"/>
    <x v="0"/>
    <n v="40324"/>
    <x v="0"/>
    <s v="OFF-FA-10000992"/>
    <x v="1"/>
    <x v="13"/>
    <s v="Acco Clips to Go Binder Clips, 24 Clips in Two Sizes"/>
    <n v="14.2"/>
    <n v="4"/>
    <n v="0"/>
    <n v="6.6739999999999995"/>
    <n v="4.7000000000000002E-3"/>
  </r>
  <r>
    <n v="9335"/>
    <x v="4667"/>
    <x v="3"/>
    <x v="927"/>
    <d v="2014-05-03T00:00:00"/>
    <s v="First Class"/>
    <s v="AG-10900"/>
    <s v="Arthur Gainer"/>
    <x v="0"/>
    <s v="United States"/>
    <s v="Coral Springs"/>
    <x v="2"/>
    <n v="33065"/>
    <x v="0"/>
    <s v="FUR-BO-10001798"/>
    <x v="0"/>
    <x v="0"/>
    <s v="Bush Somerset Collection Bookcase"/>
    <n v="314.35199999999998"/>
    <n v="3"/>
    <n v="0.2"/>
    <n v="-15.71759999999999"/>
    <n v="-5.0000000000000001E-4"/>
  </r>
  <r>
    <n v="9336"/>
    <x v="4667"/>
    <x v="3"/>
    <x v="927"/>
    <d v="2014-05-03T00:00:00"/>
    <s v="First Class"/>
    <s v="AG-10900"/>
    <s v="Arthur Gainer"/>
    <x v="0"/>
    <s v="United States"/>
    <s v="Coral Springs"/>
    <x v="2"/>
    <n v="33065"/>
    <x v="0"/>
    <s v="OFF-LA-10004409"/>
    <x v="1"/>
    <x v="2"/>
    <s v="Avery 492"/>
    <n v="4.6079999999999997"/>
    <n v="2"/>
    <n v="0.2"/>
    <n v="1.4975999999999996"/>
    <n v="3.2499999999999999E-3"/>
  </r>
  <r>
    <n v="9337"/>
    <x v="4668"/>
    <x v="3"/>
    <x v="118"/>
    <d v="2014-09-21T00:00:00"/>
    <s v="Standard Class"/>
    <s v="CY-12745"/>
    <s v="Craig Yedwab"/>
    <x v="1"/>
    <s v="United States"/>
    <s v="San Francisco"/>
    <x v="1"/>
    <n v="94110"/>
    <x v="1"/>
    <s v="OFF-FA-10000621"/>
    <x v="1"/>
    <x v="13"/>
    <s v="OIC Colored Binder Clips, Assorted Sizes"/>
    <n v="17.899999999999999"/>
    <n v="5"/>
    <n v="0"/>
    <n v="8.7710000000000008"/>
    <n v="4.8999999999999998E-3"/>
  </r>
  <r>
    <n v="9338"/>
    <x v="4669"/>
    <x v="2"/>
    <x v="538"/>
    <d v="2011-10-22T00:00:00"/>
    <s v="Second Class"/>
    <s v="RP-19270"/>
    <s v="Rachel Payne"/>
    <x v="1"/>
    <s v="United States"/>
    <s v="San Francisco"/>
    <x v="1"/>
    <n v="94110"/>
    <x v="1"/>
    <s v="OFF-BI-10003196"/>
    <x v="1"/>
    <x v="8"/>
    <s v="Accohide Poly Flexible Ring Binders"/>
    <n v="2.9920000000000004"/>
    <n v="1"/>
    <n v="0.2"/>
    <n v="1.1219999999999999"/>
    <n v="3.7499999999999999E-3"/>
  </r>
  <r>
    <n v="9339"/>
    <x v="4669"/>
    <x v="2"/>
    <x v="538"/>
    <d v="2011-10-22T00:00:00"/>
    <s v="Second Class"/>
    <s v="RP-19270"/>
    <s v="Rachel Payne"/>
    <x v="1"/>
    <s v="United States"/>
    <s v="San Francisco"/>
    <x v="1"/>
    <n v="94110"/>
    <x v="1"/>
    <s v="OFF-BI-10003727"/>
    <x v="1"/>
    <x v="8"/>
    <s v="Avery Durable Slant Ring Binders With Label Holder"/>
    <n v="20.064"/>
    <n v="6"/>
    <n v="0.2"/>
    <n v="7.0223999999999993"/>
    <n v="3.5000000000000001E-3"/>
  </r>
  <r>
    <n v="9340"/>
    <x v="4669"/>
    <x v="2"/>
    <x v="538"/>
    <d v="2011-10-22T00:00:00"/>
    <s v="Second Class"/>
    <s v="RP-19270"/>
    <s v="Rachel Payne"/>
    <x v="1"/>
    <s v="United States"/>
    <s v="San Francisco"/>
    <x v="1"/>
    <n v="94110"/>
    <x v="1"/>
    <s v="OFF-PA-10003228"/>
    <x v="1"/>
    <x v="10"/>
    <s v="Xerox 1917"/>
    <n v="146.72999999999999"/>
    <n v="3"/>
    <n v="0"/>
    <n v="68.963099999999997"/>
    <n v="4.7000000000000002E-3"/>
  </r>
  <r>
    <n v="9341"/>
    <x v="4669"/>
    <x v="2"/>
    <x v="538"/>
    <d v="2011-10-22T00:00:00"/>
    <s v="Second Class"/>
    <s v="RP-19270"/>
    <s v="Rachel Payne"/>
    <x v="1"/>
    <s v="United States"/>
    <s v="San Francisco"/>
    <x v="1"/>
    <n v="94110"/>
    <x v="1"/>
    <s v="OFF-LA-10002787"/>
    <x v="1"/>
    <x v="2"/>
    <s v="Avery 480"/>
    <n v="18.75"/>
    <n v="5"/>
    <n v="0"/>
    <n v="9"/>
    <n v="4.7999999999999996E-3"/>
  </r>
  <r>
    <n v="9342"/>
    <x v="4669"/>
    <x v="2"/>
    <x v="538"/>
    <d v="2011-10-22T00:00:00"/>
    <s v="Second Class"/>
    <s v="RP-19270"/>
    <s v="Rachel Payne"/>
    <x v="1"/>
    <s v="United States"/>
    <s v="San Francisco"/>
    <x v="1"/>
    <n v="94110"/>
    <x v="1"/>
    <s v="TEC-PH-10001305"/>
    <x v="2"/>
    <x v="7"/>
    <s v="Panasonic KX TS208W Corded phone"/>
    <n v="117.57600000000002"/>
    <n v="3"/>
    <n v="0.2"/>
    <n v="11.757600000000011"/>
    <n v="1E-3"/>
  </r>
  <r>
    <n v="9343"/>
    <x v="4670"/>
    <x v="0"/>
    <x v="69"/>
    <d v="2013-03-19T00:00:00"/>
    <s v="Standard Class"/>
    <s v="DB-13360"/>
    <s v="Dennis Bolton"/>
    <x v="2"/>
    <s v="United States"/>
    <s v="Riverside"/>
    <x v="1"/>
    <n v="92503"/>
    <x v="1"/>
    <s v="OFF-BI-10001036"/>
    <x v="1"/>
    <x v="8"/>
    <s v="Cardinal EasyOpen D-Ring Binders"/>
    <n v="51.184000000000012"/>
    <n v="7"/>
    <n v="0.2"/>
    <n v="19.193999999999999"/>
    <n v="3.7499999999999999E-3"/>
  </r>
  <r>
    <n v="9344"/>
    <x v="4671"/>
    <x v="3"/>
    <x v="922"/>
    <d v="2014-02-21T00:00:00"/>
    <s v="First Class"/>
    <s v="CK-12325"/>
    <s v="Christine Kargatis"/>
    <x v="2"/>
    <s v="United States"/>
    <s v="Troy"/>
    <x v="24"/>
    <n v="45373"/>
    <x v="3"/>
    <s v="FUR-TA-10001086"/>
    <x v="0"/>
    <x v="3"/>
    <s v="SAFCO PlanMaster Boards, 60w x 37-1/2d, White Melamine"/>
    <n v="455.97"/>
    <n v="5"/>
    <n v="0.4"/>
    <n v="-106.39299999999997"/>
    <n v="-2.3333333333333301E-3"/>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n v="-8.3333333333333297E-3"/>
  </r>
  <r>
    <n v="9346"/>
    <x v="4671"/>
    <x v="3"/>
    <x v="922"/>
    <d v="2014-02-21T00:00:00"/>
    <s v="First Class"/>
    <s v="CK-12325"/>
    <s v="Christine Kargatis"/>
    <x v="2"/>
    <s v="United States"/>
    <s v="Troy"/>
    <x v="24"/>
    <n v="45373"/>
    <x v="3"/>
    <s v="TEC-PH-10000526"/>
    <x v="2"/>
    <x v="7"/>
    <s v="Vtech CS6719"/>
    <n v="57.593999999999994"/>
    <n v="1"/>
    <n v="0.4"/>
    <n v="-11.518799999999999"/>
    <n v="-2E-3"/>
  </r>
  <r>
    <n v="9347"/>
    <x v="4671"/>
    <x v="3"/>
    <x v="922"/>
    <d v="2014-02-21T00:00:00"/>
    <s v="First Class"/>
    <s v="CK-12325"/>
    <s v="Christine Kargatis"/>
    <x v="2"/>
    <s v="United States"/>
    <s v="Troy"/>
    <x v="24"/>
    <n v="45373"/>
    <x v="3"/>
    <s v="FUR-FU-10004973"/>
    <x v="0"/>
    <x v="5"/>
    <s v="Flat Face Poster Frame"/>
    <n v="30.144000000000002"/>
    <n v="2"/>
    <n v="0.2"/>
    <n v="8.2896000000000001"/>
    <n v="2.7499999999999998E-3"/>
  </r>
  <r>
    <n v="9348"/>
    <x v="4671"/>
    <x v="3"/>
    <x v="922"/>
    <d v="2014-02-21T00:00:00"/>
    <s v="First Class"/>
    <s v="CK-12325"/>
    <s v="Christine Kargatis"/>
    <x v="2"/>
    <s v="United States"/>
    <s v="Troy"/>
    <x v="24"/>
    <n v="45373"/>
    <x v="3"/>
    <s v="FUR-CH-10003981"/>
    <x v="0"/>
    <x v="1"/>
    <s v="Global Commerce Series Low-Back Swivel/Tilt Chairs"/>
    <n v="899.43"/>
    <n v="5"/>
    <n v="0.3"/>
    <n v="-12.84900000000016"/>
    <n v="-1.4285714285714501E-4"/>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n v="2.3999999999999998E-3"/>
  </r>
  <r>
    <n v="9350"/>
    <x v="4672"/>
    <x v="0"/>
    <x v="596"/>
    <d v="2013-12-29T00:00:00"/>
    <s v="Standard Class"/>
    <s v="DN-13690"/>
    <s v="Duane Noonan"/>
    <x v="0"/>
    <s v="United States"/>
    <s v="Moreno Valley"/>
    <x v="1"/>
    <n v="92553"/>
    <x v="1"/>
    <s v="FUR-FU-10001934"/>
    <x v="0"/>
    <x v="5"/>
    <s v="Magnifier Swing Arm Lamp"/>
    <n v="41.96"/>
    <n v="2"/>
    <n v="0"/>
    <n v="10.909600000000001"/>
    <n v="2.5999999999999999E-3"/>
  </r>
  <r>
    <n v="9351"/>
    <x v="4673"/>
    <x v="0"/>
    <x v="713"/>
    <d v="2013-09-28T00:00:00"/>
    <s v="Standard Class"/>
    <s v="DP-13105"/>
    <s v="Dave Poirier"/>
    <x v="1"/>
    <s v="United States"/>
    <s v="Seattle"/>
    <x v="4"/>
    <n v="98115"/>
    <x v="1"/>
    <s v="OFF-BI-10004970"/>
    <x v="1"/>
    <x v="8"/>
    <s v="ACCOHIDE 3-Ring Binder, Blue, 1&quot;"/>
    <n v="13.216000000000001"/>
    <n v="4"/>
    <n v="0.2"/>
    <n v="4.4603999999999999"/>
    <n v="3.375E-3"/>
  </r>
  <r>
    <n v="9352"/>
    <x v="4673"/>
    <x v="0"/>
    <x v="713"/>
    <d v="2013-09-28T00:00:00"/>
    <s v="Standard Class"/>
    <s v="DP-13105"/>
    <s v="Dave Poirier"/>
    <x v="1"/>
    <s v="United States"/>
    <s v="Seattle"/>
    <x v="4"/>
    <n v="98115"/>
    <x v="1"/>
    <s v="FUR-CH-10003396"/>
    <x v="0"/>
    <x v="1"/>
    <s v="Global Deluxe Steno Chair"/>
    <n v="184.75200000000001"/>
    <n v="3"/>
    <n v="0.2"/>
    <n v="-20.784600000000012"/>
    <n v="-1.1249999999999999E-3"/>
  </r>
  <r>
    <n v="9353"/>
    <x v="4674"/>
    <x v="3"/>
    <x v="241"/>
    <d v="2014-09-27T00:00:00"/>
    <s v="First Class"/>
    <s v="RO-19780"/>
    <s v="Rose O'Brian"/>
    <x v="0"/>
    <s v="United States"/>
    <s v="Chicago"/>
    <x v="10"/>
    <n v="60623"/>
    <x v="2"/>
    <s v="FUR-CH-10003973"/>
    <x v="0"/>
    <x v="1"/>
    <s v="GuestStacker Chair with Chrome Finish Legs"/>
    <n v="520.46399999999994"/>
    <n v="2"/>
    <n v="0.3"/>
    <n v="-14.870399999999961"/>
    <n v="-2.8571428571428498E-4"/>
  </r>
  <r>
    <n v="9354"/>
    <x v="4674"/>
    <x v="3"/>
    <x v="241"/>
    <d v="2014-09-27T00:00:00"/>
    <s v="First Class"/>
    <s v="RO-19780"/>
    <s v="Rose O'Brian"/>
    <x v="0"/>
    <s v="United States"/>
    <s v="Chicago"/>
    <x v="10"/>
    <n v="60623"/>
    <x v="2"/>
    <s v="OFF-PA-10002109"/>
    <x v="1"/>
    <x v="10"/>
    <s v="Wirebound Voice Message Log Book"/>
    <n v="11.423999999999999"/>
    <n v="3"/>
    <n v="0.2"/>
    <n v="3.7127999999999988"/>
    <n v="3.2499999999999999E-3"/>
  </r>
  <r>
    <n v="9355"/>
    <x v="4675"/>
    <x v="1"/>
    <x v="494"/>
    <d v="2012-12-05T00:00:00"/>
    <s v="Standard Class"/>
    <s v="MA-17560"/>
    <s v="Matt Abelman"/>
    <x v="2"/>
    <s v="United States"/>
    <s v="Jackson"/>
    <x v="12"/>
    <n v="49201"/>
    <x v="2"/>
    <s v="OFF-PA-10001826"/>
    <x v="1"/>
    <x v="10"/>
    <s v="Xerox 207"/>
    <n v="19.440000000000001"/>
    <n v="3"/>
    <n v="0"/>
    <n v="9.3312000000000008"/>
    <n v="4.7999999999999996E-3"/>
  </r>
  <r>
    <n v="9356"/>
    <x v="4675"/>
    <x v="1"/>
    <x v="494"/>
    <d v="2012-12-05T00:00:00"/>
    <s v="Standard Class"/>
    <s v="MA-17560"/>
    <s v="Matt Abelman"/>
    <x v="2"/>
    <s v="United States"/>
    <s v="Jackson"/>
    <x v="12"/>
    <n v="49201"/>
    <x v="2"/>
    <s v="OFF-AR-10000823"/>
    <x v="1"/>
    <x v="6"/>
    <s v="Newell 307"/>
    <n v="3.64"/>
    <n v="2"/>
    <n v="0"/>
    <n v="1.0192000000000001"/>
    <n v="2.8E-3"/>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n v="4.7000000000000002E-3"/>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n v="3.5000000000000001E-3"/>
  </r>
  <r>
    <n v="9359"/>
    <x v="4676"/>
    <x v="0"/>
    <x v="967"/>
    <d v="2013-01-28T00:00:00"/>
    <s v="Second Class"/>
    <s v="JD-15895"/>
    <s v="Jonathan Doherty"/>
    <x v="1"/>
    <s v="United States"/>
    <s v="New York City"/>
    <x v="15"/>
    <n v="10024"/>
    <x v="3"/>
    <s v="FUR-TA-10001095"/>
    <x v="0"/>
    <x v="3"/>
    <s v="Chromcraft Round Conference Tables"/>
    <n v="313.72199999999998"/>
    <n v="3"/>
    <n v="0.4"/>
    <n v="-99.34529999999998"/>
    <n v="-3.1666666666666701E-3"/>
  </r>
  <r>
    <n v="9360"/>
    <x v="4676"/>
    <x v="0"/>
    <x v="967"/>
    <d v="2013-01-28T00:00:00"/>
    <s v="Second Class"/>
    <s v="JD-15895"/>
    <s v="Jonathan Doherty"/>
    <x v="1"/>
    <s v="United States"/>
    <s v="New York City"/>
    <x v="15"/>
    <n v="10024"/>
    <x v="3"/>
    <s v="FUR-FU-10000747"/>
    <x v="0"/>
    <x v="5"/>
    <s v="Tenex B1-RE Series Chair Mats for Low Pile Carpets"/>
    <n v="45.98"/>
    <n v="1"/>
    <n v="0"/>
    <n v="7.816599999999994"/>
    <n v="1.6999999999999999E-3"/>
  </r>
  <r>
    <n v="9361"/>
    <x v="4676"/>
    <x v="0"/>
    <x v="967"/>
    <d v="2013-01-28T00:00:00"/>
    <s v="Second Class"/>
    <s v="JD-15895"/>
    <s v="Jonathan Doherty"/>
    <x v="1"/>
    <s v="United States"/>
    <s v="New York City"/>
    <x v="15"/>
    <n v="10024"/>
    <x v="3"/>
    <s v="OFF-ST-10004337"/>
    <x v="1"/>
    <x v="4"/>
    <s v="SAFCO Commercial Wire Shelving, 72h"/>
    <n v="428.68"/>
    <n v="7"/>
    <n v="0"/>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n v="3.375E-3"/>
  </r>
  <r>
    <n v="9363"/>
    <x v="4677"/>
    <x v="3"/>
    <x v="708"/>
    <d v="2014-03-26T00:00:00"/>
    <s v="Standard Class"/>
    <s v="PS-18970"/>
    <s v="Paul Stevenson"/>
    <x v="2"/>
    <s v="United States"/>
    <s v="Seattle"/>
    <x v="4"/>
    <n v="98105"/>
    <x v="1"/>
    <s v="OFF-FA-10004838"/>
    <x v="1"/>
    <x v="13"/>
    <s v="Super Bands, 12/Pack"/>
    <n v="13.020000000000001"/>
    <n v="7"/>
    <n v="0"/>
    <n v="0.3906000000000005"/>
    <n v="2.9999999999999997E-4"/>
  </r>
  <r>
    <n v="9364"/>
    <x v="4677"/>
    <x v="3"/>
    <x v="708"/>
    <d v="2014-03-26T00:00:00"/>
    <s v="Standard Class"/>
    <s v="PS-18970"/>
    <s v="Paul Stevenson"/>
    <x v="2"/>
    <s v="United States"/>
    <s v="Seattle"/>
    <x v="4"/>
    <n v="98105"/>
    <x v="1"/>
    <s v="FUR-FU-10002364"/>
    <x v="0"/>
    <x v="5"/>
    <s v="Eldon Expressions Wood Desk Accessories, Oak"/>
    <n v="22.14"/>
    <n v="3"/>
    <n v="0"/>
    <n v="6.4205999999999976"/>
    <n v="2.8999999999999998E-3"/>
  </r>
  <r>
    <n v="9365"/>
    <x v="4677"/>
    <x v="3"/>
    <x v="708"/>
    <d v="2014-03-26T00:00:00"/>
    <s v="Standard Class"/>
    <s v="PS-18970"/>
    <s v="Paul Stevenson"/>
    <x v="2"/>
    <s v="United States"/>
    <s v="Seattle"/>
    <x v="4"/>
    <n v="98105"/>
    <x v="1"/>
    <s v="OFF-ST-10001809"/>
    <x v="1"/>
    <x v="4"/>
    <s v="Fellowes Officeware Wire Shelving"/>
    <n v="359.32"/>
    <n v="4"/>
    <n v="0"/>
    <n v="7.1863999999999919"/>
    <n v="2.0000000000000001E-4"/>
  </r>
  <r>
    <n v="9366"/>
    <x v="4678"/>
    <x v="2"/>
    <x v="963"/>
    <d v="2011-08-25T00:00:00"/>
    <s v="First Class"/>
    <s v="JF-15415"/>
    <s v="Jennifer Ferguson"/>
    <x v="0"/>
    <s v="United States"/>
    <s v="Saint Charles"/>
    <x v="25"/>
    <n v="63301"/>
    <x v="2"/>
    <s v="OFF-PA-10001846"/>
    <x v="1"/>
    <x v="10"/>
    <s v="Xerox 1899"/>
    <n v="11.56"/>
    <n v="2"/>
    <n v="0"/>
    <n v="5.6644000000000005"/>
    <n v="4.8999999999999998E-3"/>
  </r>
  <r>
    <n v="9367"/>
    <x v="4679"/>
    <x v="2"/>
    <x v="785"/>
    <d v="2011-06-13T00:00:00"/>
    <s v="Standard Class"/>
    <s v="RD-19480"/>
    <s v="Rick Duston"/>
    <x v="0"/>
    <s v="United States"/>
    <s v="Long Beach"/>
    <x v="15"/>
    <n v="11561"/>
    <x v="3"/>
    <s v="OFF-BI-10003876"/>
    <x v="1"/>
    <x v="8"/>
    <s v="Green Canvas Binder for 8-1/2&quot; x 14&quot; Sheets"/>
    <n v="68.48"/>
    <n v="2"/>
    <n v="0.2"/>
    <n v="25.679999999999996"/>
    <n v="3.7499999999999999E-3"/>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n v="5.0000000000000001E-4"/>
  </r>
  <r>
    <n v="9369"/>
    <x v="4680"/>
    <x v="0"/>
    <x v="281"/>
    <d v="2013-04-10T00:00:00"/>
    <s v="First Class"/>
    <s v="ES-14080"/>
    <s v="Erin Smith"/>
    <x v="1"/>
    <s v="United States"/>
    <s v="Lakewood"/>
    <x v="30"/>
    <n v="8701"/>
    <x v="3"/>
    <s v="OFF-PA-10004243"/>
    <x v="1"/>
    <x v="10"/>
    <s v="Xerox 1939"/>
    <n v="37.94"/>
    <n v="2"/>
    <n v="0"/>
    <n v="18.211199999999998"/>
    <n v="4.7999999999999996E-3"/>
  </r>
  <r>
    <n v="9370"/>
    <x v="4681"/>
    <x v="3"/>
    <x v="659"/>
    <d v="2014-11-10T00:00:00"/>
    <s v="Second Class"/>
    <s v="KN-16390"/>
    <s v="Katherine Nockton"/>
    <x v="1"/>
    <s v="United States"/>
    <s v="Clinton"/>
    <x v="39"/>
    <n v="20735"/>
    <x v="3"/>
    <s v="FUR-CH-10000422"/>
    <x v="0"/>
    <x v="1"/>
    <s v="Global Highback Leather Tilter in Burgundy"/>
    <n v="272.96999999999997"/>
    <n v="3"/>
    <n v="0"/>
    <n v="43.675200000000018"/>
    <n v="1.6000000000000001E-3"/>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n v="-1E-3"/>
  </r>
  <r>
    <n v="9372"/>
    <x v="4682"/>
    <x v="1"/>
    <x v="352"/>
    <d v="2012-05-31T00:00:00"/>
    <s v="First Class"/>
    <s v="VP-21760"/>
    <s v="Victoria Pisteka"/>
    <x v="1"/>
    <s v="United States"/>
    <s v="Columbus"/>
    <x v="24"/>
    <n v="43229"/>
    <x v="3"/>
    <s v="FUR-CH-10000863"/>
    <x v="0"/>
    <x v="1"/>
    <s v="Novimex Swivel Fabric Task Chair"/>
    <n v="317.05799999999999"/>
    <n v="3"/>
    <n v="0.3"/>
    <n v="-86.058600000000013"/>
    <n v="-2.7142857142857099E-3"/>
  </r>
  <r>
    <n v="9373"/>
    <x v="4682"/>
    <x v="1"/>
    <x v="352"/>
    <d v="2012-05-31T00:00:00"/>
    <s v="First Class"/>
    <s v="VP-21760"/>
    <s v="Victoria Pisteka"/>
    <x v="1"/>
    <s v="United States"/>
    <s v="Columbus"/>
    <x v="24"/>
    <n v="43229"/>
    <x v="3"/>
    <s v="OFF-FA-10002988"/>
    <x v="1"/>
    <x v="13"/>
    <s v="Ideal Clamps"/>
    <n v="8.0399999999999991"/>
    <n v="5"/>
    <n v="0.2"/>
    <n v="2.9144999999999994"/>
    <n v="3.6250000000000002E-3"/>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n v="1.25E-3"/>
  </r>
  <r>
    <n v="9375"/>
    <x v="4684"/>
    <x v="0"/>
    <x v="410"/>
    <d v="2013-06-10T00:00:00"/>
    <s v="Standard Class"/>
    <s v="KB-16600"/>
    <s v="Ken Brennan"/>
    <x v="1"/>
    <s v="United States"/>
    <s v="Seattle"/>
    <x v="4"/>
    <n v="98105"/>
    <x v="1"/>
    <s v="OFF-SU-10002537"/>
    <x v="1"/>
    <x v="14"/>
    <s v="Acme Box Cutter Scissors"/>
    <n v="61.38"/>
    <n v="6"/>
    <n v="0"/>
    <n v="15.958800000000004"/>
    <n v="2.5999999999999999E-3"/>
  </r>
  <r>
    <n v="9376"/>
    <x v="4685"/>
    <x v="1"/>
    <x v="639"/>
    <d v="2012-12-19T00:00:00"/>
    <s v="Second Class"/>
    <s v="AJ-10945"/>
    <s v="Ashley Jarboe"/>
    <x v="0"/>
    <s v="United States"/>
    <s v="Los Angeles"/>
    <x v="1"/>
    <n v="90045"/>
    <x v="1"/>
    <s v="TEC-AC-10003063"/>
    <x v="2"/>
    <x v="11"/>
    <s v="Micro Innovations USB RF Wireless Keyboard with Mouse"/>
    <n v="50"/>
    <n v="2"/>
    <n v="0"/>
    <n v="10.5"/>
    <n v="2.0999999999999999E-3"/>
  </r>
  <r>
    <n v="9377"/>
    <x v="4686"/>
    <x v="3"/>
    <x v="53"/>
    <d v="2014-12-30T00:00:00"/>
    <s v="Standard Class"/>
    <s v="PO-18865"/>
    <s v="Patrick O'Donnell"/>
    <x v="0"/>
    <s v="United States"/>
    <s v="East Orange"/>
    <x v="30"/>
    <n v="7017"/>
    <x v="3"/>
    <s v="TEC-AC-10003237"/>
    <x v="2"/>
    <x v="11"/>
    <s v="Memorex Micro Travel Drive 4 GB"/>
    <n v="31.799999999999997"/>
    <n v="3"/>
    <n v="0"/>
    <n v="13.674000000000003"/>
    <n v="4.3E-3"/>
  </r>
  <r>
    <n v="9378"/>
    <x v="4687"/>
    <x v="3"/>
    <x v="94"/>
    <d v="2014-12-22T00:00:00"/>
    <s v="Standard Class"/>
    <s v="DP-13105"/>
    <s v="Dave Poirier"/>
    <x v="1"/>
    <s v="United States"/>
    <s v="Eau Claire"/>
    <x v="6"/>
    <n v="54703"/>
    <x v="2"/>
    <s v="OFF-ST-10001031"/>
    <x v="1"/>
    <x v="4"/>
    <s v="Adjustable Personal File Tote"/>
    <n v="32.56"/>
    <n v="2"/>
    <n v="0"/>
    <n v="8.465600000000002"/>
    <n v="2.5999999999999999E-3"/>
  </r>
  <r>
    <n v="9379"/>
    <x v="4688"/>
    <x v="0"/>
    <x v="1120"/>
    <d v="2013-05-16T00:00:00"/>
    <s v="Standard Class"/>
    <s v="GM-14500"/>
    <s v="Gene McClure"/>
    <x v="0"/>
    <s v="United States"/>
    <s v="Chicago"/>
    <x v="10"/>
    <n v="60610"/>
    <x v="2"/>
    <s v="OFF-EN-10001535"/>
    <x v="1"/>
    <x v="12"/>
    <s v="Grip Seal Envelopes"/>
    <n v="7.0720000000000001"/>
    <n v="2"/>
    <n v="0.2"/>
    <n v="2.3868"/>
    <n v="3.375E-3"/>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n v="3.5000000000000001E-3"/>
  </r>
  <r>
    <n v="9381"/>
    <x v="4689"/>
    <x v="2"/>
    <x v="851"/>
    <d v="2011-12-27T00:00:00"/>
    <s v="Second Class"/>
    <s v="CC-12670"/>
    <s v="Craig Carreira"/>
    <x v="0"/>
    <s v="United States"/>
    <s v="Tampa"/>
    <x v="2"/>
    <n v="33614"/>
    <x v="0"/>
    <s v="FUR-CH-10004698"/>
    <x v="0"/>
    <x v="1"/>
    <s v="Padded Folding Chairs, Black, 4/Carton"/>
    <n v="64.784000000000006"/>
    <n v="1"/>
    <n v="0.2"/>
    <n v="6.4784000000000042"/>
    <n v="1E-3"/>
  </r>
  <r>
    <n v="9382"/>
    <x v="4689"/>
    <x v="2"/>
    <x v="851"/>
    <d v="2011-12-27T00:00:00"/>
    <s v="Second Class"/>
    <s v="CC-12670"/>
    <s v="Craig Carreira"/>
    <x v="0"/>
    <s v="United States"/>
    <s v="Tampa"/>
    <x v="2"/>
    <n v="33614"/>
    <x v="0"/>
    <s v="OFF-ST-10000078"/>
    <x v="1"/>
    <x v="4"/>
    <s v="Tennsco 6- and 18-Compartment Lockers"/>
    <n v="424.27200000000005"/>
    <n v="2"/>
    <n v="0.2"/>
    <n v="-10.60680000000005"/>
    <n v="-2.5000000000000098E-4"/>
  </r>
  <r>
    <n v="9383"/>
    <x v="4689"/>
    <x v="2"/>
    <x v="851"/>
    <d v="2011-12-27T00:00:00"/>
    <s v="Second Class"/>
    <s v="CC-12670"/>
    <s v="Craig Carreira"/>
    <x v="0"/>
    <s v="United States"/>
    <s v="Tampa"/>
    <x v="2"/>
    <n v="33614"/>
    <x v="0"/>
    <s v="OFF-AR-10001868"/>
    <x v="1"/>
    <x v="6"/>
    <s v="Prang Dustless Chalk Sticks"/>
    <n v="1.3440000000000001"/>
    <n v="1"/>
    <n v="0.2"/>
    <n v="0.504"/>
    <n v="3.7499999999999999E-3"/>
  </r>
  <r>
    <n v="9384"/>
    <x v="4689"/>
    <x v="2"/>
    <x v="851"/>
    <d v="2011-12-27T00:00:00"/>
    <s v="Second Class"/>
    <s v="CC-12670"/>
    <s v="Craig Carreira"/>
    <x v="0"/>
    <s v="United States"/>
    <s v="Tampa"/>
    <x v="2"/>
    <n v="33614"/>
    <x v="0"/>
    <s v="OFF-ST-10004950"/>
    <x v="1"/>
    <x v="4"/>
    <s v="Acco Perma 3000 Stacking Storage Drawers"/>
    <n v="83.920000000000016"/>
    <n v="5"/>
    <n v="0.2"/>
    <n v="-1.049000000000003"/>
    <n v="-1.25E-4"/>
  </r>
  <r>
    <n v="9385"/>
    <x v="4690"/>
    <x v="3"/>
    <x v="938"/>
    <d v="2014-08-17T00:00:00"/>
    <s v="Standard Class"/>
    <s v="SJ-20125"/>
    <s v="Sanjit Jacobs"/>
    <x v="2"/>
    <s v="United States"/>
    <s v="New York City"/>
    <x v="15"/>
    <n v="10009"/>
    <x v="3"/>
    <s v="OFF-PA-10003441"/>
    <x v="1"/>
    <x v="10"/>
    <s v="Xerox 226"/>
    <n v="25.92"/>
    <n v="4"/>
    <n v="0"/>
    <n v="12.441600000000001"/>
    <n v="4.7999999999999996E-3"/>
  </r>
  <r>
    <n v="9386"/>
    <x v="4691"/>
    <x v="3"/>
    <x v="151"/>
    <d v="2014-09-01T00:00:00"/>
    <s v="Standard Class"/>
    <s v="SF-20200"/>
    <s v="Sarah Foster"/>
    <x v="0"/>
    <s v="United States"/>
    <s v="Mesa"/>
    <x v="16"/>
    <n v="85204"/>
    <x v="1"/>
    <s v="FUR-FU-10004973"/>
    <x v="0"/>
    <x v="5"/>
    <s v="Flat Face Poster Frame"/>
    <n v="120.57600000000001"/>
    <n v="8"/>
    <n v="0.2"/>
    <n v="33.1584"/>
    <n v="2.7499999999999998E-3"/>
  </r>
  <r>
    <n v="9387"/>
    <x v="4692"/>
    <x v="3"/>
    <x v="617"/>
    <d v="2014-01-24T00:00:00"/>
    <s v="Standard Class"/>
    <s v="RM-19375"/>
    <s v="Raymond Messe"/>
    <x v="0"/>
    <s v="United States"/>
    <s v="Burlington"/>
    <x v="42"/>
    <n v="5408"/>
    <x v="3"/>
    <s v="OFF-PA-10000157"/>
    <x v="1"/>
    <x v="10"/>
    <s v="Xerox 191"/>
    <n v="79.92"/>
    <n v="4"/>
    <n v="0"/>
    <n v="37.562399999999997"/>
    <n v="4.7000000000000002E-3"/>
  </r>
  <r>
    <n v="9388"/>
    <x v="4692"/>
    <x v="3"/>
    <x v="617"/>
    <d v="2014-01-24T00:00:00"/>
    <s v="Standard Class"/>
    <s v="RM-19375"/>
    <s v="Raymond Messe"/>
    <x v="0"/>
    <s v="United States"/>
    <s v="Burlington"/>
    <x v="42"/>
    <n v="5408"/>
    <x v="3"/>
    <s v="OFF-PA-10001970"/>
    <x v="1"/>
    <x v="10"/>
    <s v="Xerox 1881"/>
    <n v="12.28"/>
    <n v="1"/>
    <n v="0"/>
    <n v="5.7715999999999994"/>
    <n v="4.7000000000000002E-3"/>
  </r>
  <r>
    <n v="9389"/>
    <x v="4692"/>
    <x v="3"/>
    <x v="617"/>
    <d v="2014-01-24T00:00:00"/>
    <s v="Standard Class"/>
    <s v="RM-19375"/>
    <s v="Raymond Messe"/>
    <x v="0"/>
    <s v="United States"/>
    <s v="Burlington"/>
    <x v="42"/>
    <n v="5408"/>
    <x v="3"/>
    <s v="OFF-AP-10000828"/>
    <x v="1"/>
    <x v="9"/>
    <s v="Avanti 4.4 Cu. Ft. Refrigerator"/>
    <n v="542.93999999999994"/>
    <n v="3"/>
    <n v="0"/>
    <n v="152.02319999999997"/>
    <n v="2.8E-3"/>
  </r>
  <r>
    <n v="9390"/>
    <x v="4692"/>
    <x v="3"/>
    <x v="617"/>
    <d v="2014-01-24T00:00:00"/>
    <s v="Standard Class"/>
    <s v="RM-19375"/>
    <s v="Raymond Messe"/>
    <x v="0"/>
    <s v="United States"/>
    <s v="Burlington"/>
    <x v="42"/>
    <n v="5408"/>
    <x v="3"/>
    <s v="OFF-EN-10001509"/>
    <x v="1"/>
    <x v="12"/>
    <s v="Poly String Tie Envelopes"/>
    <n v="2.04"/>
    <n v="1"/>
    <n v="0"/>
    <n v="0.95879999999999987"/>
    <n v="4.7000000000000002E-3"/>
  </r>
  <r>
    <n v="9391"/>
    <x v="4693"/>
    <x v="1"/>
    <x v="974"/>
    <d v="2012-06-24T00:00:00"/>
    <s v="Standard Class"/>
    <s v="KM-16375"/>
    <s v="Katherine Murray"/>
    <x v="2"/>
    <s v="United States"/>
    <s v="Houston"/>
    <x v="5"/>
    <n v="77070"/>
    <x v="2"/>
    <s v="OFF-ST-10003692"/>
    <x v="1"/>
    <x v="4"/>
    <s v="Recycled Steel Personal File for Hanging File Folders"/>
    <n v="228.92"/>
    <n v="5"/>
    <n v="0.2"/>
    <n v="14.307499999999997"/>
    <n v="6.2500000000000001E-4"/>
  </r>
  <r>
    <n v="9392"/>
    <x v="4694"/>
    <x v="3"/>
    <x v="677"/>
    <d v="2014-03-17T00:00:00"/>
    <s v="First Class"/>
    <s v="FH-14275"/>
    <s v="Frank Hawley"/>
    <x v="1"/>
    <s v="United States"/>
    <s v="Aurora"/>
    <x v="10"/>
    <n v="60505"/>
    <x v="2"/>
    <s v="TEC-PH-10004700"/>
    <x v="2"/>
    <x v="7"/>
    <s v="PowerGen Dual USB Car Charger"/>
    <n v="7.9920000000000009"/>
    <n v="1"/>
    <n v="0.2"/>
    <n v="2.5973999999999995"/>
    <n v="3.2499999999999999E-3"/>
  </r>
  <r>
    <n v="9393"/>
    <x v="4695"/>
    <x v="1"/>
    <x v="969"/>
    <d v="2012-10-25T00:00:00"/>
    <s v="Same Day"/>
    <s v="DG-13300"/>
    <s v="Deirdre Greer"/>
    <x v="1"/>
    <s v="United States"/>
    <s v="Denver"/>
    <x v="22"/>
    <n v="80219"/>
    <x v="1"/>
    <s v="FUR-CH-10000422"/>
    <x v="0"/>
    <x v="1"/>
    <s v="Global Highback Leather Tilter in Burgundy"/>
    <n v="582.33600000000001"/>
    <n v="8"/>
    <n v="0.2"/>
    <n v="-29.116799999999955"/>
    <n v="-4.9999999999999903E-4"/>
  </r>
  <r>
    <n v="9394"/>
    <x v="4696"/>
    <x v="2"/>
    <x v="59"/>
    <d v="2011-09-23T00:00:00"/>
    <s v="First Class"/>
    <s v="MW-18220"/>
    <s v="Mitch Webber"/>
    <x v="0"/>
    <s v="United States"/>
    <s v="New York City"/>
    <x v="15"/>
    <n v="10011"/>
    <x v="3"/>
    <s v="TEC-PH-10003484"/>
    <x v="2"/>
    <x v="7"/>
    <s v="Ooma Telo VoIP Home Phone System"/>
    <n v="629.94999999999993"/>
    <n v="5"/>
    <n v="0"/>
    <n v="157.48750000000001"/>
    <n v="2.5000000000000001E-3"/>
  </r>
  <r>
    <n v="9395"/>
    <x v="4696"/>
    <x v="2"/>
    <x v="59"/>
    <d v="2011-09-23T00:00:00"/>
    <s v="First Class"/>
    <s v="MW-18220"/>
    <s v="Mitch Webber"/>
    <x v="0"/>
    <s v="United States"/>
    <s v="New York City"/>
    <x v="15"/>
    <n v="10011"/>
    <x v="3"/>
    <s v="FUR-CH-10001394"/>
    <x v="0"/>
    <x v="1"/>
    <s v="Global Leather Executive Chair"/>
    <n v="631.78200000000004"/>
    <n v="2"/>
    <n v="0.1"/>
    <n v="140.39599999999993"/>
    <n v="2.2222222222222201E-3"/>
  </r>
  <r>
    <n v="9396"/>
    <x v="4696"/>
    <x v="2"/>
    <x v="59"/>
    <d v="2011-09-23T00:00:00"/>
    <s v="First Class"/>
    <s v="MW-18220"/>
    <s v="Mitch Webber"/>
    <x v="0"/>
    <s v="United States"/>
    <s v="New York City"/>
    <x v="15"/>
    <n v="10011"/>
    <x v="3"/>
    <s v="FUR-BO-10002213"/>
    <x v="0"/>
    <x v="0"/>
    <s v="DMI Eclipse Executive Suite Bookcases"/>
    <n v="801.5680000000001"/>
    <n v="2"/>
    <n v="0.2"/>
    <n v="-10.019600000000054"/>
    <n v="-1.2500000000000101E-4"/>
  </r>
  <r>
    <n v="9397"/>
    <x v="4696"/>
    <x v="2"/>
    <x v="59"/>
    <d v="2011-09-23T00:00:00"/>
    <s v="First Class"/>
    <s v="MW-18220"/>
    <s v="Mitch Webber"/>
    <x v="0"/>
    <s v="United States"/>
    <s v="New York City"/>
    <x v="15"/>
    <n v="10011"/>
    <x v="3"/>
    <s v="OFF-LA-10002762"/>
    <x v="1"/>
    <x v="2"/>
    <s v="Avery 485"/>
    <n v="75.179999999999993"/>
    <n v="6"/>
    <n v="0"/>
    <n v="35.334599999999995"/>
    <n v="4.7000000000000002E-3"/>
  </r>
  <r>
    <n v="9398"/>
    <x v="4696"/>
    <x v="2"/>
    <x v="59"/>
    <d v="2011-09-23T00:00:00"/>
    <s v="First Class"/>
    <s v="MW-18220"/>
    <s v="Mitch Webber"/>
    <x v="0"/>
    <s v="United States"/>
    <s v="New York City"/>
    <x v="15"/>
    <n v="10011"/>
    <x v="3"/>
    <s v="OFF-AP-10003842"/>
    <x v="1"/>
    <x v="9"/>
    <s v="Euro-Pro Shark Turbo Vacuum"/>
    <n v="30.98"/>
    <n v="1"/>
    <n v="0"/>
    <n v="8.0548000000000002"/>
    <n v="2.5999999999999999E-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n v="4.8999999999999998E-3"/>
  </r>
  <r>
    <n v="9400"/>
    <x v="4697"/>
    <x v="0"/>
    <x v="583"/>
    <d v="2013-11-16T00:00:00"/>
    <s v="Standard Class"/>
    <s v="SC-20845"/>
    <s v="Sung Chung"/>
    <x v="0"/>
    <s v="United States"/>
    <s v="Arlington Heights"/>
    <x v="10"/>
    <n v="60004"/>
    <x v="2"/>
    <s v="OFF-AR-10003394"/>
    <x v="1"/>
    <x v="6"/>
    <s v="Newell 332"/>
    <n v="14.111999999999998"/>
    <n v="6"/>
    <n v="0.2"/>
    <n v="1.2348000000000008"/>
    <n v="8.7500000000000099E-4"/>
  </r>
  <r>
    <n v="9401"/>
    <x v="4698"/>
    <x v="1"/>
    <x v="1218"/>
    <d v="2012-09-21T00:00:00"/>
    <s v="Standard Class"/>
    <s v="BD-11500"/>
    <s v="Bradley Drucker"/>
    <x v="0"/>
    <s v="United States"/>
    <s v="Newport News"/>
    <x v="17"/>
    <n v="23602"/>
    <x v="0"/>
    <s v="OFF-EN-10001539"/>
    <x v="1"/>
    <x v="12"/>
    <s v="Staples"/>
    <n v="31.12"/>
    <n v="4"/>
    <n v="0"/>
    <n v="14.6264"/>
    <n v="4.7000000000000002E-3"/>
  </r>
  <r>
    <n v="9402"/>
    <x v="4699"/>
    <x v="2"/>
    <x v="1219"/>
    <d v="2011-06-28T00:00:00"/>
    <s v="Standard Class"/>
    <s v="LP-17080"/>
    <s v="Liz Pelletier"/>
    <x v="0"/>
    <s v="United States"/>
    <s v="Tucson"/>
    <x v="16"/>
    <n v="85705"/>
    <x v="1"/>
    <s v="FUR-FU-10001731"/>
    <x v="0"/>
    <x v="5"/>
    <s v="Acrylic Self-Standing Desk Frames"/>
    <n v="4.2720000000000002"/>
    <n v="2"/>
    <n v="0.2"/>
    <n v="0.96119999999999983"/>
    <n v="2.2499999999999998E-3"/>
  </r>
  <r>
    <n v="9403"/>
    <x v="4700"/>
    <x v="0"/>
    <x v="399"/>
    <d v="2013-08-18T00:00:00"/>
    <s v="Second Class"/>
    <s v="NP-18700"/>
    <s v="Nora Preis"/>
    <x v="0"/>
    <s v="United States"/>
    <s v="New York City"/>
    <x v="15"/>
    <n v="10024"/>
    <x v="3"/>
    <s v="FUR-TA-10001095"/>
    <x v="0"/>
    <x v="3"/>
    <s v="Chromcraft Round Conference Tables"/>
    <n v="209.148"/>
    <n v="2"/>
    <n v="0.4"/>
    <n v="-66.230199999999996"/>
    <n v="-3.1666666666666701E-3"/>
  </r>
  <r>
    <n v="9404"/>
    <x v="4700"/>
    <x v="0"/>
    <x v="399"/>
    <d v="2013-08-18T00:00:00"/>
    <s v="Second Class"/>
    <s v="NP-18700"/>
    <s v="Nora Preis"/>
    <x v="0"/>
    <s v="United States"/>
    <s v="New York City"/>
    <x v="15"/>
    <n v="10024"/>
    <x v="3"/>
    <s v="OFF-ST-10000078"/>
    <x v="1"/>
    <x v="4"/>
    <s v="Tennsco 6- and 18-Compartment Lockers"/>
    <n v="1591.02"/>
    <n v="6"/>
    <n v="0"/>
    <n v="286.38359999999989"/>
    <n v="1.8E-3"/>
  </r>
  <r>
    <n v="9405"/>
    <x v="4701"/>
    <x v="3"/>
    <x v="669"/>
    <d v="2014-04-18T00:00:00"/>
    <s v="Standard Class"/>
    <s v="DP-13105"/>
    <s v="Dave Poirier"/>
    <x v="1"/>
    <s v="United States"/>
    <s v="Philadelphia"/>
    <x v="9"/>
    <n v="19134"/>
    <x v="3"/>
    <s v="OFF-FA-10004076"/>
    <x v="1"/>
    <x v="13"/>
    <s v="Translucent Push Pins by OIC"/>
    <n v="7.92"/>
    <n v="5"/>
    <n v="0.2"/>
    <n v="1.6829999999999994"/>
    <n v="2.1250000000000002E-3"/>
  </r>
  <r>
    <n v="9406"/>
    <x v="4702"/>
    <x v="2"/>
    <x v="619"/>
    <d v="2011-03-17T00:00:00"/>
    <s v="First Class"/>
    <s v="RB-19465"/>
    <s v="Rick Bensley"/>
    <x v="2"/>
    <s v="United States"/>
    <s v="Chicago"/>
    <x v="10"/>
    <n v="60653"/>
    <x v="2"/>
    <s v="TEC-MA-10003626"/>
    <x v="2"/>
    <x v="15"/>
    <s v="Hewlett-Packard Deskjet 6540 Color Inkjet Printer"/>
    <n v="574.91"/>
    <n v="2"/>
    <n v="0.3"/>
    <n v="156.04699999999997"/>
    <n v="2.7142857142857099E-3"/>
  </r>
  <r>
    <n v="9407"/>
    <x v="4702"/>
    <x v="2"/>
    <x v="619"/>
    <d v="2011-03-17T00:00:00"/>
    <s v="First Class"/>
    <s v="RB-19465"/>
    <s v="Rick Bensley"/>
    <x v="2"/>
    <s v="United States"/>
    <s v="Chicago"/>
    <x v="10"/>
    <n v="60653"/>
    <x v="2"/>
    <s v="OFF-PA-10001215"/>
    <x v="1"/>
    <x v="10"/>
    <s v="Xerox 1963"/>
    <n v="8.4480000000000004"/>
    <n v="2"/>
    <n v="0.2"/>
    <n v="2.6399999999999997"/>
    <n v="3.1250000000000002E-3"/>
  </r>
  <r>
    <n v="9408"/>
    <x v="4703"/>
    <x v="3"/>
    <x v="585"/>
    <d v="2014-09-25T00:00:00"/>
    <s v="Second Class"/>
    <s v="LC-17140"/>
    <s v="Logan Currie"/>
    <x v="0"/>
    <s v="United States"/>
    <s v="New York City"/>
    <x v="15"/>
    <n v="10035"/>
    <x v="3"/>
    <s v="TEC-AC-10002842"/>
    <x v="2"/>
    <x v="11"/>
    <s v="WD My Passport Ultra 2TB Portable External Hard Drive"/>
    <n v="1071"/>
    <n v="9"/>
    <n v="0"/>
    <n v="171.36000000000007"/>
    <n v="1.6000000000000001E-3"/>
  </r>
  <r>
    <n v="9409"/>
    <x v="4703"/>
    <x v="3"/>
    <x v="585"/>
    <d v="2014-09-25T00:00:00"/>
    <s v="Second Class"/>
    <s v="LC-17140"/>
    <s v="Logan Currie"/>
    <x v="0"/>
    <s v="United States"/>
    <s v="New York City"/>
    <x v="15"/>
    <n v="10035"/>
    <x v="3"/>
    <s v="FUR-FU-10004864"/>
    <x v="0"/>
    <x v="5"/>
    <s v="Eldon 500 Class Desk Accessories"/>
    <n v="12.07"/>
    <n v="1"/>
    <n v="0"/>
    <n v="3.9831000000000003"/>
    <n v="3.3E-3"/>
  </r>
  <r>
    <n v="9410"/>
    <x v="4704"/>
    <x v="3"/>
    <x v="389"/>
    <d v="2014-12-14T00:00:00"/>
    <s v="First Class"/>
    <s v="WB-21850"/>
    <s v="William Brown"/>
    <x v="0"/>
    <s v="United States"/>
    <s v="Philadelphia"/>
    <x v="9"/>
    <n v="19143"/>
    <x v="3"/>
    <s v="OFF-BI-10000014"/>
    <x v="1"/>
    <x v="8"/>
    <s v="Heavy-Duty E-Z-D Binders"/>
    <n v="3.2730000000000006"/>
    <n v="1"/>
    <n v="0.7"/>
    <n v="-2.5092999999999996"/>
    <n v="-7.6666666666666602E-3"/>
  </r>
  <r>
    <n v="9411"/>
    <x v="4704"/>
    <x v="3"/>
    <x v="389"/>
    <d v="2014-12-14T00:00:00"/>
    <s v="First Class"/>
    <s v="WB-21850"/>
    <s v="William Brown"/>
    <x v="0"/>
    <s v="United States"/>
    <s v="Philadelphia"/>
    <x v="9"/>
    <n v="19143"/>
    <x v="3"/>
    <s v="FUR-FU-10001475"/>
    <x v="0"/>
    <x v="5"/>
    <s v="Contract Clock, 14&quot;, Brown"/>
    <n v="87.92"/>
    <n v="5"/>
    <n v="0.2"/>
    <n v="15.385999999999999"/>
    <n v="1.75E-3"/>
  </r>
  <r>
    <n v="9412"/>
    <x v="4705"/>
    <x v="0"/>
    <x v="612"/>
    <d v="2013-03-15T00:00:00"/>
    <s v="Second Class"/>
    <s v="MH-17785"/>
    <s v="Maya Herman"/>
    <x v="1"/>
    <s v="United States"/>
    <s v="Glendale"/>
    <x v="16"/>
    <n v="85301"/>
    <x v="1"/>
    <s v="OFF-ST-10001272"/>
    <x v="1"/>
    <x v="4"/>
    <s v="Mini 13-1/2 Capacity Data Binder Rack, Pearl"/>
    <n v="104.69600000000001"/>
    <n v="1"/>
    <n v="0.2"/>
    <n v="6.5434999999999981"/>
    <n v="6.2500000000000001E-4"/>
  </r>
  <r>
    <n v="9413"/>
    <x v="4706"/>
    <x v="1"/>
    <x v="746"/>
    <d v="2012-01-29T00:00:00"/>
    <s v="First Class"/>
    <s v="SC-20305"/>
    <s v="Sean Christensen"/>
    <x v="0"/>
    <s v="United States"/>
    <s v="Los Angeles"/>
    <x v="1"/>
    <n v="90036"/>
    <x v="1"/>
    <s v="FUR-CH-10002024"/>
    <x v="0"/>
    <x v="1"/>
    <s v="HON 5400 Series Task Chairs for Big and Tall"/>
    <n v="2803.92"/>
    <n v="5"/>
    <n v="0.2"/>
    <n v="0"/>
    <n v="0"/>
  </r>
  <r>
    <n v="9414"/>
    <x v="4707"/>
    <x v="0"/>
    <x v="182"/>
    <d v="2013-09-28T00:00:00"/>
    <s v="First Class"/>
    <s v="MH-17620"/>
    <s v="Matt Hagelstein"/>
    <x v="1"/>
    <s v="United States"/>
    <s v="Houston"/>
    <x v="5"/>
    <n v="77041"/>
    <x v="2"/>
    <s v="OFF-BI-10004001"/>
    <x v="1"/>
    <x v="8"/>
    <s v="GBC Recycled VeloBinder Covers"/>
    <n v="6.8159999999999981"/>
    <n v="2"/>
    <n v="0.8"/>
    <n v="-11.587200000000003"/>
    <n v="-1.7000000000000001E-2"/>
  </r>
  <r>
    <n v="9415"/>
    <x v="4708"/>
    <x v="1"/>
    <x v="1090"/>
    <d v="2012-10-22T00:00:00"/>
    <s v="Standard Class"/>
    <s v="JC-15775"/>
    <s v="John Castell"/>
    <x v="0"/>
    <s v="United States"/>
    <s v="Seattle"/>
    <x v="4"/>
    <n v="98115"/>
    <x v="1"/>
    <s v="TEC-PH-10004094"/>
    <x v="2"/>
    <x v="7"/>
    <s v="Motorola L703CM"/>
    <n v="249.58400000000003"/>
    <n v="2"/>
    <n v="0.2"/>
    <n v="15.598999999999997"/>
    <n v="6.2500000000000001E-4"/>
  </r>
  <r>
    <n v="9416"/>
    <x v="4708"/>
    <x v="1"/>
    <x v="1090"/>
    <d v="2012-10-22T00:00:00"/>
    <s v="Standard Class"/>
    <s v="JC-15775"/>
    <s v="John Castell"/>
    <x v="0"/>
    <s v="United States"/>
    <s v="Seattle"/>
    <x v="4"/>
    <n v="98115"/>
    <x v="1"/>
    <s v="OFF-PA-10001184"/>
    <x v="1"/>
    <x v="10"/>
    <s v="Xerox 1903"/>
    <n v="17.940000000000001"/>
    <n v="3"/>
    <n v="0"/>
    <n v="8.7906000000000013"/>
    <n v="4.8999999999999998E-3"/>
  </r>
  <r>
    <n v="9417"/>
    <x v="4708"/>
    <x v="1"/>
    <x v="1090"/>
    <d v="2012-10-22T00:00:00"/>
    <s v="Standard Class"/>
    <s v="JC-15775"/>
    <s v="John Castell"/>
    <x v="0"/>
    <s v="United States"/>
    <s v="Seattle"/>
    <x v="4"/>
    <n v="98115"/>
    <x v="1"/>
    <s v="FUR-FU-10002505"/>
    <x v="0"/>
    <x v="5"/>
    <s v="Eldon 100 Class Desk Accessories"/>
    <n v="10.11"/>
    <n v="3"/>
    <n v="0"/>
    <n v="3.2351999999999994"/>
    <n v="3.2000000000000002E-3"/>
  </r>
  <r>
    <n v="9418"/>
    <x v="4709"/>
    <x v="2"/>
    <x v="1220"/>
    <d v="2011-11-01T00:00:00"/>
    <s v="Standard Class"/>
    <s v="RD-19810"/>
    <s v="Ross DeVincentis"/>
    <x v="2"/>
    <s v="United States"/>
    <s v="Fayetteville"/>
    <x v="3"/>
    <n v="28314"/>
    <x v="0"/>
    <s v="OFF-PA-10001166"/>
    <x v="1"/>
    <x v="10"/>
    <s v="Xerox 2"/>
    <n v="10.368000000000002"/>
    <n v="2"/>
    <n v="0.2"/>
    <n v="3.6288"/>
    <n v="3.5000000000000001E-3"/>
  </r>
  <r>
    <n v="9419"/>
    <x v="4709"/>
    <x v="2"/>
    <x v="1220"/>
    <d v="2011-11-01T00:00:00"/>
    <s v="Standard Class"/>
    <s v="RD-19810"/>
    <s v="Ross DeVincentis"/>
    <x v="2"/>
    <s v="United States"/>
    <s v="Fayetteville"/>
    <x v="3"/>
    <n v="28314"/>
    <x v="0"/>
    <s v="OFF-PA-10000349"/>
    <x v="1"/>
    <x v="10"/>
    <s v="Staples"/>
    <n v="11.952000000000002"/>
    <n v="3"/>
    <n v="0.2"/>
    <n v="4.0338000000000003"/>
    <n v="3.375E-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n v="-2.5499999999999998E-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n v="-2.5499999999999998E-2"/>
  </r>
  <r>
    <n v="9422"/>
    <x v="4711"/>
    <x v="2"/>
    <x v="149"/>
    <d v="2011-07-27T00:00:00"/>
    <s v="Standard Class"/>
    <s v="NC-18535"/>
    <s v="Nick Crebassa"/>
    <x v="1"/>
    <s v="United States"/>
    <s v="San Francisco"/>
    <x v="1"/>
    <n v="94122"/>
    <x v="1"/>
    <s v="TEC-PH-10000441"/>
    <x v="2"/>
    <x v="7"/>
    <s v="VTech DS6151"/>
    <n v="604.75199999999995"/>
    <n v="6"/>
    <n v="0.2"/>
    <n v="60.475200000000058"/>
    <n v="1E-3"/>
  </r>
  <r>
    <n v="9423"/>
    <x v="4711"/>
    <x v="2"/>
    <x v="149"/>
    <d v="2011-07-27T00:00:00"/>
    <s v="Standard Class"/>
    <s v="NC-18535"/>
    <s v="Nick Crebassa"/>
    <x v="1"/>
    <s v="United States"/>
    <s v="San Francisco"/>
    <x v="1"/>
    <n v="94122"/>
    <x v="1"/>
    <s v="OFF-SU-10004664"/>
    <x v="1"/>
    <x v="14"/>
    <s v="Acme Softgrip Scissors"/>
    <n v="40.700000000000003"/>
    <n v="5"/>
    <n v="0"/>
    <n v="11.802999999999999"/>
    <n v="2.8999999999999998E-3"/>
  </r>
  <r>
    <n v="9424"/>
    <x v="4711"/>
    <x v="2"/>
    <x v="149"/>
    <d v="2011-07-27T00:00:00"/>
    <s v="Standard Class"/>
    <s v="NC-18535"/>
    <s v="Nick Crebassa"/>
    <x v="1"/>
    <s v="United States"/>
    <s v="San Francisco"/>
    <x v="1"/>
    <n v="94122"/>
    <x v="1"/>
    <s v="TEC-PH-10004531"/>
    <x v="2"/>
    <x v="7"/>
    <s v="AT&amp;T CL2909"/>
    <n v="302.37599999999998"/>
    <n v="3"/>
    <n v="0.2"/>
    <n v="37.796999999999997"/>
    <n v="1.25E-3"/>
  </r>
  <r>
    <n v="9425"/>
    <x v="4711"/>
    <x v="2"/>
    <x v="149"/>
    <d v="2011-07-27T00:00:00"/>
    <s v="Standard Class"/>
    <s v="NC-18535"/>
    <s v="Nick Crebassa"/>
    <x v="1"/>
    <s v="United States"/>
    <s v="San Francisco"/>
    <x v="1"/>
    <n v="94122"/>
    <x v="1"/>
    <s v="TEC-AC-10002167"/>
    <x v="2"/>
    <x v="11"/>
    <s v="Imation 8gb Micro Traveldrive Usb 2.0 Flash Drive"/>
    <n v="45"/>
    <n v="3"/>
    <n v="0"/>
    <n v="4.9500000000000011"/>
    <n v="1.1000000000000001E-3"/>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n v="1.11111111111111E-3"/>
  </r>
  <r>
    <n v="9427"/>
    <x v="4713"/>
    <x v="0"/>
    <x v="306"/>
    <d v="2013-09-21T00:00:00"/>
    <s v="Standard Class"/>
    <s v="AH-10585"/>
    <s v="Angele Hood"/>
    <x v="0"/>
    <s v="United States"/>
    <s v="Seattle"/>
    <x v="4"/>
    <n v="98105"/>
    <x v="1"/>
    <s v="OFF-AR-10002445"/>
    <x v="1"/>
    <x v="6"/>
    <s v="SANFORD Major Accent Highlighters"/>
    <n v="35.4"/>
    <n v="5"/>
    <n v="0"/>
    <n v="13.452000000000002"/>
    <n v="3.8E-3"/>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n v="2E-3"/>
  </r>
  <r>
    <n v="9429"/>
    <x v="4715"/>
    <x v="2"/>
    <x v="218"/>
    <d v="2011-05-16T00:00:00"/>
    <s v="Standard Class"/>
    <s v="VW-21775"/>
    <s v="Victoria Wilson"/>
    <x v="1"/>
    <s v="United States"/>
    <s v="Huntsville"/>
    <x v="5"/>
    <n v="77340"/>
    <x v="2"/>
    <s v="FUR-CH-10000015"/>
    <x v="0"/>
    <x v="1"/>
    <s v="Hon Multipurpose Stacking Arm Chairs"/>
    <n v="1212.9599999999998"/>
    <n v="8"/>
    <n v="0.3"/>
    <n v="-69.311999999999898"/>
    <n v="-5.7142857142857104E-4"/>
  </r>
  <r>
    <n v="9430"/>
    <x v="4716"/>
    <x v="1"/>
    <x v="834"/>
    <d v="2012-09-01T00:00:00"/>
    <s v="Standard Class"/>
    <s v="BP-11185"/>
    <s v="Ben Peterman"/>
    <x v="1"/>
    <s v="United States"/>
    <s v="Dallas"/>
    <x v="5"/>
    <n v="75081"/>
    <x v="2"/>
    <s v="TEC-PH-10004165"/>
    <x v="2"/>
    <x v="7"/>
    <s v="Mitel MiVoice 5330e IP Phone"/>
    <n v="1099.96"/>
    <n v="5"/>
    <n v="0.2"/>
    <n v="82.496999999999957"/>
    <n v="7.5000000000000002E-4"/>
  </r>
  <r>
    <n v="9431"/>
    <x v="4716"/>
    <x v="1"/>
    <x v="834"/>
    <d v="2012-09-01T00:00:00"/>
    <s v="Standard Class"/>
    <s v="BP-11185"/>
    <s v="Ben Peterman"/>
    <x v="1"/>
    <s v="United States"/>
    <s v="Dallas"/>
    <x v="5"/>
    <n v="75081"/>
    <x v="2"/>
    <s v="FUR-TA-10004607"/>
    <x v="0"/>
    <x v="3"/>
    <s v="Hon 2111 Invitation Series Straight Table"/>
    <n v="103.48100000000001"/>
    <n v="1"/>
    <n v="0.3"/>
    <n v="-16.261300000000006"/>
    <n v="-1.57142857142857E-3"/>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n v="3.375E-3"/>
  </r>
  <r>
    <n v="9433"/>
    <x v="4718"/>
    <x v="1"/>
    <x v="493"/>
    <d v="2012-08-23T00:00:00"/>
    <s v="Standard Class"/>
    <s v="SC-20725"/>
    <s v="Steven Cartwright"/>
    <x v="0"/>
    <s v="United States"/>
    <s v="Peoria"/>
    <x v="16"/>
    <n v="85345"/>
    <x v="1"/>
    <s v="TEC-AC-10002217"/>
    <x v="2"/>
    <x v="11"/>
    <s v="Imation Clip USB flash drive - 8 GB"/>
    <n v="30.080000000000002"/>
    <n v="2"/>
    <n v="0.2"/>
    <n v="-5.2640000000000002"/>
    <n v="-1.75E-3"/>
  </r>
  <r>
    <n v="9434"/>
    <x v="4718"/>
    <x v="1"/>
    <x v="493"/>
    <d v="2012-08-23T00:00:00"/>
    <s v="Standard Class"/>
    <s v="SC-20725"/>
    <s v="Steven Cartwright"/>
    <x v="0"/>
    <s v="United States"/>
    <s v="Peoria"/>
    <x v="16"/>
    <n v="85345"/>
    <x v="1"/>
    <s v="OFF-PA-10001937"/>
    <x v="1"/>
    <x v="10"/>
    <s v="Xerox 21"/>
    <n v="36.288000000000011"/>
    <n v="7"/>
    <n v="0.2"/>
    <n v="12.700800000000001"/>
    <n v="3.5000000000000001E-3"/>
  </r>
  <r>
    <n v="9435"/>
    <x v="4718"/>
    <x v="1"/>
    <x v="493"/>
    <d v="2012-08-23T00:00:00"/>
    <s v="Standard Class"/>
    <s v="SC-20725"/>
    <s v="Steven Cartwright"/>
    <x v="0"/>
    <s v="United States"/>
    <s v="Peoria"/>
    <x v="16"/>
    <n v="85345"/>
    <x v="1"/>
    <s v="OFF-AR-10000203"/>
    <x v="1"/>
    <x v="6"/>
    <s v="Newell 336"/>
    <n v="10.272000000000002"/>
    <n v="3"/>
    <n v="0.2"/>
    <n v="1.1555999999999984"/>
    <n v="1.1249999999999999E-3"/>
  </r>
  <r>
    <n v="9436"/>
    <x v="4718"/>
    <x v="1"/>
    <x v="493"/>
    <d v="2012-08-23T00:00:00"/>
    <s v="Standard Class"/>
    <s v="SC-20725"/>
    <s v="Steven Cartwright"/>
    <x v="0"/>
    <s v="United States"/>
    <s v="Peoria"/>
    <x v="16"/>
    <n v="85345"/>
    <x v="1"/>
    <s v="TEC-AC-10001142"/>
    <x v="2"/>
    <x v="11"/>
    <s v="First Data FD10 PIN Pad"/>
    <n v="252.8"/>
    <n v="4"/>
    <n v="0.2"/>
    <n v="-31.600000000000037"/>
    <n v="-1.25E-3"/>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n v="-7.0000000000000001E-3"/>
  </r>
  <r>
    <n v="9438"/>
    <x v="4720"/>
    <x v="3"/>
    <x v="1143"/>
    <d v="2014-06-01T00:00:00"/>
    <s v="Standard Class"/>
    <s v="CD-11920"/>
    <s v="Carlos Daly"/>
    <x v="0"/>
    <s v="United States"/>
    <s v="Oceanside"/>
    <x v="1"/>
    <n v="92054"/>
    <x v="1"/>
    <s v="OFF-PA-10000520"/>
    <x v="1"/>
    <x v="10"/>
    <s v="Xerox 201"/>
    <n v="12.96"/>
    <n v="2"/>
    <n v="0"/>
    <n v="6.2208000000000006"/>
    <n v="4.7999999999999996E-3"/>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n v="-2E-3"/>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n v="1.1249999999999999E-3"/>
  </r>
  <r>
    <n v="9441"/>
    <x v="4723"/>
    <x v="2"/>
    <x v="594"/>
    <d v="2011-05-29T00:00:00"/>
    <s v="Standard Class"/>
    <s v="BW-11065"/>
    <s v="Barry Weirich"/>
    <x v="0"/>
    <s v="United States"/>
    <s v="New York City"/>
    <x v="15"/>
    <n v="10035"/>
    <x v="3"/>
    <s v="OFF-PA-10001471"/>
    <x v="1"/>
    <x v="10"/>
    <s v="Strathmore Photo Frame Cards"/>
    <n v="14.62"/>
    <n v="2"/>
    <n v="0"/>
    <n v="6.7251999999999992"/>
    <n v="4.5999999999999999E-3"/>
  </r>
  <r>
    <n v="9442"/>
    <x v="4724"/>
    <x v="2"/>
    <x v="282"/>
    <d v="2011-12-31T00:00:00"/>
    <s v="Second Class"/>
    <s v="RE-19405"/>
    <s v="Ricardo Emerson"/>
    <x v="0"/>
    <s v="United States"/>
    <s v="Kent"/>
    <x v="24"/>
    <n v="44240"/>
    <x v="3"/>
    <s v="OFF-AP-10003281"/>
    <x v="1"/>
    <x v="9"/>
    <s v="Acco 6 Outlet Guardian Standard Surge Suppressor"/>
    <n v="48.36"/>
    <n v="5"/>
    <n v="0.2"/>
    <n v="6.0449999999999946"/>
    <n v="1.25E-3"/>
  </r>
  <r>
    <n v="9443"/>
    <x v="4725"/>
    <x v="3"/>
    <x v="104"/>
    <d v="2014-04-12T00:00:00"/>
    <s v="Standard Class"/>
    <s v="HR-14770"/>
    <s v="Hallie Redmond"/>
    <x v="2"/>
    <s v="United States"/>
    <s v="Jacksonville"/>
    <x v="2"/>
    <n v="32216"/>
    <x v="0"/>
    <s v="OFF-AR-10003156"/>
    <x v="1"/>
    <x v="6"/>
    <s v="50 Colored Long Pencils"/>
    <n v="16.256"/>
    <n v="2"/>
    <n v="0.2"/>
    <n v="1.2192000000000007"/>
    <n v="7.5000000000000002E-4"/>
  </r>
  <r>
    <n v="9444"/>
    <x v="4725"/>
    <x v="3"/>
    <x v="104"/>
    <d v="2014-04-12T00:00:00"/>
    <s v="Standard Class"/>
    <s v="HR-14770"/>
    <s v="Hallie Redmond"/>
    <x v="2"/>
    <s v="United States"/>
    <s v="Jacksonville"/>
    <x v="2"/>
    <n v="32216"/>
    <x v="0"/>
    <s v="TEC-PH-10000576"/>
    <x v="2"/>
    <x v="7"/>
    <s v="AT&amp;T 1080 Corded phone"/>
    <n v="219.18400000000003"/>
    <n v="2"/>
    <n v="0.2"/>
    <n v="19.178600000000003"/>
    <n v="8.7500000000000002E-4"/>
  </r>
  <r>
    <n v="9445"/>
    <x v="4726"/>
    <x v="1"/>
    <x v="1201"/>
    <d v="2012-03-02T00:00:00"/>
    <s v="First Class"/>
    <s v="TP-21565"/>
    <s v="Tracy Poddar"/>
    <x v="1"/>
    <s v="United States"/>
    <s v="Coppell"/>
    <x v="5"/>
    <n v="75019"/>
    <x v="2"/>
    <s v="TEC-PH-10003215"/>
    <x v="2"/>
    <x v="7"/>
    <s v="Jackery Bar Premium Fast-charging Portable Charger"/>
    <n v="95.84"/>
    <n v="4"/>
    <n v="0.2"/>
    <n v="34.741999999999997"/>
    <n v="3.6250000000000002E-3"/>
  </r>
  <r>
    <n v="9446"/>
    <x v="4727"/>
    <x v="1"/>
    <x v="352"/>
    <d v="2012-06-03T00:00:00"/>
    <s v="Standard Class"/>
    <s v="KB-16315"/>
    <s v="Karl Braun"/>
    <x v="0"/>
    <s v="United States"/>
    <s v="Indianapolis"/>
    <x v="14"/>
    <n v="46203"/>
    <x v="2"/>
    <s v="OFF-LA-10004484"/>
    <x v="1"/>
    <x v="2"/>
    <s v="Avery 476"/>
    <n v="12.39"/>
    <n v="3"/>
    <n v="0"/>
    <n v="5.6993999999999998"/>
    <n v="4.5999999999999999E-3"/>
  </r>
  <r>
    <n v="9447"/>
    <x v="4728"/>
    <x v="0"/>
    <x v="897"/>
    <d v="2013-09-29T00:00:00"/>
    <s v="Standard Class"/>
    <s v="AC-10660"/>
    <s v="Anna Chung"/>
    <x v="0"/>
    <s v="United States"/>
    <s v="Lawrence"/>
    <x v="14"/>
    <n v="46226"/>
    <x v="2"/>
    <s v="OFF-PA-10002245"/>
    <x v="1"/>
    <x v="10"/>
    <s v="Xerox 1895"/>
    <n v="35.880000000000003"/>
    <n v="6"/>
    <n v="0"/>
    <n v="16.146000000000001"/>
    <n v="4.4999999999999997E-3"/>
  </r>
  <r>
    <n v="9448"/>
    <x v="4729"/>
    <x v="3"/>
    <x v="837"/>
    <d v="2014-06-04T00:00:00"/>
    <s v="Standard Class"/>
    <s v="DN-13690"/>
    <s v="Duane Noonan"/>
    <x v="0"/>
    <s v="United States"/>
    <s v="Tulsa"/>
    <x v="26"/>
    <n v="74133"/>
    <x v="2"/>
    <s v="FUR-FU-10003664"/>
    <x v="0"/>
    <x v="5"/>
    <s v="Electrix Architect's Clamp-On Swing Arm Lamp, Black"/>
    <n v="477.29999999999995"/>
    <n v="5"/>
    <n v="0"/>
    <n v="138.41699999999997"/>
    <n v="2.8999999999999998E-3"/>
  </r>
  <r>
    <n v="9449"/>
    <x v="4730"/>
    <x v="0"/>
    <x v="42"/>
    <d v="2013-09-24T00:00:00"/>
    <s v="Standard Class"/>
    <s v="CC-12430"/>
    <s v="Chuck Clark"/>
    <x v="2"/>
    <s v="United States"/>
    <s v="Redmond"/>
    <x v="4"/>
    <n v="98052"/>
    <x v="1"/>
    <s v="OFF-LA-10002195"/>
    <x v="1"/>
    <x v="2"/>
    <s v="Avery 481"/>
    <n v="12.32"/>
    <n v="4"/>
    <n v="0"/>
    <n v="5.9135999999999997"/>
    <n v="4.7999999999999996E-3"/>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n v="3.5000000000000001E-3"/>
  </r>
  <r>
    <n v="9451"/>
    <x v="4732"/>
    <x v="3"/>
    <x v="95"/>
    <d v="2014-06-08T00:00:00"/>
    <s v="Standard Class"/>
    <s v="MO-17800"/>
    <s v="Meg O'Connel"/>
    <x v="2"/>
    <s v="United States"/>
    <s v="Spokane"/>
    <x v="4"/>
    <n v="99207"/>
    <x v="1"/>
    <s v="OFF-ST-10004963"/>
    <x v="1"/>
    <x v="4"/>
    <s v="Eldon Gobal File Keepers"/>
    <n v="136.26"/>
    <n v="9"/>
    <n v="0"/>
    <n v="5.4503999999999913"/>
    <n v="3.9999999999999899E-4"/>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n v="3.0000000000000001E-3"/>
  </r>
  <r>
    <n v="9453"/>
    <x v="4733"/>
    <x v="1"/>
    <x v="694"/>
    <d v="2012-10-05T00:00:00"/>
    <s v="Standard Class"/>
    <s v="RP-19855"/>
    <s v="Roy Phan"/>
    <x v="1"/>
    <s v="United States"/>
    <s v="Los Angeles"/>
    <x v="1"/>
    <n v="90032"/>
    <x v="1"/>
    <s v="OFF-BI-10004001"/>
    <x v="1"/>
    <x v="8"/>
    <s v="GBC Recycled VeloBinder Covers"/>
    <n v="81.792000000000002"/>
    <n v="6"/>
    <n v="0.2"/>
    <n v="26.582399999999986"/>
    <n v="3.2499999999999999E-3"/>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n v="2.8999999999999998E-3"/>
  </r>
  <r>
    <n v="9455"/>
    <x v="4733"/>
    <x v="1"/>
    <x v="694"/>
    <d v="2012-10-05T00:00:00"/>
    <s v="Standard Class"/>
    <s v="RP-19855"/>
    <s v="Roy Phan"/>
    <x v="1"/>
    <s v="United States"/>
    <s v="Los Angeles"/>
    <x v="1"/>
    <n v="90032"/>
    <x v="1"/>
    <s v="TEC-PH-10003555"/>
    <x v="2"/>
    <x v="7"/>
    <s v="Motorola HK250 Universal Bluetooth Headset"/>
    <n v="36.783999999999999"/>
    <n v="2"/>
    <n v="0.2"/>
    <n v="-8.2763999999999971"/>
    <n v="-2.2499999999999998E-3"/>
  </r>
  <r>
    <n v="9456"/>
    <x v="4734"/>
    <x v="0"/>
    <x v="950"/>
    <d v="2013-06-20T00:00:00"/>
    <s v="Second Class"/>
    <s v="JL-15175"/>
    <s v="James Lanier"/>
    <x v="2"/>
    <s v="United States"/>
    <s v="Chattanooga"/>
    <x v="18"/>
    <n v="37421"/>
    <x v="0"/>
    <s v="TEC-MA-10003493"/>
    <x v="2"/>
    <x v="15"/>
    <s v="Penpower WorldCard Pro Card Scanner"/>
    <n v="91.474999999999994"/>
    <n v="1"/>
    <n v="0.5"/>
    <n v="-1.8294999999999959"/>
    <n v="-2.0000000000000001E-4"/>
  </r>
  <r>
    <n v="9457"/>
    <x v="4735"/>
    <x v="3"/>
    <x v="837"/>
    <d v="2014-06-04T00:00:00"/>
    <s v="Standard Class"/>
    <s v="BW-11110"/>
    <s v="Bart Watters"/>
    <x v="1"/>
    <s v="United States"/>
    <s v="Greensboro"/>
    <x v="3"/>
    <n v="27405"/>
    <x v="0"/>
    <s v="TEC-AC-10002380"/>
    <x v="2"/>
    <x v="11"/>
    <s v="Sony 8GB Class 10 Micro SDHC R40 Memory Card"/>
    <n v="27.192"/>
    <n v="3"/>
    <n v="0.2"/>
    <n v="0.33989999999999654"/>
    <n v="1.24999999999999E-4"/>
  </r>
  <r>
    <n v="9458"/>
    <x v="4735"/>
    <x v="3"/>
    <x v="837"/>
    <d v="2014-06-04T00:00:00"/>
    <s v="Standard Class"/>
    <s v="BW-11110"/>
    <s v="Bart Watters"/>
    <x v="1"/>
    <s v="United States"/>
    <s v="Greensboro"/>
    <x v="3"/>
    <n v="27405"/>
    <x v="0"/>
    <s v="OFF-BI-10004209"/>
    <x v="1"/>
    <x v="8"/>
    <s v="Fellowes Twister Kit, Gray/Clear, 3/pkg"/>
    <n v="12.059999999999999"/>
    <n v="5"/>
    <n v="0.7"/>
    <n v="-10.050000000000001"/>
    <n v="-8.3333333333333402E-3"/>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n v="2.8999999999999998E-3"/>
  </r>
  <r>
    <n v="9460"/>
    <x v="4736"/>
    <x v="2"/>
    <x v="1148"/>
    <d v="2011-10-14T00:00:00"/>
    <s v="Standard Class"/>
    <s v="SJ-20500"/>
    <s v="Shirley Jackson"/>
    <x v="0"/>
    <s v="United States"/>
    <s v="San Francisco"/>
    <x v="1"/>
    <n v="94122"/>
    <x v="1"/>
    <s v="TEC-PH-10002583"/>
    <x v="2"/>
    <x v="7"/>
    <s v="iOttie HLCRIO102 Car Mount"/>
    <n v="15.991999999999999"/>
    <n v="1"/>
    <n v="0.2"/>
    <n v="-2.9985000000000022"/>
    <n v="-1.8749999999999999E-3"/>
  </r>
  <r>
    <n v="9461"/>
    <x v="4737"/>
    <x v="2"/>
    <x v="664"/>
    <d v="2011-11-22T00:00:00"/>
    <s v="Second Class"/>
    <s v="FG-14260"/>
    <s v="Frank Gastineau"/>
    <x v="2"/>
    <s v="United States"/>
    <s v="New York City"/>
    <x v="15"/>
    <n v="10024"/>
    <x v="3"/>
    <s v="OFF-PA-10003591"/>
    <x v="1"/>
    <x v="10"/>
    <s v="Southworth 100% Cotton The Best Paper"/>
    <n v="34.44"/>
    <n v="3"/>
    <n v="0"/>
    <n v="17.22"/>
    <n v="5.0000000000000001E-3"/>
  </r>
  <r>
    <n v="9462"/>
    <x v="4738"/>
    <x v="2"/>
    <x v="538"/>
    <d v="2011-10-24T00:00:00"/>
    <s v="Standard Class"/>
    <s v="EH-14125"/>
    <s v="Eugene Hildebrand"/>
    <x v="2"/>
    <s v="United States"/>
    <s v="Lakewood"/>
    <x v="1"/>
    <n v="90712"/>
    <x v="1"/>
    <s v="TEC-PH-10004922"/>
    <x v="2"/>
    <x v="7"/>
    <s v="RCA Visys Integrated PBX 8-Line Router"/>
    <n v="321.55200000000002"/>
    <n v="6"/>
    <n v="0.2"/>
    <n v="20.097000000000008"/>
    <n v="6.2500000000000001E-4"/>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n v="2.3999999999999998E-3"/>
  </r>
  <r>
    <n v="9464"/>
    <x v="4740"/>
    <x v="2"/>
    <x v="1221"/>
    <d v="2011-03-03T00:00:00"/>
    <s v="First Class"/>
    <s v="JS-16030"/>
    <s v="Joy Smith"/>
    <x v="0"/>
    <s v="United States"/>
    <s v="Columbus"/>
    <x v="24"/>
    <n v="43229"/>
    <x v="3"/>
    <s v="OFF-AR-10003560"/>
    <x v="1"/>
    <x v="6"/>
    <s v="Zebra Zazzle Fluorescent Highlighters"/>
    <n v="19.456000000000003"/>
    <n v="4"/>
    <n v="0.2"/>
    <n v="3.4047999999999981"/>
    <n v="1.75E-3"/>
  </r>
  <r>
    <n v="9465"/>
    <x v="4741"/>
    <x v="2"/>
    <x v="1059"/>
    <d v="2011-12-25T00:00:00"/>
    <s v="Standard Class"/>
    <s v="JC-15775"/>
    <s v="John Castell"/>
    <x v="0"/>
    <s v="United States"/>
    <s v="Newark"/>
    <x v="13"/>
    <n v="19711"/>
    <x v="3"/>
    <s v="OFF-LA-10004409"/>
    <x v="1"/>
    <x v="2"/>
    <s v="Avery 492"/>
    <n v="17.28"/>
    <n v="6"/>
    <n v="0"/>
    <n v="7.9487999999999985"/>
    <n v="4.5999999999999999E-3"/>
  </r>
  <r>
    <n v="9466"/>
    <x v="4742"/>
    <x v="0"/>
    <x v="258"/>
    <d v="2013-11-24T00:00:00"/>
    <s v="Standard Class"/>
    <s v="JM-15265"/>
    <s v="Janet Molinari"/>
    <x v="1"/>
    <s v="United States"/>
    <s v="Seattle"/>
    <x v="4"/>
    <n v="98115"/>
    <x v="1"/>
    <s v="FUR-FU-10000448"/>
    <x v="0"/>
    <x v="5"/>
    <s v="Tenex Chairmats For Use With Carpeted Floors"/>
    <n v="31.96"/>
    <n v="2"/>
    <n v="0"/>
    <n v="1.597999999999999"/>
    <n v="5.0000000000000001E-4"/>
  </r>
  <r>
    <n v="9467"/>
    <x v="4743"/>
    <x v="3"/>
    <x v="60"/>
    <d v="2014-11-11T00:00:00"/>
    <s v="Second Class"/>
    <s v="CD-12280"/>
    <s v="Christina DeMoss"/>
    <x v="0"/>
    <s v="United States"/>
    <s v="New York City"/>
    <x v="15"/>
    <n v="10024"/>
    <x v="3"/>
    <s v="OFF-BI-10002735"/>
    <x v="1"/>
    <x v="8"/>
    <s v="GBC Prestige Therm-A-Bind Covers"/>
    <n v="164.68800000000002"/>
    <n v="6"/>
    <n v="0.2"/>
    <n v="55.582200000000007"/>
    <n v="3.375E-3"/>
  </r>
  <r>
    <n v="9468"/>
    <x v="4743"/>
    <x v="3"/>
    <x v="60"/>
    <d v="2014-11-11T00:00:00"/>
    <s v="Second Class"/>
    <s v="CD-12280"/>
    <s v="Christina DeMoss"/>
    <x v="0"/>
    <s v="United States"/>
    <s v="New York City"/>
    <x v="15"/>
    <n v="10024"/>
    <x v="3"/>
    <s v="FUR-TA-10003469"/>
    <x v="0"/>
    <x v="3"/>
    <s v="Balt Split Level Computer Training Table"/>
    <n v="166.5"/>
    <n v="2"/>
    <n v="0.4"/>
    <n v="-66.599999999999994"/>
    <n v="-4.0000000000000001E-3"/>
  </r>
  <r>
    <n v="9469"/>
    <x v="4743"/>
    <x v="3"/>
    <x v="60"/>
    <d v="2014-11-11T00:00:00"/>
    <s v="Second Class"/>
    <s v="CD-12280"/>
    <s v="Christina DeMoss"/>
    <x v="0"/>
    <s v="United States"/>
    <s v="New York City"/>
    <x v="15"/>
    <n v="10024"/>
    <x v="3"/>
    <s v="OFF-PA-10001870"/>
    <x v="1"/>
    <x v="10"/>
    <s v="Xerox 202"/>
    <n v="12.96"/>
    <n v="2"/>
    <n v="0"/>
    <n v="6.2208000000000006"/>
    <n v="4.7999999999999996E-3"/>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n v="4.7999999999999996E-3"/>
  </r>
  <r>
    <n v="9471"/>
    <x v="4743"/>
    <x v="3"/>
    <x v="60"/>
    <d v="2014-11-11T00:00:00"/>
    <s v="Second Class"/>
    <s v="CD-12280"/>
    <s v="Christina DeMoss"/>
    <x v="0"/>
    <s v="United States"/>
    <s v="New York City"/>
    <x v="15"/>
    <n v="10024"/>
    <x v="3"/>
    <s v="TEC-PH-10001448"/>
    <x v="2"/>
    <x v="7"/>
    <s v="Anker Astro 15000mAh USB Portable Charger"/>
    <n v="99.98"/>
    <n v="2"/>
    <n v="0"/>
    <n v="3.9991999999999877"/>
    <n v="3.9999999999999899E-4"/>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n v="3.2499999999999999E-3"/>
  </r>
  <r>
    <n v="9473"/>
    <x v="4743"/>
    <x v="3"/>
    <x v="60"/>
    <d v="2014-11-11T00:00:00"/>
    <s v="Second Class"/>
    <s v="CD-12280"/>
    <s v="Christina DeMoss"/>
    <x v="0"/>
    <s v="United States"/>
    <s v="New York City"/>
    <x v="15"/>
    <n v="10024"/>
    <x v="3"/>
    <s v="FUR-CH-10004875"/>
    <x v="0"/>
    <x v="1"/>
    <s v="Harbour Creations 67200 Series Stacking Chairs"/>
    <n v="128.12400000000002"/>
    <n v="2"/>
    <n v="0.1"/>
    <n v="24.2012"/>
    <n v="1.88888888888889E-3"/>
  </r>
  <r>
    <n v="9474"/>
    <x v="4743"/>
    <x v="3"/>
    <x v="60"/>
    <d v="2014-11-11T00:00:00"/>
    <s v="Second Class"/>
    <s v="CD-12280"/>
    <s v="Christina DeMoss"/>
    <x v="0"/>
    <s v="United States"/>
    <s v="New York City"/>
    <x v="15"/>
    <n v="10024"/>
    <x v="3"/>
    <s v="FUR-FU-10004245"/>
    <x v="0"/>
    <x v="5"/>
    <s v="Career Cubicle Clock, 8 1/4&quot;, Black"/>
    <n v="101.4"/>
    <n v="5"/>
    <n v="0"/>
    <n v="38.532000000000004"/>
    <n v="3.8E-3"/>
  </r>
  <r>
    <n v="9475"/>
    <x v="4744"/>
    <x v="1"/>
    <x v="70"/>
    <d v="2012-06-05T00:00:00"/>
    <s v="Second Class"/>
    <s v="JM-15265"/>
    <s v="Janet Molinari"/>
    <x v="1"/>
    <s v="United States"/>
    <s v="Chicago"/>
    <x v="10"/>
    <n v="60653"/>
    <x v="2"/>
    <s v="OFF-LA-10000443"/>
    <x v="1"/>
    <x v="2"/>
    <s v="Avery 501"/>
    <n v="5.9039999999999999"/>
    <n v="2"/>
    <n v="0.2"/>
    <n v="1.9925999999999999"/>
    <n v="3.375E-3"/>
  </r>
  <r>
    <n v="9476"/>
    <x v="4744"/>
    <x v="1"/>
    <x v="70"/>
    <d v="2012-06-05T00:00:00"/>
    <s v="Second Class"/>
    <s v="JM-15265"/>
    <s v="Janet Molinari"/>
    <x v="1"/>
    <s v="United States"/>
    <s v="Chicago"/>
    <x v="10"/>
    <n v="60653"/>
    <x v="2"/>
    <s v="OFF-PA-10001125"/>
    <x v="1"/>
    <x v="10"/>
    <s v="Xerox 1988"/>
    <n v="173.48800000000003"/>
    <n v="7"/>
    <n v="0.2"/>
    <n v="54.214999999999982"/>
    <n v="3.1250000000000002E-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n v="-1.2E-2"/>
  </r>
  <r>
    <n v="9478"/>
    <x v="4744"/>
    <x v="1"/>
    <x v="70"/>
    <d v="2012-06-05T00:00:00"/>
    <s v="Second Class"/>
    <s v="JM-15265"/>
    <s v="Janet Molinari"/>
    <x v="1"/>
    <s v="United States"/>
    <s v="Chicago"/>
    <x v="10"/>
    <n v="60653"/>
    <x v="2"/>
    <s v="OFF-BI-10004364"/>
    <x v="1"/>
    <x v="8"/>
    <s v="Storex Dura Pro Binders"/>
    <n v="3.5639999999999992"/>
    <n v="3"/>
    <n v="0.8"/>
    <n v="-6.2370000000000019"/>
    <n v="-1.7500000000000002E-2"/>
  </r>
  <r>
    <n v="9479"/>
    <x v="4745"/>
    <x v="2"/>
    <x v="557"/>
    <d v="2011-09-14T00:00:00"/>
    <s v="Standard Class"/>
    <s v="SS-20410"/>
    <s v="Shahid Shariari"/>
    <x v="0"/>
    <s v="United States"/>
    <s v="Oswego"/>
    <x v="10"/>
    <n v="60543"/>
    <x v="2"/>
    <s v="OFF-FA-10000936"/>
    <x v="1"/>
    <x v="13"/>
    <s v="Acco Hot Clips Clips to Go"/>
    <n v="13.16"/>
    <n v="5"/>
    <n v="0.2"/>
    <n v="4.1124999999999998"/>
    <n v="3.1250000000000002E-3"/>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n v="-1.7000000000000001E-2"/>
  </r>
  <r>
    <n v="9481"/>
    <x v="4745"/>
    <x v="2"/>
    <x v="557"/>
    <d v="2011-09-14T00:00:00"/>
    <s v="Standard Class"/>
    <s v="SS-20410"/>
    <s v="Shahid Shariari"/>
    <x v="0"/>
    <s v="United States"/>
    <s v="Oswego"/>
    <x v="10"/>
    <n v="60543"/>
    <x v="2"/>
    <s v="OFF-BI-10004632"/>
    <x v="1"/>
    <x v="8"/>
    <s v="Ibico Hi-Tech Manual Binding System"/>
    <n v="304.98999999999995"/>
    <n v="5"/>
    <n v="0.8"/>
    <n v="-533.73250000000007"/>
    <n v="-1.7500000000000002E-2"/>
  </r>
  <r>
    <n v="9482"/>
    <x v="4746"/>
    <x v="3"/>
    <x v="44"/>
    <d v="2014-11-13T00:00:00"/>
    <s v="Standard Class"/>
    <s v="HG-14845"/>
    <s v="Harry Greene"/>
    <x v="0"/>
    <s v="United States"/>
    <s v="Dallas"/>
    <x v="5"/>
    <n v="75220"/>
    <x v="2"/>
    <s v="OFF-ST-10000615"/>
    <x v="1"/>
    <x v="4"/>
    <s v="SimpliFile Personal File, Black Granite, 15w x 6-15/16d x 11-1/4h"/>
    <n v="18.16"/>
    <n v="2"/>
    <n v="0.2"/>
    <n v="1.8160000000000016"/>
    <n v="1E-3"/>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n v="2.875E-3"/>
  </r>
  <r>
    <n v="9484"/>
    <x v="4748"/>
    <x v="2"/>
    <x v="192"/>
    <d v="2011-07-28T00:00:00"/>
    <s v="Standard Class"/>
    <s v="AB-10255"/>
    <s v="Alejandro Ballentine"/>
    <x v="2"/>
    <s v="United States"/>
    <s v="Los Angeles"/>
    <x v="1"/>
    <n v="90008"/>
    <x v="1"/>
    <s v="OFF-AR-10004757"/>
    <x v="1"/>
    <x v="6"/>
    <s v="Crayola Colored Pencils"/>
    <n v="19.68"/>
    <n v="6"/>
    <n v="0"/>
    <n v="6.4943999999999988"/>
    <n v="3.3E-3"/>
  </r>
  <r>
    <n v="9485"/>
    <x v="4749"/>
    <x v="0"/>
    <x v="499"/>
    <d v="2013-12-05T00:00:00"/>
    <s v="Second Class"/>
    <s v="MY-18295"/>
    <s v="Muhammed Yedwab"/>
    <x v="1"/>
    <s v="United States"/>
    <s v="Houston"/>
    <x v="5"/>
    <n v="77036"/>
    <x v="2"/>
    <s v="FUR-BO-10003893"/>
    <x v="0"/>
    <x v="0"/>
    <s v="Sauder Camden County Collection Library"/>
    <n v="781.86399999999992"/>
    <n v="10"/>
    <n v="0.32"/>
    <n v="-137.97600000000008"/>
    <n v="-1.7647058823529399E-3"/>
  </r>
  <r>
    <n v="9486"/>
    <x v="4749"/>
    <x v="0"/>
    <x v="499"/>
    <d v="2013-12-05T00:00:00"/>
    <s v="Second Class"/>
    <s v="MY-18295"/>
    <s v="Muhammed Yedwab"/>
    <x v="1"/>
    <s v="United States"/>
    <s v="Houston"/>
    <x v="5"/>
    <n v="77036"/>
    <x v="2"/>
    <s v="OFF-PA-10003893"/>
    <x v="1"/>
    <x v="10"/>
    <s v="Xerox 1962"/>
    <n v="30.816000000000003"/>
    <n v="9"/>
    <n v="0.2"/>
    <n v="9.6299999999999955"/>
    <n v="3.1250000000000002E-3"/>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n v="-1.1428571428571399E-3"/>
  </r>
  <r>
    <n v="9488"/>
    <x v="4751"/>
    <x v="3"/>
    <x v="157"/>
    <d v="2014-12-14T00:00:00"/>
    <s v="First Class"/>
    <s v="NB-18655"/>
    <s v="Nona Balk"/>
    <x v="1"/>
    <s v="United States"/>
    <s v="Paterson"/>
    <x v="30"/>
    <n v="7501"/>
    <x v="3"/>
    <s v="OFF-FA-10001561"/>
    <x v="1"/>
    <x v="13"/>
    <s v="Stockwell Push Pins"/>
    <n v="6.5400000000000009"/>
    <n v="3"/>
    <n v="0"/>
    <n v="2.1581999999999999"/>
    <n v="3.3E-3"/>
  </r>
  <r>
    <n v="9489"/>
    <x v="4752"/>
    <x v="1"/>
    <x v="486"/>
    <d v="2012-10-04T00:00:00"/>
    <s v="First Class"/>
    <s v="EM-13960"/>
    <s v="Eric Murdock"/>
    <x v="0"/>
    <s v="United States"/>
    <s v="Portland"/>
    <x v="21"/>
    <n v="97206"/>
    <x v="1"/>
    <s v="TEC-PH-10001817"/>
    <x v="2"/>
    <x v="7"/>
    <s v="Wilson Electronics DB Pro Signal Booster"/>
    <n v="572.80000000000007"/>
    <n v="2"/>
    <n v="0.2"/>
    <n v="50.120000000000033"/>
    <n v="8.7500000000000002E-4"/>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n v="3.0000000000000001E-3"/>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n v="3.375E-3"/>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n v="3.3999999999999998E-3"/>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n v="5.0000000000000001E-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n v="2.2000000000000001E-3"/>
  </r>
  <r>
    <n v="9495"/>
    <x v="4756"/>
    <x v="0"/>
    <x v="835"/>
    <d v="2013-01-08T00:00:00"/>
    <s v="Standard Class"/>
    <s v="BO-11350"/>
    <s v="Bill Overfelt"/>
    <x v="1"/>
    <s v="United States"/>
    <s v="Broken Arrow"/>
    <x v="26"/>
    <n v="74012"/>
    <x v="2"/>
    <s v="OFF-BI-10004364"/>
    <x v="1"/>
    <x v="8"/>
    <s v="Storex Dura Pro Binders"/>
    <n v="11.88"/>
    <n v="2"/>
    <n v="0"/>
    <n v="5.3460000000000001"/>
    <n v="4.4999999999999997E-3"/>
  </r>
  <r>
    <n v="9496"/>
    <x v="4757"/>
    <x v="0"/>
    <x v="536"/>
    <d v="2013-05-17T00:00:00"/>
    <s v="Standard Class"/>
    <s v="VM-21835"/>
    <s v="Vivian Mathis"/>
    <x v="0"/>
    <s v="United States"/>
    <s v="Mission Viejo"/>
    <x v="1"/>
    <n v="92691"/>
    <x v="1"/>
    <s v="TEC-AC-10004518"/>
    <x v="2"/>
    <x v="11"/>
    <s v="Memorex Mini Travel Drive 32 GB USB 2.0 Flash Drive"/>
    <n v="120"/>
    <n v="6"/>
    <n v="0"/>
    <n v="46.800000000000004"/>
    <n v="3.8999999999999998E-3"/>
  </r>
  <r>
    <n v="9497"/>
    <x v="4757"/>
    <x v="0"/>
    <x v="536"/>
    <d v="2013-05-17T00:00:00"/>
    <s v="Standard Class"/>
    <s v="VM-21835"/>
    <s v="Vivian Mathis"/>
    <x v="0"/>
    <s v="United States"/>
    <s v="Mission Viejo"/>
    <x v="1"/>
    <n v="92691"/>
    <x v="1"/>
    <s v="OFF-AP-10002222"/>
    <x v="1"/>
    <x v="9"/>
    <s v="Staples"/>
    <n v="8.67"/>
    <n v="1"/>
    <n v="0"/>
    <n v="2.3409000000000004"/>
    <n v="2.7000000000000001E-3"/>
  </r>
  <r>
    <n v="9498"/>
    <x v="4758"/>
    <x v="3"/>
    <x v="60"/>
    <d v="2014-11-08T00:00:00"/>
    <s v="First Class"/>
    <s v="AB-10060"/>
    <s v="Adam Bellavance"/>
    <x v="2"/>
    <s v="United States"/>
    <s v="Greenwood"/>
    <x v="14"/>
    <n v="46142"/>
    <x v="2"/>
    <s v="OFF-PA-10002615"/>
    <x v="1"/>
    <x v="10"/>
    <s v="Ampad Gold Fibre Wirebound Steno Books, 6&quot; x 9&quot;, Gregg Ruled"/>
    <n v="4.41"/>
    <n v="1"/>
    <n v="0"/>
    <n v="2.0286"/>
    <n v="4.5999999999999999E-3"/>
  </r>
  <r>
    <n v="9499"/>
    <x v="4758"/>
    <x v="3"/>
    <x v="60"/>
    <d v="2014-11-08T00:00:00"/>
    <s v="First Class"/>
    <s v="AB-10060"/>
    <s v="Adam Bellavance"/>
    <x v="2"/>
    <s v="United States"/>
    <s v="Greenwood"/>
    <x v="14"/>
    <n v="46142"/>
    <x v="2"/>
    <s v="OFF-PA-10000565"/>
    <x v="1"/>
    <x v="10"/>
    <s v="Staples"/>
    <n v="167.94"/>
    <n v="3"/>
    <n v="0"/>
    <n v="82.290599999999998"/>
    <n v="4.8999999999999998E-3"/>
  </r>
  <r>
    <n v="9500"/>
    <x v="4758"/>
    <x v="3"/>
    <x v="60"/>
    <d v="2014-11-08T00:00:00"/>
    <s v="First Class"/>
    <s v="AB-10060"/>
    <s v="Adam Bellavance"/>
    <x v="2"/>
    <s v="United States"/>
    <s v="Greenwood"/>
    <x v="14"/>
    <n v="46142"/>
    <x v="2"/>
    <s v="OFF-PA-10003673"/>
    <x v="1"/>
    <x v="10"/>
    <s v="Strathmore Photo Mount Cards"/>
    <n v="67.8"/>
    <n v="10"/>
    <n v="0"/>
    <n v="31.187999999999999"/>
    <n v="4.5999999999999999E-3"/>
  </r>
  <r>
    <n v="9501"/>
    <x v="4759"/>
    <x v="0"/>
    <x v="439"/>
    <d v="2013-05-31T00:00:00"/>
    <s v="Standard Class"/>
    <s v="CM-12235"/>
    <s v="Chris McAfee"/>
    <x v="0"/>
    <s v="United States"/>
    <s v="Milwaukee"/>
    <x v="6"/>
    <n v="53209"/>
    <x v="2"/>
    <s v="FUR-FU-10002088"/>
    <x v="0"/>
    <x v="5"/>
    <s v="Nu-Dell Float Frame 11 x 14 1/2"/>
    <n v="26.94"/>
    <n v="3"/>
    <n v="0"/>
    <n v="11.314800000000002"/>
    <n v="4.1999999999999997E-3"/>
  </r>
  <r>
    <n v="9502"/>
    <x v="4760"/>
    <x v="1"/>
    <x v="312"/>
    <d v="2012-11-24T00:00:00"/>
    <s v="Standard Class"/>
    <s v="KW-16570"/>
    <s v="Kelly Williams"/>
    <x v="0"/>
    <s v="United States"/>
    <s v="San Francisco"/>
    <x v="1"/>
    <n v="94109"/>
    <x v="1"/>
    <s v="FUR-FU-10001546"/>
    <x v="0"/>
    <x v="5"/>
    <s v="Dana Swing-Arm Lamps"/>
    <n v="32.04"/>
    <n v="3"/>
    <n v="0"/>
    <n v="8.01"/>
    <n v="2.5000000000000001E-3"/>
  </r>
  <r>
    <n v="9503"/>
    <x v="4761"/>
    <x v="0"/>
    <x v="183"/>
    <d v="2013-04-30T00:00:00"/>
    <s v="Standard Class"/>
    <s v="MM-17920"/>
    <s v="Michael Moore"/>
    <x v="0"/>
    <s v="United States"/>
    <s v="Rome"/>
    <x v="15"/>
    <n v="13440"/>
    <x v="3"/>
    <s v="OFF-AR-10000614"/>
    <x v="1"/>
    <x v="6"/>
    <s v="Barrel Sharpener"/>
    <n v="32.129999999999995"/>
    <n v="9"/>
    <n v="0"/>
    <n v="8.3537999999999997"/>
    <n v="2.5999999999999999E-3"/>
  </r>
  <r>
    <n v="9504"/>
    <x v="4761"/>
    <x v="0"/>
    <x v="183"/>
    <d v="2013-04-30T00:00:00"/>
    <s v="Standard Class"/>
    <s v="MM-17920"/>
    <s v="Michael Moore"/>
    <x v="0"/>
    <s v="United States"/>
    <s v="Rome"/>
    <x v="15"/>
    <n v="13440"/>
    <x v="3"/>
    <s v="OFF-AR-10003190"/>
    <x v="1"/>
    <x v="6"/>
    <s v="Newell 32"/>
    <n v="2.88"/>
    <n v="1"/>
    <n v="0"/>
    <n v="0.80640000000000001"/>
    <n v="2.8E-3"/>
  </r>
  <r>
    <n v="9505"/>
    <x v="4762"/>
    <x v="0"/>
    <x v="500"/>
    <d v="2013-10-19T00:00:00"/>
    <s v="Standard Class"/>
    <s v="PW-19030"/>
    <s v="Pauline Webber"/>
    <x v="1"/>
    <s v="United States"/>
    <s v="New York City"/>
    <x v="15"/>
    <n v="10009"/>
    <x v="3"/>
    <s v="TEC-PH-10004094"/>
    <x v="2"/>
    <x v="7"/>
    <s v="Motorola L703CM"/>
    <n v="1091.93"/>
    <n v="7"/>
    <n v="0"/>
    <n v="272.98250000000002"/>
    <n v="2.5000000000000001E-3"/>
  </r>
  <r>
    <n v="9506"/>
    <x v="4762"/>
    <x v="0"/>
    <x v="500"/>
    <d v="2013-10-19T00:00:00"/>
    <s v="Standard Class"/>
    <s v="PW-19030"/>
    <s v="Pauline Webber"/>
    <x v="1"/>
    <s v="United States"/>
    <s v="New York City"/>
    <x v="15"/>
    <n v="10009"/>
    <x v="3"/>
    <s v="OFF-PA-10001970"/>
    <x v="1"/>
    <x v="10"/>
    <s v="Xerox 1908"/>
    <n v="111.96"/>
    <n v="2"/>
    <n v="0"/>
    <n v="54.860399999999998"/>
    <n v="4.8999999999999998E-3"/>
  </r>
  <r>
    <n v="9507"/>
    <x v="4763"/>
    <x v="2"/>
    <x v="267"/>
    <d v="2011-04-07T00:00:00"/>
    <s v="Second Class"/>
    <s v="RD-19900"/>
    <s v="Ruben Dartt"/>
    <x v="0"/>
    <s v="United States"/>
    <s v="Dearborn Heights"/>
    <x v="12"/>
    <n v="48127"/>
    <x v="2"/>
    <s v="OFF-AR-10002952"/>
    <x v="1"/>
    <x v="6"/>
    <s v="Stanley Contemporary Battery Pencil Sharpeners"/>
    <n v="26.7"/>
    <n v="2"/>
    <n v="0"/>
    <n v="7.4759999999999991"/>
    <n v="2.8E-3"/>
  </r>
  <r>
    <n v="9508"/>
    <x v="4763"/>
    <x v="2"/>
    <x v="267"/>
    <d v="2011-04-07T00:00:00"/>
    <s v="Second Class"/>
    <s v="RD-19900"/>
    <s v="Ruben Dartt"/>
    <x v="0"/>
    <s v="United States"/>
    <s v="Dearborn Heights"/>
    <x v="12"/>
    <n v="48127"/>
    <x v="2"/>
    <s v="OFF-BI-10004209"/>
    <x v="1"/>
    <x v="8"/>
    <s v="Fellowes Twister Kit, Gray/Clear, 3/pkg"/>
    <n v="40.199999999999996"/>
    <n v="5"/>
    <n v="0"/>
    <n v="18.089999999999996"/>
    <n v="4.4999999999999997E-3"/>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n v="3.3E-3"/>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n v="2.9999999999999997E-4"/>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n v="4.1000000000000003E-3"/>
  </r>
  <r>
    <n v="9512"/>
    <x v="4765"/>
    <x v="2"/>
    <x v="637"/>
    <d v="2011-12-16T00:00:00"/>
    <s v="First Class"/>
    <s v="CS-11845"/>
    <s v="Cari Sayre"/>
    <x v="1"/>
    <s v="United States"/>
    <s v="Chicago"/>
    <x v="10"/>
    <n v="60623"/>
    <x v="2"/>
    <s v="OFF-BI-10002353"/>
    <x v="1"/>
    <x v="8"/>
    <s v="GBC VeloBind Cover Sets"/>
    <n v="9.2639999999999976"/>
    <n v="3"/>
    <n v="0.8"/>
    <n v="-13.895999999999997"/>
    <n v="-1.4999999999999999E-2"/>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n v="-2.9411764705882502E-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n v="3.3E-3"/>
  </r>
  <r>
    <n v="9515"/>
    <x v="4768"/>
    <x v="2"/>
    <x v="619"/>
    <d v="2011-03-18T00:00:00"/>
    <s v="Standard Class"/>
    <s v="NF-18475"/>
    <s v="Neil Französisch"/>
    <x v="2"/>
    <s v="United States"/>
    <s v="Jacksonville"/>
    <x v="2"/>
    <n v="32216"/>
    <x v="0"/>
    <s v="OFF-PA-10000176"/>
    <x v="1"/>
    <x v="10"/>
    <s v="Xerox 1887"/>
    <n v="91.055999999999997"/>
    <n v="6"/>
    <n v="0.2"/>
    <n v="31.869599999999995"/>
    <n v="3.5000000000000001E-3"/>
  </r>
  <r>
    <n v="9516"/>
    <x v="4769"/>
    <x v="2"/>
    <x v="1223"/>
    <d v="2011-02-25T00:00:00"/>
    <s v="Standard Class"/>
    <s v="DL-13315"/>
    <s v="Delfina Latchford"/>
    <x v="0"/>
    <s v="United States"/>
    <s v="Chicago"/>
    <x v="10"/>
    <n v="60653"/>
    <x v="2"/>
    <s v="OFF-AR-10003631"/>
    <x v="1"/>
    <x v="6"/>
    <s v="Staples"/>
    <n v="54.207999999999998"/>
    <n v="14"/>
    <n v="0.2"/>
    <n v="8.808799999999998"/>
    <n v="1.6249999999999999E-3"/>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n v="1.5E-3"/>
  </r>
  <r>
    <n v="9518"/>
    <x v="4770"/>
    <x v="1"/>
    <x v="252"/>
    <d v="2012-08-26T00:00:00"/>
    <s v="Second Class"/>
    <s v="MS-17710"/>
    <s v="Maurice Satty"/>
    <x v="0"/>
    <s v="United States"/>
    <s v="Bowling Green"/>
    <x v="24"/>
    <n v="43402"/>
    <x v="3"/>
    <s v="OFF-LA-10003190"/>
    <x v="1"/>
    <x v="2"/>
    <s v="Avery 474"/>
    <n v="6.911999999999999"/>
    <n v="3"/>
    <n v="0.2"/>
    <n v="2.5056000000000003"/>
    <n v="3.6250000000000002E-3"/>
  </r>
  <r>
    <n v="9519"/>
    <x v="4770"/>
    <x v="1"/>
    <x v="252"/>
    <d v="2012-08-26T00:00:00"/>
    <s v="Second Class"/>
    <s v="MS-17710"/>
    <s v="Maurice Satty"/>
    <x v="0"/>
    <s v="United States"/>
    <s v="Bowling Green"/>
    <x v="24"/>
    <n v="43402"/>
    <x v="3"/>
    <s v="OFF-ST-10003208"/>
    <x v="1"/>
    <x v="4"/>
    <s v="Adjustable Depth Letter/Legal Cart"/>
    <n v="435.50400000000002"/>
    <n v="3"/>
    <n v="0.2"/>
    <n v="48.994199999999921"/>
    <n v="1.1249999999999999E-3"/>
  </r>
  <r>
    <n v="9520"/>
    <x v="4771"/>
    <x v="3"/>
    <x v="540"/>
    <d v="2014-05-13T00:00:00"/>
    <s v="Second Class"/>
    <s v="MM-18055"/>
    <s v="Michelle Moray"/>
    <x v="0"/>
    <s v="United States"/>
    <s v="San Francisco"/>
    <x v="1"/>
    <n v="94110"/>
    <x v="1"/>
    <s v="OFF-AP-10000692"/>
    <x v="1"/>
    <x v="9"/>
    <s v="Fellowes Mighty 8 Compact Surge Protector"/>
    <n v="81.08"/>
    <n v="4"/>
    <n v="0"/>
    <n v="22.702400000000004"/>
    <n v="2.8E-3"/>
  </r>
  <r>
    <n v="9521"/>
    <x v="4772"/>
    <x v="0"/>
    <x v="1084"/>
    <d v="2013-02-09T00:00:00"/>
    <s v="Standard Class"/>
    <s v="JB-15400"/>
    <s v="Jennifer Braxton"/>
    <x v="1"/>
    <s v="United States"/>
    <s v="Los Angeles"/>
    <x v="1"/>
    <n v="90049"/>
    <x v="1"/>
    <s v="OFF-ST-10004180"/>
    <x v="1"/>
    <x v="4"/>
    <s v="Safco Commercial Shelving"/>
    <n v="93.02"/>
    <n v="2"/>
    <n v="0"/>
    <n v="3.720799999999997"/>
    <n v="4.0000000000000002E-4"/>
  </r>
  <r>
    <n v="9522"/>
    <x v="4773"/>
    <x v="2"/>
    <x v="174"/>
    <d v="2011-12-25T00:00:00"/>
    <s v="Standard Class"/>
    <s v="SG-20605"/>
    <s v="Speros Goranitis"/>
    <x v="0"/>
    <s v="United States"/>
    <s v="Chicago"/>
    <x v="10"/>
    <n v="60623"/>
    <x v="2"/>
    <s v="TEC-PH-10002817"/>
    <x v="2"/>
    <x v="7"/>
    <s v="RCA ViSYS 25425RE1 Corded phone"/>
    <n v="323.97600000000006"/>
    <n v="3"/>
    <n v="0.2"/>
    <n v="36.44729999999997"/>
    <n v="1.1249999999999999E-3"/>
  </r>
  <r>
    <n v="9523"/>
    <x v="4773"/>
    <x v="2"/>
    <x v="174"/>
    <d v="2011-12-25T00:00:00"/>
    <s v="Standard Class"/>
    <s v="SG-20605"/>
    <s v="Speros Goranitis"/>
    <x v="0"/>
    <s v="United States"/>
    <s v="Chicago"/>
    <x v="10"/>
    <n v="60623"/>
    <x v="2"/>
    <s v="OFF-PA-10000295"/>
    <x v="1"/>
    <x v="10"/>
    <s v="Xerox 229"/>
    <n v="15.552000000000003"/>
    <n v="3"/>
    <n v="0.2"/>
    <n v="5.4432"/>
    <n v="3.5000000000000001E-3"/>
  </r>
  <r>
    <n v="9524"/>
    <x v="4773"/>
    <x v="2"/>
    <x v="174"/>
    <d v="2011-12-25T00:00:00"/>
    <s v="Standard Class"/>
    <s v="SG-20605"/>
    <s v="Speros Goranitis"/>
    <x v="0"/>
    <s v="United States"/>
    <s v="Chicago"/>
    <x v="10"/>
    <n v="60623"/>
    <x v="2"/>
    <s v="OFF-ST-10000419"/>
    <x v="1"/>
    <x v="4"/>
    <s v="Rogers Jumbo File, Granite"/>
    <n v="32.591999999999999"/>
    <n v="3"/>
    <n v="0.2"/>
    <n v="-7.7406000000000006"/>
    <n v="-2.3749999999999999E-3"/>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n v="3.5000000000000001E-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n v="2E-3"/>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n v="-2.2499999999999998E-3"/>
  </r>
  <r>
    <n v="9528"/>
    <x v="4774"/>
    <x v="3"/>
    <x v="256"/>
    <d v="2014-12-07T00:00:00"/>
    <s v="First Class"/>
    <s v="PB-18805"/>
    <s v="Patrick Bzostek"/>
    <x v="2"/>
    <s v="United States"/>
    <s v="Seattle"/>
    <x v="4"/>
    <n v="98115"/>
    <x v="1"/>
    <s v="OFF-BI-10001543"/>
    <x v="1"/>
    <x v="8"/>
    <s v="GBC VeloBinder Manual Binding System"/>
    <n v="172.75200000000001"/>
    <n v="6"/>
    <n v="0.2"/>
    <n v="60.463200000000015"/>
    <n v="3.5000000000000001E-3"/>
  </r>
  <r>
    <n v="9529"/>
    <x v="4774"/>
    <x v="3"/>
    <x v="256"/>
    <d v="2014-12-07T00:00:00"/>
    <s v="First Class"/>
    <s v="PB-18805"/>
    <s v="Patrick Bzostek"/>
    <x v="2"/>
    <s v="United States"/>
    <s v="Seattle"/>
    <x v="4"/>
    <n v="98115"/>
    <x v="1"/>
    <s v="OFF-BI-10002071"/>
    <x v="1"/>
    <x v="8"/>
    <s v="Fellowes Black Plastic Comb Bindings"/>
    <n v="9.2959999999999994"/>
    <n v="2"/>
    <n v="0.2"/>
    <n v="3.0211999999999994"/>
    <n v="3.2499999999999999E-3"/>
  </r>
  <r>
    <n v="9530"/>
    <x v="4775"/>
    <x v="3"/>
    <x v="668"/>
    <d v="2014-03-26T00:00:00"/>
    <s v="Same Day"/>
    <s v="AC-10615"/>
    <s v="Ann Chong"/>
    <x v="1"/>
    <s v="United States"/>
    <s v="Beaumont"/>
    <x v="5"/>
    <n v="77705"/>
    <x v="2"/>
    <s v="OFF-ST-10002352"/>
    <x v="1"/>
    <x v="4"/>
    <s v="Iris Project Case"/>
    <n v="12.768000000000001"/>
    <n v="2"/>
    <n v="0.2"/>
    <n v="0.95759999999999934"/>
    <n v="7.4999999999999904E-4"/>
  </r>
  <r>
    <n v="9531"/>
    <x v="4776"/>
    <x v="3"/>
    <x v="141"/>
    <d v="2014-07-13T00:00:00"/>
    <s v="Standard Class"/>
    <s v="MR-17545"/>
    <s v="Mathew Reese"/>
    <x v="2"/>
    <s v="United States"/>
    <s v="Seattle"/>
    <x v="4"/>
    <n v="98103"/>
    <x v="1"/>
    <s v="OFF-PA-10003127"/>
    <x v="1"/>
    <x v="10"/>
    <s v="Staples"/>
    <n v="52.76"/>
    <n v="2"/>
    <n v="0"/>
    <n v="24.269599999999997"/>
    <n v="4.5999999999999999E-3"/>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n v="1E-3"/>
  </r>
  <r>
    <n v="9533"/>
    <x v="4778"/>
    <x v="0"/>
    <x v="189"/>
    <d v="2013-11-01T00:00:00"/>
    <s v="Standard Class"/>
    <s v="BW-11200"/>
    <s v="Ben Wallace"/>
    <x v="0"/>
    <s v="United States"/>
    <s v="New York City"/>
    <x v="15"/>
    <n v="10011"/>
    <x v="3"/>
    <s v="FUR-CH-10000553"/>
    <x v="0"/>
    <x v="1"/>
    <s v="Metal Folding Chairs, Beige, 4/Carton"/>
    <n v="427.64400000000001"/>
    <n v="14"/>
    <n v="0.1"/>
    <n v="80.777199999999979"/>
    <n v="1.88888888888889E-3"/>
  </r>
  <r>
    <n v="9534"/>
    <x v="4778"/>
    <x v="0"/>
    <x v="189"/>
    <d v="2013-11-01T00:00:00"/>
    <s v="Standard Class"/>
    <s v="BW-11200"/>
    <s v="Ben Wallace"/>
    <x v="0"/>
    <s v="United States"/>
    <s v="New York City"/>
    <x v="15"/>
    <n v="10011"/>
    <x v="3"/>
    <s v="OFF-FA-10000134"/>
    <x v="1"/>
    <x v="13"/>
    <s v="Advantus Push Pins, Aluminum Head"/>
    <n v="40.669999999999995"/>
    <n v="7"/>
    <n v="0"/>
    <n v="12.607699999999999"/>
    <n v="3.0999999999999999E-3"/>
  </r>
  <r>
    <n v="9535"/>
    <x v="4778"/>
    <x v="0"/>
    <x v="189"/>
    <d v="2013-11-01T00:00:00"/>
    <s v="Standard Class"/>
    <s v="BW-11200"/>
    <s v="Ben Wallace"/>
    <x v="0"/>
    <s v="United States"/>
    <s v="New York City"/>
    <x v="15"/>
    <n v="10011"/>
    <x v="3"/>
    <s v="OFF-ST-10000636"/>
    <x v="1"/>
    <x v="4"/>
    <s v="Rogers Profile Extra Capacity Storage Tub"/>
    <n v="33.479999999999997"/>
    <n v="2"/>
    <n v="0"/>
    <n v="1.3391999999999982"/>
    <n v="4.0000000000000002E-4"/>
  </r>
  <r>
    <n v="9536"/>
    <x v="4778"/>
    <x v="0"/>
    <x v="189"/>
    <d v="2013-11-01T00:00:00"/>
    <s v="Standard Class"/>
    <s v="BW-11200"/>
    <s v="Ben Wallace"/>
    <x v="0"/>
    <s v="United States"/>
    <s v="New York City"/>
    <x v="15"/>
    <n v="10011"/>
    <x v="3"/>
    <s v="OFF-BI-10002949"/>
    <x v="1"/>
    <x v="8"/>
    <s v="Prestige Round Ring Binders"/>
    <n v="9.7280000000000015"/>
    <n v="2"/>
    <n v="0.2"/>
    <n v="3.283199999999999"/>
    <n v="3.375E-3"/>
  </r>
  <r>
    <n v="9537"/>
    <x v="4779"/>
    <x v="3"/>
    <x v="492"/>
    <d v="2014-06-15T00:00:00"/>
    <s v="Second Class"/>
    <s v="TS-21610"/>
    <s v="Troy Staebel"/>
    <x v="0"/>
    <s v="United States"/>
    <s v="Chicago"/>
    <x v="10"/>
    <n v="60610"/>
    <x v="2"/>
    <s v="FUR-FU-10002364"/>
    <x v="0"/>
    <x v="5"/>
    <s v="Eldon Expressions Wood Desk Accessories, Oak"/>
    <n v="8.8559999999999999"/>
    <n v="3"/>
    <n v="0.6"/>
    <n v="-6.8634000000000013"/>
    <n v="-7.7499999999999999E-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n v="1.7647058823529399E-3"/>
  </r>
  <r>
    <n v="9539"/>
    <x v="4781"/>
    <x v="3"/>
    <x v="210"/>
    <d v="2014-09-10T00:00:00"/>
    <s v="First Class"/>
    <s v="AA-10375"/>
    <s v="Allen Armold"/>
    <x v="0"/>
    <s v="United States"/>
    <s v="Providence"/>
    <x v="34"/>
    <n v="2908"/>
    <x v="3"/>
    <s v="OFF-PA-10002659"/>
    <x v="1"/>
    <x v="10"/>
    <s v="Avoid Verbal Orders Carbonless Minifold Book"/>
    <n v="16.899999999999999"/>
    <n v="5"/>
    <n v="0"/>
    <n v="7.7739999999999991"/>
    <n v="4.5999999999999999E-3"/>
  </r>
  <r>
    <n v="9540"/>
    <x v="4781"/>
    <x v="3"/>
    <x v="210"/>
    <d v="2014-09-10T00:00:00"/>
    <s v="First Class"/>
    <s v="AA-10375"/>
    <s v="Allen Armold"/>
    <x v="0"/>
    <s v="United States"/>
    <s v="Providence"/>
    <x v="34"/>
    <n v="2908"/>
    <x v="3"/>
    <s v="OFF-PA-10000157"/>
    <x v="1"/>
    <x v="10"/>
    <s v="Xerox 191"/>
    <n v="39.96"/>
    <n v="2"/>
    <n v="0"/>
    <n v="18.781199999999998"/>
    <n v="4.7000000000000002E-3"/>
  </r>
  <r>
    <n v="9541"/>
    <x v="4782"/>
    <x v="1"/>
    <x v="1224"/>
    <d v="2012-05-16T00:00:00"/>
    <s v="Second Class"/>
    <s v="PS-18970"/>
    <s v="Paul Stevenson"/>
    <x v="2"/>
    <s v="United States"/>
    <s v="Phoenix"/>
    <x v="16"/>
    <n v="85023"/>
    <x v="1"/>
    <s v="FUR-CH-10004540"/>
    <x v="0"/>
    <x v="1"/>
    <s v="Global Chrome Stack Chair"/>
    <n v="191.96800000000002"/>
    <n v="7"/>
    <n v="0.2"/>
    <n v="16.797200000000004"/>
    <n v="8.7500000000000002E-4"/>
  </r>
  <r>
    <n v="9542"/>
    <x v="4783"/>
    <x v="1"/>
    <x v="705"/>
    <d v="2012-08-10T00:00:00"/>
    <s v="Standard Class"/>
    <s v="RP-19270"/>
    <s v="Rachel Payne"/>
    <x v="1"/>
    <s v="United States"/>
    <s v="Houston"/>
    <x v="5"/>
    <n v="77095"/>
    <x v="2"/>
    <s v="OFF-LA-10004544"/>
    <x v="1"/>
    <x v="2"/>
    <s v="Avery 505"/>
    <n v="35.520000000000003"/>
    <n v="3"/>
    <n v="0.2"/>
    <n v="13.320000000000002"/>
    <n v="3.7499999999999999E-3"/>
  </r>
  <r>
    <n v="9543"/>
    <x v="4783"/>
    <x v="1"/>
    <x v="705"/>
    <d v="2012-08-10T00:00:00"/>
    <s v="Standard Class"/>
    <s v="RP-19270"/>
    <s v="Rachel Payne"/>
    <x v="1"/>
    <s v="United States"/>
    <s v="Houston"/>
    <x v="5"/>
    <n v="77095"/>
    <x v="2"/>
    <s v="OFF-BI-10001097"/>
    <x v="1"/>
    <x v="8"/>
    <s v="Avery Hole Reinforcements"/>
    <n v="6.2299999999999986"/>
    <n v="5"/>
    <n v="0.8"/>
    <n v="-9.6565000000000047"/>
    <n v="-1.55E-2"/>
  </r>
  <r>
    <n v="9544"/>
    <x v="4783"/>
    <x v="1"/>
    <x v="705"/>
    <d v="2012-08-10T00:00:00"/>
    <s v="Standard Class"/>
    <s v="RP-19270"/>
    <s v="Rachel Payne"/>
    <x v="1"/>
    <s v="United States"/>
    <s v="Houston"/>
    <x v="5"/>
    <n v="77095"/>
    <x v="2"/>
    <s v="OFF-PA-10003302"/>
    <x v="1"/>
    <x v="10"/>
    <s v="Xerox 1906"/>
    <n v="56.704000000000001"/>
    <n v="2"/>
    <n v="0.2"/>
    <n v="19.137599999999992"/>
    <n v="3.375E-3"/>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n v="-3.0882352941176499E-3"/>
  </r>
  <r>
    <n v="9546"/>
    <x v="4784"/>
    <x v="2"/>
    <x v="194"/>
    <d v="2011-11-02T00:00:00"/>
    <s v="Standard Class"/>
    <s v="NC-18625"/>
    <s v="Noah Childs"/>
    <x v="1"/>
    <s v="United States"/>
    <s v="Columbus"/>
    <x v="14"/>
    <n v="47201"/>
    <x v="2"/>
    <s v="TEC-AC-10003433"/>
    <x v="2"/>
    <x v="11"/>
    <s v="Maxell 4.7GB DVD+R 5/Pack"/>
    <n v="1.98"/>
    <n v="2"/>
    <n v="0"/>
    <n v="0.89100000000000001"/>
    <n v="4.4999999999999997E-3"/>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n v="4.7000000000000002E-3"/>
  </r>
  <r>
    <n v="9548"/>
    <x v="4785"/>
    <x v="0"/>
    <x v="1133"/>
    <d v="2013-06-21T00:00:00"/>
    <s v="Second Class"/>
    <s v="SC-20770"/>
    <s v="Stewart Carmichael"/>
    <x v="1"/>
    <s v="United States"/>
    <s v="Philadelphia"/>
    <x v="9"/>
    <n v="19134"/>
    <x v="3"/>
    <s v="OFF-PA-10004610"/>
    <x v="1"/>
    <x v="10"/>
    <s v="Xerox 1900"/>
    <n v="6.8480000000000008"/>
    <n v="2"/>
    <n v="0.2"/>
    <n v="2.1399999999999992"/>
    <n v="3.1250000000000002E-3"/>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n v="-8.3333333333333297E-3"/>
  </r>
  <r>
    <n v="9550"/>
    <x v="4785"/>
    <x v="0"/>
    <x v="1133"/>
    <d v="2013-06-21T00:00:00"/>
    <s v="Second Class"/>
    <s v="SC-20770"/>
    <s v="Stewart Carmichael"/>
    <x v="1"/>
    <s v="United States"/>
    <s v="Philadelphia"/>
    <x v="9"/>
    <n v="19134"/>
    <x v="3"/>
    <s v="OFF-AP-10001394"/>
    <x v="1"/>
    <x v="9"/>
    <s v="Harmony Air Purifier"/>
    <n v="453.6"/>
    <n v="3"/>
    <n v="0.2"/>
    <n v="90.71999999999997"/>
    <n v="2E-3"/>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n v="3.7499999999999999E-3"/>
  </r>
  <r>
    <n v="9552"/>
    <x v="4787"/>
    <x v="1"/>
    <x v="113"/>
    <d v="2012-11-14T00:00:00"/>
    <s v="Standard Class"/>
    <s v="SC-20020"/>
    <s v="Sam Craven"/>
    <x v="0"/>
    <s v="United States"/>
    <s v="Philadelphia"/>
    <x v="9"/>
    <n v="19140"/>
    <x v="3"/>
    <s v="OFF-ST-10001526"/>
    <x v="1"/>
    <x v="4"/>
    <s v="Iceberg Mobile Mega Data/Printer Cart "/>
    <n v="577.58400000000006"/>
    <n v="6"/>
    <n v="0.2"/>
    <n v="43.318799999999953"/>
    <n v="7.4999999999999904E-4"/>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n v="2.3999999999999998E-3"/>
  </r>
  <r>
    <n v="9554"/>
    <x v="4789"/>
    <x v="0"/>
    <x v="897"/>
    <d v="2013-09-28T00:00:00"/>
    <s v="Standard Class"/>
    <s v="SM-20950"/>
    <s v="Suzanne McNair"/>
    <x v="1"/>
    <s v="United States"/>
    <s v="Broomfield"/>
    <x v="22"/>
    <n v="80020"/>
    <x v="1"/>
    <s v="FUR-FU-10000246"/>
    <x v="0"/>
    <x v="5"/>
    <s v="Aluminum Document Frame"/>
    <n v="68.432000000000016"/>
    <n v="7"/>
    <n v="0.2"/>
    <n v="8.5539999999999878"/>
    <n v="1.25E-3"/>
  </r>
  <r>
    <n v="9555"/>
    <x v="4790"/>
    <x v="1"/>
    <x v="109"/>
    <d v="2012-12-02T00:00:00"/>
    <s v="Standard Class"/>
    <s v="EB-14110"/>
    <s v="Eugene Barchas"/>
    <x v="0"/>
    <s v="United States"/>
    <s v="Columbus"/>
    <x v="24"/>
    <n v="43229"/>
    <x v="3"/>
    <s v="FUR-FU-10003799"/>
    <x v="0"/>
    <x v="5"/>
    <s v="Seth Thomas 13 1/2&quot; Wall Clock"/>
    <n v="71.12"/>
    <n v="5"/>
    <n v="0.2"/>
    <n v="9.7789999999999964"/>
    <n v="1.3749999999999999E-3"/>
  </r>
  <r>
    <n v="9556"/>
    <x v="4790"/>
    <x v="1"/>
    <x v="109"/>
    <d v="2012-12-02T00:00:00"/>
    <s v="Standard Class"/>
    <s v="EB-14110"/>
    <s v="Eugene Barchas"/>
    <x v="0"/>
    <s v="United States"/>
    <s v="Columbus"/>
    <x v="24"/>
    <n v="43229"/>
    <x v="3"/>
    <s v="OFF-FA-10003021"/>
    <x v="1"/>
    <x v="13"/>
    <s v="Staples"/>
    <n v="3.008"/>
    <n v="2"/>
    <n v="0.2"/>
    <n v="0.56399999999999983"/>
    <n v="1.8749999999999999E-3"/>
  </r>
  <r>
    <n v="9557"/>
    <x v="4791"/>
    <x v="1"/>
    <x v="155"/>
    <d v="2012-12-05T00:00:00"/>
    <s v="Second Class"/>
    <s v="HP-14815"/>
    <s v="Harold Pawlan"/>
    <x v="2"/>
    <s v="United States"/>
    <s v="Concord"/>
    <x v="38"/>
    <n v="3301"/>
    <x v="3"/>
    <s v="OFF-PA-10003656"/>
    <x v="1"/>
    <x v="10"/>
    <s v="Xerox 1935"/>
    <n v="184.66"/>
    <n v="7"/>
    <n v="0"/>
    <n v="84.943599999999989"/>
    <n v="4.5999999999999999E-3"/>
  </r>
  <r>
    <n v="9558"/>
    <x v="4792"/>
    <x v="2"/>
    <x v="1136"/>
    <d v="2011-10-19T00:00:00"/>
    <s v="Second Class"/>
    <s v="EB-14170"/>
    <s v="Evan Bailliet"/>
    <x v="0"/>
    <s v="United States"/>
    <s v="Houston"/>
    <x v="5"/>
    <n v="77095"/>
    <x v="2"/>
    <s v="FUR-FU-10004586"/>
    <x v="0"/>
    <x v="5"/>
    <s v="G.E. Longer-Life Indoor Recessed Floodlight Bulbs"/>
    <n v="5.3120000000000003"/>
    <n v="2"/>
    <n v="0.6"/>
    <n v="-1.5935999999999995"/>
    <n v="-3.0000000000000001E-3"/>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n v="2.6250000000000002E-3"/>
  </r>
  <r>
    <n v="9560"/>
    <x v="4793"/>
    <x v="0"/>
    <x v="973"/>
    <d v="2013-05-06T00:00:00"/>
    <s v="First Class"/>
    <s v="SM-20905"/>
    <s v="Susan MacKendrick"/>
    <x v="0"/>
    <s v="United States"/>
    <s v="Newark"/>
    <x v="24"/>
    <n v="43055"/>
    <x v="3"/>
    <s v="OFF-ST-10002554"/>
    <x v="1"/>
    <x v="4"/>
    <s v="Tennsco Industrial Shelving"/>
    <n v="195.64"/>
    <n v="5"/>
    <n v="0.2"/>
    <n v="-44.018999999999991"/>
    <n v="-2.2499999999999998E-3"/>
  </r>
  <r>
    <n v="9561"/>
    <x v="4793"/>
    <x v="0"/>
    <x v="973"/>
    <d v="2013-05-06T00:00:00"/>
    <s v="First Class"/>
    <s v="SM-20905"/>
    <s v="Susan MacKendrick"/>
    <x v="0"/>
    <s v="United States"/>
    <s v="Newark"/>
    <x v="24"/>
    <n v="43055"/>
    <x v="3"/>
    <s v="FUR-FU-10001876"/>
    <x v="0"/>
    <x v="5"/>
    <s v="Computer Room Manger, 14&quot;"/>
    <n v="51.967999999999996"/>
    <n v="2"/>
    <n v="0.2"/>
    <n v="10.393599999999998"/>
    <n v="2E-3"/>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n v="-1.75E-3"/>
  </r>
  <r>
    <n v="9563"/>
    <x v="4793"/>
    <x v="0"/>
    <x v="973"/>
    <d v="2013-05-06T00:00:00"/>
    <s v="First Class"/>
    <s v="SM-20905"/>
    <s v="Susan MacKendrick"/>
    <x v="0"/>
    <s v="United States"/>
    <s v="Newark"/>
    <x v="24"/>
    <n v="43055"/>
    <x v="3"/>
    <s v="TEC-MA-10003589"/>
    <x v="2"/>
    <x v="15"/>
    <s v="Cisco 8961 IP Phone Charcoal"/>
    <n v="224.93700000000004"/>
    <n v="3"/>
    <n v="0.7"/>
    <n v="-164.9538"/>
    <n v="-7.3333333333333297E-3"/>
  </r>
  <r>
    <n v="9564"/>
    <x v="4793"/>
    <x v="0"/>
    <x v="973"/>
    <d v="2013-05-06T00:00:00"/>
    <s v="First Class"/>
    <s v="SM-20905"/>
    <s v="Susan MacKendrick"/>
    <x v="0"/>
    <s v="United States"/>
    <s v="Newark"/>
    <x v="24"/>
    <n v="43055"/>
    <x v="3"/>
    <s v="OFF-LA-10000081"/>
    <x v="1"/>
    <x v="2"/>
    <s v="Avery 496"/>
    <n v="6"/>
    <n v="2"/>
    <n v="0.2"/>
    <n v="2.0999999999999996"/>
    <n v="3.5000000000000001E-3"/>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n v="4.8999999999999998E-3"/>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n v="8.7500000000000099E-4"/>
  </r>
  <r>
    <n v="9567"/>
    <x v="4795"/>
    <x v="2"/>
    <x v="691"/>
    <d v="2011-03-31T00:00:00"/>
    <s v="Same Day"/>
    <s v="TG-21640"/>
    <s v="Trudy Glocke"/>
    <x v="0"/>
    <s v="United States"/>
    <s v="Tampa"/>
    <x v="2"/>
    <n v="33614"/>
    <x v="0"/>
    <s v="OFF-BI-10001636"/>
    <x v="1"/>
    <x v="8"/>
    <s v="Ibico Plastic and Wire Spiral Binding Combs"/>
    <n v="12.645000000000001"/>
    <n v="5"/>
    <n v="0.7"/>
    <n v="-10.116"/>
    <n v="-8.0000000000000002E-3"/>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n v="2.6250000000000002E-3"/>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n v="2.8E-3"/>
  </r>
  <r>
    <n v="9570"/>
    <x v="4797"/>
    <x v="1"/>
    <x v="496"/>
    <d v="2012-09-24T00:00:00"/>
    <s v="Same Day"/>
    <s v="MB-17305"/>
    <s v="Maria Bertelson"/>
    <x v="0"/>
    <s v="United States"/>
    <s v="Columbus"/>
    <x v="24"/>
    <n v="43229"/>
    <x v="3"/>
    <s v="OFF-BI-10003196"/>
    <x v="1"/>
    <x v="8"/>
    <s v="Accohide Poly Flexible Ring Binders"/>
    <n v="6.732000000000002"/>
    <n v="6"/>
    <n v="0.7"/>
    <n v="-4.4879999999999978"/>
    <n v="-6.6666666666666602E-3"/>
  </r>
  <r>
    <n v="9571"/>
    <x v="4797"/>
    <x v="1"/>
    <x v="496"/>
    <d v="2012-09-24T00:00:00"/>
    <s v="Same Day"/>
    <s v="MB-17305"/>
    <s v="Maria Bertelson"/>
    <x v="0"/>
    <s v="United States"/>
    <s v="Columbus"/>
    <x v="24"/>
    <n v="43229"/>
    <x v="3"/>
    <s v="OFF-ST-10001172"/>
    <x v="1"/>
    <x v="4"/>
    <s v="Tennsco Lockers, Sand"/>
    <n v="33.568000000000005"/>
    <n v="2"/>
    <n v="0.2"/>
    <n v="1.6783999999999981"/>
    <n v="4.9999999999999903E-4"/>
  </r>
  <r>
    <n v="9572"/>
    <x v="4797"/>
    <x v="1"/>
    <x v="496"/>
    <d v="2012-09-24T00:00:00"/>
    <s v="Same Day"/>
    <s v="MB-17305"/>
    <s v="Maria Bertelson"/>
    <x v="0"/>
    <s v="United States"/>
    <s v="Columbus"/>
    <x v="24"/>
    <n v="43229"/>
    <x v="3"/>
    <s v="OFF-EN-10003068"/>
    <x v="1"/>
    <x v="12"/>
    <s v="#6 3/4 Gummed Flap White Envelopes"/>
    <n v="15.840000000000002"/>
    <n v="2"/>
    <n v="0.2"/>
    <n v="5.5439999999999987"/>
    <n v="3.5000000000000001E-3"/>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n v="3.2499999999999999E-3"/>
  </r>
  <r>
    <n v="9574"/>
    <x v="4797"/>
    <x v="1"/>
    <x v="496"/>
    <d v="2012-09-24T00:00:00"/>
    <s v="Same Day"/>
    <s v="MB-17305"/>
    <s v="Maria Bertelson"/>
    <x v="0"/>
    <s v="United States"/>
    <s v="Columbus"/>
    <x v="24"/>
    <n v="43229"/>
    <x v="3"/>
    <s v="OFF-AR-10003504"/>
    <x v="1"/>
    <x v="6"/>
    <s v="Newell 347"/>
    <n v="17.12"/>
    <n v="5"/>
    <n v="0.2"/>
    <n v="1.9259999999999975"/>
    <n v="1.1249999999999999E-3"/>
  </r>
  <r>
    <n v="9575"/>
    <x v="4798"/>
    <x v="1"/>
    <x v="863"/>
    <d v="2012-08-13T00:00:00"/>
    <s v="Same Day"/>
    <s v="SF-20065"/>
    <s v="Sandra Flanagan"/>
    <x v="0"/>
    <s v="United States"/>
    <s v="Pomona"/>
    <x v="1"/>
    <n v="91767"/>
    <x v="1"/>
    <s v="FUR-FU-10001889"/>
    <x v="0"/>
    <x v="5"/>
    <s v="Ultra Door Pull Handle"/>
    <n v="31.56"/>
    <n v="3"/>
    <n v="0"/>
    <n v="10.4148"/>
    <n v="3.3E-3"/>
  </r>
  <r>
    <n v="9576"/>
    <x v="4799"/>
    <x v="1"/>
    <x v="989"/>
    <d v="2012-05-28T00:00:00"/>
    <s v="Second Class"/>
    <s v="PS-18760"/>
    <s v="Pamela Stobb"/>
    <x v="0"/>
    <s v="United States"/>
    <s v="San Antonio"/>
    <x v="5"/>
    <n v="78207"/>
    <x v="2"/>
    <s v="FUR-CH-10000863"/>
    <x v="0"/>
    <x v="1"/>
    <s v="Novimex Swivel Fabric Task Chair"/>
    <n v="105.68599999999999"/>
    <n v="1"/>
    <n v="0.3"/>
    <n v="-28.686199999999999"/>
    <n v="-2.7142857142857099E-3"/>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n v="-2E-3"/>
  </r>
  <r>
    <n v="9578"/>
    <x v="4799"/>
    <x v="1"/>
    <x v="989"/>
    <d v="2012-05-28T00:00:00"/>
    <s v="Second Class"/>
    <s v="PS-18760"/>
    <s v="Pamela Stobb"/>
    <x v="0"/>
    <s v="United States"/>
    <s v="San Antonio"/>
    <x v="5"/>
    <n v="78207"/>
    <x v="2"/>
    <s v="FUR-CH-10004754"/>
    <x v="0"/>
    <x v="1"/>
    <s v="Global Stack Chair with Arms, Black"/>
    <n v="104.93"/>
    <n v="5"/>
    <n v="0.3"/>
    <n v="-4.4969999999999999"/>
    <n v="-4.2857142857142801E-4"/>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n v="3.0000000000000001E-3"/>
  </r>
  <r>
    <n v="9580"/>
    <x v="4800"/>
    <x v="3"/>
    <x v="32"/>
    <d v="2014-09-17T00:00:00"/>
    <s v="First Class"/>
    <s v="RB-19705"/>
    <s v="Roger Barcio"/>
    <x v="2"/>
    <s v="United States"/>
    <s v="New York City"/>
    <x v="15"/>
    <n v="10035"/>
    <x v="3"/>
    <s v="OFF-ST-10001370"/>
    <x v="1"/>
    <x v="4"/>
    <s v="Sensible Storage WireTech Storage Systems"/>
    <n v="70.98"/>
    <n v="1"/>
    <n v="0"/>
    <n v="3.5489999999999924"/>
    <n v="4.9999999999999903E-4"/>
  </r>
  <r>
    <n v="9581"/>
    <x v="4800"/>
    <x v="3"/>
    <x v="32"/>
    <d v="2014-09-17T00:00:00"/>
    <s v="First Class"/>
    <s v="RB-19705"/>
    <s v="Roger Barcio"/>
    <x v="2"/>
    <s v="United States"/>
    <s v="New York City"/>
    <x v="15"/>
    <n v="10035"/>
    <x v="3"/>
    <s v="OFF-AR-10001988"/>
    <x v="1"/>
    <x v="6"/>
    <s v="Bulldog Table or Wall-Mount Pencil Sharpener"/>
    <n v="29.950000000000003"/>
    <n v="5"/>
    <n v="0"/>
    <n v="8.6854999999999993"/>
    <n v="2.8999999999999998E-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n v="-1.11111111111112E-4"/>
  </r>
  <r>
    <n v="9583"/>
    <x v="4801"/>
    <x v="0"/>
    <x v="843"/>
    <d v="2013-06-12T00:00:00"/>
    <s v="Standard Class"/>
    <s v="RS-19870"/>
    <s v="Roy Skaria"/>
    <x v="2"/>
    <s v="United States"/>
    <s v="Philadelphia"/>
    <x v="9"/>
    <n v="19120"/>
    <x v="3"/>
    <s v="OFF-FA-10002988"/>
    <x v="1"/>
    <x v="13"/>
    <s v="Ideal Clamps"/>
    <n v="9.6479999999999997"/>
    <n v="6"/>
    <n v="0.2"/>
    <n v="3.4973999999999998"/>
    <n v="3.6250000000000002E-3"/>
  </r>
  <r>
    <n v="9584"/>
    <x v="4802"/>
    <x v="3"/>
    <x v="643"/>
    <d v="2014-06-28T00:00:00"/>
    <s v="Second Class"/>
    <s v="SB-20185"/>
    <s v="Sarah Brown"/>
    <x v="0"/>
    <s v="United States"/>
    <s v="New York City"/>
    <x v="15"/>
    <n v="10024"/>
    <x v="3"/>
    <s v="FUR-BO-10002213"/>
    <x v="0"/>
    <x v="0"/>
    <s v="DMI Eclipse Executive Suite Bookcases"/>
    <n v="400.78400000000005"/>
    <n v="1"/>
    <n v="0.2"/>
    <n v="-5.0098000000000269"/>
    <n v="-1.2500000000000101E-4"/>
  </r>
  <r>
    <n v="9585"/>
    <x v="4803"/>
    <x v="3"/>
    <x v="775"/>
    <d v="2014-08-28T00:00:00"/>
    <s v="First Class"/>
    <s v="HJ-14875"/>
    <s v="Heather Jas"/>
    <x v="2"/>
    <s v="United States"/>
    <s v="Detroit"/>
    <x v="12"/>
    <n v="48234"/>
    <x v="2"/>
    <s v="OFF-ST-10000344"/>
    <x v="1"/>
    <x v="4"/>
    <s v="Neat Ideas Personal Hanging Folder Files, Black"/>
    <n v="53.72"/>
    <n v="4"/>
    <n v="0"/>
    <n v="13.967199999999998"/>
    <n v="2.5999999999999999E-3"/>
  </r>
  <r>
    <n v="9586"/>
    <x v="4804"/>
    <x v="0"/>
    <x v="370"/>
    <d v="2013-08-29T00:00:00"/>
    <s v="First Class"/>
    <s v="SV-20815"/>
    <s v="Stuart Van"/>
    <x v="1"/>
    <s v="United States"/>
    <s v="Miami"/>
    <x v="2"/>
    <n v="33142"/>
    <x v="0"/>
    <s v="OFF-PA-10002319"/>
    <x v="1"/>
    <x v="10"/>
    <s v="Xerox 1944"/>
    <n v="31.007999999999999"/>
    <n v="1"/>
    <n v="0.2"/>
    <n v="11.240400000000001"/>
    <n v="3.6250000000000002E-3"/>
  </r>
  <r>
    <n v="9587"/>
    <x v="4805"/>
    <x v="0"/>
    <x v="741"/>
    <d v="2013-11-19T00:00:00"/>
    <s v="Same Day"/>
    <s v="BE-11410"/>
    <s v="Bobby Elias"/>
    <x v="0"/>
    <s v="United States"/>
    <s v="Concord"/>
    <x v="1"/>
    <n v="94521"/>
    <x v="1"/>
    <s v="OFF-BI-10002437"/>
    <x v="1"/>
    <x v="8"/>
    <s v="Recycled Premium Regency Composition Covers"/>
    <n v="61.120000000000005"/>
    <n v="5"/>
    <n v="0.2"/>
    <n v="22.155999999999999"/>
    <n v="3.6250000000000002E-3"/>
  </r>
  <r>
    <n v="9588"/>
    <x v="4806"/>
    <x v="3"/>
    <x v="827"/>
    <d v="2014-04-23T00:00:00"/>
    <s v="Standard Class"/>
    <s v="BM-11575"/>
    <s v="Brendan Murry"/>
    <x v="1"/>
    <s v="United States"/>
    <s v="Chicago"/>
    <x v="10"/>
    <n v="60653"/>
    <x v="2"/>
    <s v="OFF-ST-10001418"/>
    <x v="1"/>
    <x v="4"/>
    <s v="Carina Media Storage Towers in Natural &amp; Black"/>
    <n v="195.136"/>
    <n v="4"/>
    <n v="0.2"/>
    <n v="-43.9056"/>
    <n v="-2.2499999999999998E-3"/>
  </r>
  <r>
    <n v="9589"/>
    <x v="4807"/>
    <x v="3"/>
    <x v="283"/>
    <d v="2014-07-29T00:00:00"/>
    <s v="Standard Class"/>
    <s v="AZ-10750"/>
    <s v="Annie Zypern"/>
    <x v="0"/>
    <s v="United States"/>
    <s v="Wheeling"/>
    <x v="10"/>
    <n v="60090"/>
    <x v="2"/>
    <s v="OFF-AR-10000380"/>
    <x v="1"/>
    <x v="6"/>
    <s v="Hunt PowerHouse Electric Pencil Sharpener, Blue"/>
    <n v="121.536"/>
    <n v="4"/>
    <n v="0.2"/>
    <n v="15.191999999999979"/>
    <n v="1.25E-3"/>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n v="3.2499999999999999E-3"/>
  </r>
  <r>
    <n v="9591"/>
    <x v="4808"/>
    <x v="2"/>
    <x v="218"/>
    <d v="2011-05-15T00:00:00"/>
    <s v="Standard Class"/>
    <s v="HD-14785"/>
    <s v="Harold Dahlen"/>
    <x v="2"/>
    <s v="United States"/>
    <s v="Chicago"/>
    <x v="10"/>
    <n v="60610"/>
    <x v="2"/>
    <s v="OFF-BI-10002026"/>
    <x v="1"/>
    <x v="8"/>
    <s v="Avery Arch Ring Binders"/>
    <n v="104.57999999999998"/>
    <n v="9"/>
    <n v="0.8"/>
    <n v="-172.55700000000007"/>
    <n v="-1.6500000000000001E-2"/>
  </r>
  <r>
    <n v="9592"/>
    <x v="4809"/>
    <x v="0"/>
    <x v="1062"/>
    <d v="2013-08-02T00:00:00"/>
    <s v="Standard Class"/>
    <s v="BF-11005"/>
    <s v="Barry Franz"/>
    <x v="2"/>
    <s v="United States"/>
    <s v="Pasadena"/>
    <x v="5"/>
    <n v="77506"/>
    <x v="2"/>
    <s v="FUR-FU-10003691"/>
    <x v="0"/>
    <x v="5"/>
    <s v="Eldon Image Series Desk Accessories, Ebony"/>
    <n v="24.700000000000003"/>
    <n v="5"/>
    <n v="0.6"/>
    <n v="-9.8799999999999955"/>
    <n v="-4.0000000000000001E-3"/>
  </r>
  <r>
    <n v="9593"/>
    <x v="4809"/>
    <x v="0"/>
    <x v="1062"/>
    <d v="2013-08-02T00:00:00"/>
    <s v="Standard Class"/>
    <s v="BF-11005"/>
    <s v="Barry Franz"/>
    <x v="2"/>
    <s v="United States"/>
    <s v="Pasadena"/>
    <x v="5"/>
    <n v="77506"/>
    <x v="2"/>
    <s v="FUR-FU-10003806"/>
    <x v="0"/>
    <x v="5"/>
    <s v="Tenex Chairmat w/ Average Lip, 45&quot; x 53&quot;"/>
    <n v="302.72000000000003"/>
    <n v="5"/>
    <n v="0.6"/>
    <n v="-378.40000000000009"/>
    <n v="-1.2500000000000001E-2"/>
  </r>
  <r>
    <n v="9594"/>
    <x v="4810"/>
    <x v="3"/>
    <x v="32"/>
    <d v="2014-09-20T00:00:00"/>
    <s v="Standard Class"/>
    <s v="HZ-14950"/>
    <s v="Henia Zydlo"/>
    <x v="0"/>
    <s v="United States"/>
    <s v="New York City"/>
    <x v="15"/>
    <n v="10024"/>
    <x v="3"/>
    <s v="OFF-PA-10002741"/>
    <x v="1"/>
    <x v="10"/>
    <s v="Xerox 1980"/>
    <n v="8.56"/>
    <n v="2"/>
    <n v="0"/>
    <n v="3.8519999999999994"/>
    <n v="4.4999999999999997E-3"/>
  </r>
  <r>
    <n v="9595"/>
    <x v="4810"/>
    <x v="3"/>
    <x v="32"/>
    <d v="2014-09-20T00:00:00"/>
    <s v="Standard Class"/>
    <s v="HZ-14950"/>
    <s v="Henia Zydlo"/>
    <x v="0"/>
    <s v="United States"/>
    <s v="New York City"/>
    <x v="15"/>
    <n v="10024"/>
    <x v="3"/>
    <s v="OFF-PA-10003845"/>
    <x v="1"/>
    <x v="10"/>
    <s v="Xerox 1987"/>
    <n v="11.56"/>
    <n v="2"/>
    <n v="0"/>
    <n v="5.6644000000000005"/>
    <n v="4.8999999999999998E-3"/>
  </r>
  <r>
    <n v="9596"/>
    <x v="4811"/>
    <x v="3"/>
    <x v="714"/>
    <d v="2014-01-30T00:00:00"/>
    <s v="Standard Class"/>
    <s v="KD-16495"/>
    <s v="Keith Dawkins"/>
    <x v="1"/>
    <s v="United States"/>
    <s v="San Jose"/>
    <x v="1"/>
    <n v="95123"/>
    <x v="1"/>
    <s v="OFF-AP-10001492"/>
    <x v="1"/>
    <x v="9"/>
    <s v="Acco Six-Outlet Power Strip, 4' Cord Length"/>
    <n v="25.86"/>
    <n v="3"/>
    <n v="0"/>
    <n v="6.7236000000000002"/>
    <n v="2.5999999999999999E-3"/>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n v="3.2499999999999999E-3"/>
  </r>
  <r>
    <n v="9598"/>
    <x v="4811"/>
    <x v="3"/>
    <x v="714"/>
    <d v="2014-01-30T00:00:00"/>
    <s v="Standard Class"/>
    <s v="KD-16495"/>
    <s v="Keith Dawkins"/>
    <x v="1"/>
    <s v="United States"/>
    <s v="San Jose"/>
    <x v="1"/>
    <n v="95123"/>
    <x v="1"/>
    <s v="TEC-PH-10000193"/>
    <x v="2"/>
    <x v="7"/>
    <s v="Jensen SMPS-640 - speaker phone"/>
    <n v="110.352"/>
    <n v="3"/>
    <n v="0.2"/>
    <n v="8.2763999999999953"/>
    <n v="7.5000000000000002E-4"/>
  </r>
  <r>
    <n v="9599"/>
    <x v="4812"/>
    <x v="1"/>
    <x v="444"/>
    <d v="2012-09-23T00:00:00"/>
    <s v="Standard Class"/>
    <s v="FC-14245"/>
    <s v="Frank Carlisle"/>
    <x v="2"/>
    <s v="United States"/>
    <s v="Sacramento"/>
    <x v="1"/>
    <n v="95823"/>
    <x v="1"/>
    <s v="FUR-FU-10003464"/>
    <x v="0"/>
    <x v="5"/>
    <s v="Seth Thomas 8 1/2&quot; Cubicle Clock"/>
    <n v="60.84"/>
    <n v="3"/>
    <n v="0"/>
    <n v="19.468799999999998"/>
    <n v="3.2000000000000002E-3"/>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n v="7.5000000000000002E-4"/>
  </r>
  <r>
    <n v="9601"/>
    <x v="4814"/>
    <x v="3"/>
    <x v="540"/>
    <d v="2014-05-12T00:00:00"/>
    <s v="Second Class"/>
    <s v="EB-13705"/>
    <s v="Ed Braxton"/>
    <x v="1"/>
    <s v="United States"/>
    <s v="Mansfield"/>
    <x v="5"/>
    <n v="76063"/>
    <x v="2"/>
    <s v="OFF-PA-10003848"/>
    <x v="1"/>
    <x v="10"/>
    <s v="Xerox 1997"/>
    <n v="41.472000000000008"/>
    <n v="8"/>
    <n v="0.2"/>
    <n v="14.5152"/>
    <n v="3.5000000000000001E-3"/>
  </r>
  <r>
    <n v="9602"/>
    <x v="4815"/>
    <x v="0"/>
    <x v="913"/>
    <d v="2013-09-10T00:00:00"/>
    <s v="Standard Class"/>
    <s v="JP-15520"/>
    <s v="Jeremy Pistek"/>
    <x v="0"/>
    <s v="United States"/>
    <s v="Jonesboro"/>
    <x v="36"/>
    <n v="72401"/>
    <x v="0"/>
    <s v="OFF-PA-10001357"/>
    <x v="1"/>
    <x v="10"/>
    <s v="Xerox 1886"/>
    <n v="239.5"/>
    <n v="5"/>
    <n v="0"/>
    <n v="114.95999999999998"/>
    <n v="4.7999999999999996E-3"/>
  </r>
  <r>
    <n v="9603"/>
    <x v="4816"/>
    <x v="2"/>
    <x v="946"/>
    <d v="2011-05-22T00:00:00"/>
    <s v="First Class"/>
    <s v="TD-20995"/>
    <s v="Tamara Dahlen"/>
    <x v="0"/>
    <s v="United States"/>
    <s v="Virginia Beach"/>
    <x v="17"/>
    <n v="23464"/>
    <x v="0"/>
    <s v="OFF-SU-10004737"/>
    <x v="1"/>
    <x v="14"/>
    <s v="Acme Design Stainless Steel Bent Scissors"/>
    <n v="34.200000000000003"/>
    <n v="5"/>
    <n v="0"/>
    <n v="9.234"/>
    <n v="2.7000000000000001E-3"/>
  </r>
  <r>
    <n v="9604"/>
    <x v="4817"/>
    <x v="0"/>
    <x v="26"/>
    <d v="2013-06-24T00:00:00"/>
    <s v="Standard Class"/>
    <s v="DM-13345"/>
    <s v="Denise Monton"/>
    <x v="1"/>
    <s v="United States"/>
    <s v="Rochester"/>
    <x v="15"/>
    <n v="14609"/>
    <x v="3"/>
    <s v="FUR-TA-10003715"/>
    <x v="0"/>
    <x v="3"/>
    <s v="Hon 2111 Invitation Series Corner Table"/>
    <n v="376.86599999999999"/>
    <n v="3"/>
    <n v="0.4"/>
    <n v="-213.55740000000006"/>
    <n v="-5.6666666666666697E-3"/>
  </r>
  <r>
    <n v="9605"/>
    <x v="4818"/>
    <x v="1"/>
    <x v="121"/>
    <d v="2012-11-05T00:00:00"/>
    <s v="First Class"/>
    <s v="EG-13900"/>
    <s v="Emily Grady"/>
    <x v="0"/>
    <s v="United States"/>
    <s v="Chesapeake"/>
    <x v="17"/>
    <n v="23320"/>
    <x v="0"/>
    <s v="OFF-AP-10003099"/>
    <x v="1"/>
    <x v="9"/>
    <s v="Eureka Hand Vacuum, Bagless"/>
    <n v="197.72"/>
    <n v="4"/>
    <n v="0"/>
    <n v="55.36160000000001"/>
    <n v="2.8E-3"/>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n v="-8.7500000000000002E-4"/>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n v="-2.2499999999999998E-3"/>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n v="4.5999999999999999E-3"/>
  </r>
  <r>
    <n v="9609"/>
    <x v="4820"/>
    <x v="3"/>
    <x v="256"/>
    <d v="2014-12-09T00:00:00"/>
    <s v="Second Class"/>
    <s v="BF-11080"/>
    <s v="Bart Folk"/>
    <x v="0"/>
    <s v="United States"/>
    <s v="New York City"/>
    <x v="15"/>
    <n v="10024"/>
    <x v="3"/>
    <s v="OFF-LA-10000248"/>
    <x v="1"/>
    <x v="2"/>
    <s v="Avery 52"/>
    <n v="11.07"/>
    <n v="3"/>
    <n v="0"/>
    <n v="5.2028999999999996"/>
    <n v="4.7000000000000002E-3"/>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n v="6.9999999999999902E-4"/>
  </r>
  <r>
    <n v="9611"/>
    <x v="4821"/>
    <x v="0"/>
    <x v="458"/>
    <d v="2013-05-20T00:00:00"/>
    <s v="Second Class"/>
    <s v="SC-20095"/>
    <s v="Sanjit Chand"/>
    <x v="0"/>
    <s v="United States"/>
    <s v="Los Angeles"/>
    <x v="1"/>
    <n v="90045"/>
    <x v="1"/>
    <s v="OFF-LA-10002195"/>
    <x v="1"/>
    <x v="2"/>
    <s v="Avery 481"/>
    <n v="27.72"/>
    <n v="9"/>
    <n v="0"/>
    <n v="13.3056"/>
    <n v="4.7999999999999996E-3"/>
  </r>
  <r>
    <n v="9612"/>
    <x v="4822"/>
    <x v="3"/>
    <x v="1200"/>
    <d v="2014-10-31T00:00:00"/>
    <s v="Standard Class"/>
    <s v="CS-11950"/>
    <s v="Carlos Soltero"/>
    <x v="0"/>
    <s v="United States"/>
    <s v="Jackson"/>
    <x v="35"/>
    <n v="39212"/>
    <x v="0"/>
    <s v="OFF-FA-10000735"/>
    <x v="1"/>
    <x v="13"/>
    <s v="Staples"/>
    <n v="11.68"/>
    <n v="4"/>
    <n v="0"/>
    <n v="5.2559999999999993"/>
    <n v="4.4999999999999997E-3"/>
  </r>
  <r>
    <n v="9613"/>
    <x v="4823"/>
    <x v="0"/>
    <x v="31"/>
    <d v="2013-09-23T00:00:00"/>
    <s v="Standard Class"/>
    <s v="BD-11320"/>
    <s v="Bill Donatelli"/>
    <x v="0"/>
    <s v="United States"/>
    <s v="Woodland"/>
    <x v="1"/>
    <n v="95695"/>
    <x v="1"/>
    <s v="TEC-PH-10001299"/>
    <x v="2"/>
    <x v="7"/>
    <s v="Polycom CX300 Desktop Phone USB VoIP phone"/>
    <n v="239.98400000000004"/>
    <n v="2"/>
    <n v="0.2"/>
    <n v="23.998400000000004"/>
    <n v="1E-3"/>
  </r>
  <r>
    <n v="9614"/>
    <x v="4824"/>
    <x v="2"/>
    <x v="7"/>
    <d v="2011-11-13T00:00:00"/>
    <s v="First Class"/>
    <s v="MZ-17515"/>
    <s v="Mary Zewe"/>
    <x v="1"/>
    <s v="United States"/>
    <s v="Seattle"/>
    <x v="4"/>
    <n v="98115"/>
    <x v="1"/>
    <s v="OFF-AP-10002892"/>
    <x v="1"/>
    <x v="9"/>
    <s v="Belkin F5C206VTEL 6 Outlet Surge"/>
    <n v="22.98"/>
    <n v="1"/>
    <n v="0"/>
    <n v="6.8939999999999984"/>
    <n v="3.0000000000000001E-3"/>
  </r>
  <r>
    <n v="9615"/>
    <x v="4824"/>
    <x v="2"/>
    <x v="7"/>
    <d v="2011-11-13T00:00:00"/>
    <s v="First Class"/>
    <s v="MZ-17515"/>
    <s v="Mary Zewe"/>
    <x v="1"/>
    <s v="United States"/>
    <s v="Seattle"/>
    <x v="4"/>
    <n v="98115"/>
    <x v="1"/>
    <s v="TEC-AC-10002718"/>
    <x v="2"/>
    <x v="11"/>
    <s v="Belkin Standard 104 key USB Keyboard"/>
    <n v="102.13"/>
    <n v="7"/>
    <n v="0"/>
    <n v="15.319499999999996"/>
    <n v="1.5E-3"/>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n v="3.7499999999999999E-3"/>
  </r>
  <r>
    <n v="9617"/>
    <x v="4825"/>
    <x v="0"/>
    <x v="250"/>
    <d v="2013-08-30T00:00:00"/>
    <s v="Standard Class"/>
    <s v="PW-19030"/>
    <s v="Pauline Webber"/>
    <x v="1"/>
    <s v="United States"/>
    <s v="Los Angeles"/>
    <x v="1"/>
    <n v="90049"/>
    <x v="1"/>
    <s v="OFF-AR-10002255"/>
    <x v="1"/>
    <x v="6"/>
    <s v="Newell 346"/>
    <n v="5.76"/>
    <n v="2"/>
    <n v="0"/>
    <n v="1.6703999999999999"/>
    <n v="2.8999999999999998E-3"/>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n v="8.3333333333333198E-4"/>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n v="6.2499999999999904E-4"/>
  </r>
  <r>
    <n v="9620"/>
    <x v="4826"/>
    <x v="3"/>
    <x v="673"/>
    <d v="2014-11-22T00:00:00"/>
    <s v="Standard Class"/>
    <s v="BS-11380"/>
    <s v="Bill Stewart"/>
    <x v="1"/>
    <s v="United States"/>
    <s v="Bowling Green"/>
    <x v="24"/>
    <n v="43402"/>
    <x v="3"/>
    <s v="TEC-AC-10002335"/>
    <x v="2"/>
    <x v="11"/>
    <s v="Logitech Media Keyboard K200"/>
    <n v="139.96000000000004"/>
    <n v="5"/>
    <n v="0.2"/>
    <n v="-1.7495000000000118"/>
    <n v="-1.2500000000000101E-4"/>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n v="7.4999999999999904E-4"/>
  </r>
  <r>
    <n v="9622"/>
    <x v="4827"/>
    <x v="2"/>
    <x v="467"/>
    <d v="2011-09-30T00:00:00"/>
    <s v="Standard Class"/>
    <s v="DA-13450"/>
    <s v="Dianna Arnett"/>
    <x v="2"/>
    <s v="United States"/>
    <s v="Lancaster"/>
    <x v="24"/>
    <n v="43130"/>
    <x v="3"/>
    <s v="TEC-AC-10002370"/>
    <x v="2"/>
    <x v="11"/>
    <s v="Maxell CD-R Discs"/>
    <n v="3.1520000000000001"/>
    <n v="2"/>
    <n v="0.2"/>
    <n v="0.47279999999999966"/>
    <n v="1.5E-3"/>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n v="3.375E-3"/>
  </r>
  <r>
    <n v="9624"/>
    <x v="4828"/>
    <x v="3"/>
    <x v="222"/>
    <d v="2014-07-01T00:00:00"/>
    <s v="First Class"/>
    <s v="ME-17725"/>
    <s v="Max Engle"/>
    <x v="0"/>
    <s v="United States"/>
    <s v="Dallas"/>
    <x v="5"/>
    <n v="75220"/>
    <x v="2"/>
    <s v="OFF-AP-10000240"/>
    <x v="1"/>
    <x v="9"/>
    <s v="Belkin F9G930V10-GRY 9 Outlet Surge"/>
    <n v="21.391999999999992"/>
    <n v="2"/>
    <n v="0.8"/>
    <n v="-54.549600000000012"/>
    <n v="-2.5499999999999998E-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n v="-1.28571428571429E-3"/>
  </r>
  <r>
    <n v="9626"/>
    <x v="4828"/>
    <x v="3"/>
    <x v="222"/>
    <d v="2014-07-01T00:00:00"/>
    <s v="First Class"/>
    <s v="ME-17725"/>
    <s v="Max Engle"/>
    <x v="0"/>
    <s v="United States"/>
    <s v="Dallas"/>
    <x v="5"/>
    <n v="75220"/>
    <x v="2"/>
    <s v="FUR-BO-10000780"/>
    <x v="0"/>
    <x v="0"/>
    <s v="O'Sullivan Plantations 2-Door Library in Landvery Oak"/>
    <n v="409.99919999999997"/>
    <n v="3"/>
    <n v="0.32"/>
    <n v="-96.470399999999955"/>
    <n v="-2.3529411764705902E-3"/>
  </r>
  <r>
    <n v="9627"/>
    <x v="4829"/>
    <x v="3"/>
    <x v="397"/>
    <d v="2014-09-26T00:00:00"/>
    <s v="First Class"/>
    <s v="MH-17785"/>
    <s v="Maya Herman"/>
    <x v="1"/>
    <s v="United States"/>
    <s v="Lubbock"/>
    <x v="5"/>
    <n v="79424"/>
    <x v="2"/>
    <s v="OFF-PA-10001846"/>
    <x v="1"/>
    <x v="10"/>
    <s v="Xerox 1899"/>
    <n v="9.2480000000000011"/>
    <n v="2"/>
    <n v="0.2"/>
    <n v="3.3524000000000003"/>
    <n v="3.6250000000000002E-3"/>
  </r>
  <r>
    <n v="9628"/>
    <x v="4830"/>
    <x v="2"/>
    <x v="533"/>
    <d v="2011-11-27T00:00:00"/>
    <s v="Standard Class"/>
    <s v="BT-11440"/>
    <s v="Bobby Trafton"/>
    <x v="0"/>
    <s v="United States"/>
    <s v="Detroit"/>
    <x v="12"/>
    <n v="48227"/>
    <x v="2"/>
    <s v="OFF-BI-10002049"/>
    <x v="1"/>
    <x v="8"/>
    <s v="UniKeep View Case Binders"/>
    <n v="14.669999999999998"/>
    <n v="3"/>
    <n v="0"/>
    <n v="6.7481999999999989"/>
    <n v="4.5999999999999999E-3"/>
  </r>
  <r>
    <n v="9629"/>
    <x v="4831"/>
    <x v="2"/>
    <x v="286"/>
    <d v="2011-01-19T00:00:00"/>
    <s v="Standard Class"/>
    <s v="MM-17920"/>
    <s v="Michael Moore"/>
    <x v="0"/>
    <s v="United States"/>
    <s v="Newark"/>
    <x v="24"/>
    <n v="43055"/>
    <x v="3"/>
    <s v="OFF-PA-10002947"/>
    <x v="1"/>
    <x v="10"/>
    <s v="Xerox 1923"/>
    <n v="37.408000000000001"/>
    <n v="7"/>
    <n v="0.2"/>
    <n v="13.0928"/>
    <n v="3.5000000000000001E-3"/>
  </r>
  <r>
    <n v="9630"/>
    <x v="4831"/>
    <x v="2"/>
    <x v="286"/>
    <d v="2011-01-19T00:00:00"/>
    <s v="Standard Class"/>
    <s v="MM-17920"/>
    <s v="Michael Moore"/>
    <x v="0"/>
    <s v="United States"/>
    <s v="Newark"/>
    <x v="24"/>
    <n v="43055"/>
    <x v="3"/>
    <s v="OFF-BI-10003476"/>
    <x v="1"/>
    <x v="8"/>
    <s v="Avery Metallic Poly Binders"/>
    <n v="3.4380000000000006"/>
    <n v="2"/>
    <n v="0.7"/>
    <n v="-2.5212000000000003"/>
    <n v="-7.3333333333333297E-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n v="3.2499999999999999E-3"/>
  </r>
  <r>
    <n v="9632"/>
    <x v="4832"/>
    <x v="0"/>
    <x v="1207"/>
    <d v="2013-06-07T00:00:00"/>
    <s v="Standard Class"/>
    <s v="NM-18520"/>
    <s v="Neoma Murray"/>
    <x v="0"/>
    <s v="United States"/>
    <s v="New York City"/>
    <x v="15"/>
    <n v="10011"/>
    <x v="3"/>
    <s v="TEC-PH-10003215"/>
    <x v="2"/>
    <x v="7"/>
    <s v="Jackery Bar Premium Fast-charging Portable Charger"/>
    <n v="179.7"/>
    <n v="6"/>
    <n v="0"/>
    <n v="88.052999999999997"/>
    <n v="4.8999999999999998E-3"/>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n v="4.3E-3"/>
  </r>
  <r>
    <n v="9634"/>
    <x v="4834"/>
    <x v="2"/>
    <x v="1005"/>
    <d v="2011-10-17T00:00:00"/>
    <s v="First Class"/>
    <s v="TC-21295"/>
    <s v="Toby Carlisle"/>
    <x v="0"/>
    <s v="United States"/>
    <s v="Everett"/>
    <x v="31"/>
    <n v="2149"/>
    <x v="3"/>
    <s v="TEC-AC-10000865"/>
    <x v="2"/>
    <x v="11"/>
    <s v="WD My Passport Ultra 500GB Portable External Hard Drive"/>
    <n v="177"/>
    <n v="3"/>
    <n v="0"/>
    <n v="30.089999999999982"/>
    <n v="1.6999999999999999E-3"/>
  </r>
  <r>
    <n v="9635"/>
    <x v="4834"/>
    <x v="2"/>
    <x v="1005"/>
    <d v="2011-10-17T00:00:00"/>
    <s v="First Class"/>
    <s v="TC-21295"/>
    <s v="Toby Carlisle"/>
    <x v="0"/>
    <s v="United States"/>
    <s v="Everett"/>
    <x v="31"/>
    <n v="2149"/>
    <x v="3"/>
    <s v="OFF-ST-10000615"/>
    <x v="1"/>
    <x v="4"/>
    <s v="SimpliFile Personal File, Black Granite, 15w x 6-15/16d x 11-1/4h"/>
    <n v="79.45"/>
    <n v="7"/>
    <n v="0"/>
    <n v="22.246000000000006"/>
    <n v="2.8E-3"/>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n v="1.6000000000000001E-3"/>
  </r>
  <r>
    <n v="9637"/>
    <x v="4835"/>
    <x v="2"/>
    <x v="728"/>
    <d v="2011-11-25T00:00:00"/>
    <s v="Standard Class"/>
    <s v="MH-17785"/>
    <s v="Maya Herman"/>
    <x v="1"/>
    <s v="United States"/>
    <s v="Seattle"/>
    <x v="4"/>
    <n v="98105"/>
    <x v="1"/>
    <s v="FUR-FU-10003553"/>
    <x v="0"/>
    <x v="5"/>
    <s v="Howard Miller 13-1/2&quot; Diameter Rosebrook Wall Clock"/>
    <n v="137.54"/>
    <n v="2"/>
    <n v="0"/>
    <n v="55.016000000000005"/>
    <n v="4.0000000000000001E-3"/>
  </r>
  <r>
    <n v="9638"/>
    <x v="4835"/>
    <x v="2"/>
    <x v="728"/>
    <d v="2011-11-25T00:00:00"/>
    <s v="Standard Class"/>
    <s v="MH-17785"/>
    <s v="Maya Herman"/>
    <x v="1"/>
    <s v="United States"/>
    <s v="Seattle"/>
    <x v="4"/>
    <n v="98105"/>
    <x v="1"/>
    <s v="FUR-TA-10003008"/>
    <x v="0"/>
    <x v="3"/>
    <s v="Lesro Round Back Collection Coffee Table, End Table"/>
    <n v="730.2"/>
    <n v="4"/>
    <n v="0"/>
    <n v="94.926000000000045"/>
    <n v="1.2999999999999999E-3"/>
  </r>
  <r>
    <n v="9639"/>
    <x v="4836"/>
    <x v="3"/>
    <x v="105"/>
    <d v="2014-11-16T00:00:00"/>
    <s v="Second Class"/>
    <s v="EP-13915"/>
    <s v="Emily Phan"/>
    <x v="0"/>
    <s v="United States"/>
    <s v="Los Angeles"/>
    <x v="1"/>
    <n v="90032"/>
    <x v="1"/>
    <s v="OFF-PA-10001846"/>
    <x v="1"/>
    <x v="10"/>
    <s v="Xerox 1899"/>
    <n v="11.56"/>
    <n v="2"/>
    <n v="0"/>
    <n v="5.6644000000000005"/>
    <n v="4.8999999999999998E-3"/>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n v="-4.3333333333333297E-3"/>
  </r>
  <r>
    <n v="9641"/>
    <x v="4838"/>
    <x v="2"/>
    <x v="1009"/>
    <d v="2011-03-12T00:00:00"/>
    <s v="Standard Class"/>
    <s v="CM-12715"/>
    <s v="Craig Molinari"/>
    <x v="1"/>
    <s v="United States"/>
    <s v="Seattle"/>
    <x v="4"/>
    <n v="98103"/>
    <x v="1"/>
    <s v="OFF-AR-10000390"/>
    <x v="1"/>
    <x v="6"/>
    <s v="Newell Chalk Holder"/>
    <n v="20.65"/>
    <n v="5"/>
    <n v="0"/>
    <n v="9.4989999999999988"/>
    <n v="4.5999999999999999E-3"/>
  </r>
  <r>
    <n v="9642"/>
    <x v="4838"/>
    <x v="2"/>
    <x v="1009"/>
    <d v="2011-03-12T00:00:00"/>
    <s v="Standard Class"/>
    <s v="CM-12715"/>
    <s v="Craig Molinari"/>
    <x v="1"/>
    <s v="United States"/>
    <s v="Seattle"/>
    <x v="4"/>
    <n v="98103"/>
    <x v="1"/>
    <s v="OFF-ST-10000934"/>
    <x v="1"/>
    <x v="4"/>
    <s v="Contico 72&quot;H Heavy-Duty Storage System"/>
    <n v="204.89999999999998"/>
    <n v="5"/>
    <n v="0"/>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n v="5.0000000000000001E-4"/>
  </r>
  <r>
    <n v="9644"/>
    <x v="4838"/>
    <x v="2"/>
    <x v="1009"/>
    <d v="2011-03-12T00:00:00"/>
    <s v="Standard Class"/>
    <s v="CM-12715"/>
    <s v="Craig Molinari"/>
    <x v="1"/>
    <s v="United States"/>
    <s v="Seattle"/>
    <x v="4"/>
    <n v="98103"/>
    <x v="1"/>
    <s v="FUR-CH-10004495"/>
    <x v="0"/>
    <x v="1"/>
    <s v="Global Leather and Oak Executive Chair, Black"/>
    <n v="481.56800000000004"/>
    <n v="2"/>
    <n v="0.2"/>
    <n v="54.17639999999993"/>
    <n v="1.1249999999999999E-3"/>
  </r>
  <r>
    <n v="9645"/>
    <x v="4839"/>
    <x v="3"/>
    <x v="110"/>
    <d v="2014-06-14T00:00:00"/>
    <s v="Standard Class"/>
    <s v="FO-14305"/>
    <s v="Frank Olsen"/>
    <x v="0"/>
    <s v="United States"/>
    <s v="Glendale"/>
    <x v="16"/>
    <n v="85301"/>
    <x v="1"/>
    <s v="TEC-AC-10002006"/>
    <x v="2"/>
    <x v="11"/>
    <s v="Memorex Micro Travel Drive 16 GB"/>
    <n v="89.544000000000011"/>
    <n v="7"/>
    <n v="0.2"/>
    <n v="12.312299999999993"/>
    <n v="1.3749999999999999E-3"/>
  </r>
  <r>
    <n v="9646"/>
    <x v="4839"/>
    <x v="3"/>
    <x v="110"/>
    <d v="2014-06-14T00:00:00"/>
    <s v="Standard Class"/>
    <s v="FO-14305"/>
    <s v="Frank Olsen"/>
    <x v="0"/>
    <s v="United States"/>
    <s v="Glendale"/>
    <x v="16"/>
    <n v="85301"/>
    <x v="1"/>
    <s v="OFF-ST-10002485"/>
    <x v="1"/>
    <x v="4"/>
    <s v="Rogers Deluxe File Chest"/>
    <n v="35.167999999999999"/>
    <n v="2"/>
    <n v="0.2"/>
    <n v="-8.3524000000000012"/>
    <n v="-2.3749999999999999E-3"/>
  </r>
  <r>
    <n v="9647"/>
    <x v="4839"/>
    <x v="3"/>
    <x v="110"/>
    <d v="2014-06-14T00:00:00"/>
    <s v="Standard Class"/>
    <s v="FO-14305"/>
    <s v="Frank Olsen"/>
    <x v="0"/>
    <s v="United States"/>
    <s v="Glendale"/>
    <x v="16"/>
    <n v="85301"/>
    <x v="1"/>
    <s v="OFF-BI-10000778"/>
    <x v="1"/>
    <x v="8"/>
    <s v="GBC VeloBinder Electric Binding Machine"/>
    <n v="72.588000000000008"/>
    <n v="2"/>
    <n v="0.7"/>
    <n v="-48.391999999999982"/>
    <n v="-6.6666666666666602E-3"/>
  </r>
  <r>
    <n v="9648"/>
    <x v="4840"/>
    <x v="2"/>
    <x v="84"/>
    <d v="2011-11-24T00:00:00"/>
    <s v="Standard Class"/>
    <s v="MW-18220"/>
    <s v="Mitch Webber"/>
    <x v="0"/>
    <s v="United States"/>
    <s v="Coon Rapids"/>
    <x v="11"/>
    <n v="55433"/>
    <x v="2"/>
    <s v="OFF-ST-10000877"/>
    <x v="1"/>
    <x v="4"/>
    <s v="Recycled Steel Personal File for Standard File Folders"/>
    <n v="221.16"/>
    <n v="4"/>
    <n v="0"/>
    <n v="57.501599999999996"/>
    <n v="2.5999999999999999E-3"/>
  </r>
  <r>
    <n v="9649"/>
    <x v="4840"/>
    <x v="2"/>
    <x v="84"/>
    <d v="2011-11-24T00:00:00"/>
    <s v="Standard Class"/>
    <s v="MW-18220"/>
    <s v="Mitch Webber"/>
    <x v="0"/>
    <s v="United States"/>
    <s v="Coon Rapids"/>
    <x v="11"/>
    <n v="55433"/>
    <x v="2"/>
    <s v="TEC-PH-10002103"/>
    <x v="2"/>
    <x v="7"/>
    <s v="Jabra SPEAK 410"/>
    <n v="281.96999999999997"/>
    <n v="3"/>
    <n v="0"/>
    <n v="78.951599999999999"/>
    <n v="2.8E-3"/>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n v="4.7058823529411701E-4"/>
  </r>
  <r>
    <n v="9651"/>
    <x v="4841"/>
    <x v="0"/>
    <x v="491"/>
    <d v="2013-12-01T00:00:00"/>
    <s v="Standard Class"/>
    <s v="MS-17365"/>
    <s v="Maribeth Schnelling"/>
    <x v="0"/>
    <s v="United States"/>
    <s v="Los Angeles"/>
    <x v="1"/>
    <n v="90045"/>
    <x v="1"/>
    <s v="OFF-AR-10004269"/>
    <x v="1"/>
    <x v="6"/>
    <s v="Newell 31"/>
    <n v="37.17"/>
    <n v="9"/>
    <n v="0"/>
    <n v="10.4076"/>
    <n v="2.8E-3"/>
  </r>
  <r>
    <n v="9652"/>
    <x v="4841"/>
    <x v="0"/>
    <x v="491"/>
    <d v="2013-12-01T00:00:00"/>
    <s v="Standard Class"/>
    <s v="MS-17365"/>
    <s v="Maribeth Schnelling"/>
    <x v="0"/>
    <s v="United States"/>
    <s v="Los Angeles"/>
    <x v="1"/>
    <n v="90045"/>
    <x v="1"/>
    <s v="OFF-AP-10000055"/>
    <x v="1"/>
    <x v="9"/>
    <s v="Belkin F9S820V06 8 Outlet Surge"/>
    <n v="64.959999999999994"/>
    <n v="2"/>
    <n v="0"/>
    <n v="19.487999999999992"/>
    <n v="3.0000000000000001E-3"/>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n v="5.0000000000000001E-3"/>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n v="1.25E-3"/>
  </r>
  <r>
    <n v="9655"/>
    <x v="4842"/>
    <x v="3"/>
    <x v="205"/>
    <d v="2014-01-28T00:00:00"/>
    <s v="Standard Class"/>
    <s v="HP-14815"/>
    <s v="Harold Pawlan"/>
    <x v="2"/>
    <s v="United States"/>
    <s v="Tucson"/>
    <x v="16"/>
    <n v="85705"/>
    <x v="1"/>
    <s v="OFF-BI-10004506"/>
    <x v="1"/>
    <x v="8"/>
    <s v="Wilson Jones data.warehouse D-Ring Binders with DublLock"/>
    <n v="4.9380000000000006"/>
    <n v="2"/>
    <n v="0.7"/>
    <n v="-3.6212"/>
    <n v="-7.3333333333333297E-3"/>
  </r>
  <r>
    <n v="9656"/>
    <x v="4843"/>
    <x v="2"/>
    <x v="358"/>
    <d v="2011-09-29T00:00:00"/>
    <s v="Standard Class"/>
    <s v="AS-10090"/>
    <s v="Adam Shillingsburg"/>
    <x v="0"/>
    <s v="United States"/>
    <s v="New York City"/>
    <x v="15"/>
    <n v="10035"/>
    <x v="3"/>
    <s v="FUR-FU-10001876"/>
    <x v="0"/>
    <x v="5"/>
    <s v="Computer Room Manger, 14&quot;"/>
    <n v="97.44"/>
    <n v="3"/>
    <n v="0"/>
    <n v="35.078399999999995"/>
    <n v="3.5999999999999999E-3"/>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n v="3.5000000000000001E-3"/>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n v="4.4000000000000003E-3"/>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n v="1.44444444444444E-3"/>
  </r>
  <r>
    <n v="9660"/>
    <x v="4844"/>
    <x v="2"/>
    <x v="959"/>
    <d v="2011-03-30T00:00:00"/>
    <s v="Second Class"/>
    <s v="CS-12505"/>
    <s v="Cindy Stewart"/>
    <x v="0"/>
    <s v="United States"/>
    <s v="Pomona"/>
    <x v="1"/>
    <n v="91767"/>
    <x v="1"/>
    <s v="OFF-LA-10001982"/>
    <x v="1"/>
    <x v="2"/>
    <s v="Smead Alpha-Z Color-Coded Name Labels First Letter Starter Set"/>
    <n v="18.75"/>
    <n v="5"/>
    <n v="0"/>
    <n v="9"/>
    <n v="4.7999999999999996E-3"/>
  </r>
  <r>
    <n v="9661"/>
    <x v="4845"/>
    <x v="0"/>
    <x v="112"/>
    <d v="2013-06-12T00:00:00"/>
    <s v="Standard Class"/>
    <s v="ME-17320"/>
    <s v="Maria Etezadi"/>
    <x v="2"/>
    <s v="United States"/>
    <s v="Santa Barbara"/>
    <x v="1"/>
    <n v="93101"/>
    <x v="1"/>
    <s v="TEC-PH-10001459"/>
    <x v="2"/>
    <x v="7"/>
    <s v="Samsung Galaxy Mega 6.3"/>
    <n v="3023.9280000000003"/>
    <n v="9"/>
    <n v="0.2"/>
    <n v="226.79460000000006"/>
    <n v="7.5000000000000002E-4"/>
  </r>
  <r>
    <n v="9662"/>
    <x v="4845"/>
    <x v="0"/>
    <x v="112"/>
    <d v="2013-06-12T00:00:00"/>
    <s v="Standard Class"/>
    <s v="ME-17320"/>
    <s v="Maria Etezadi"/>
    <x v="2"/>
    <s v="United States"/>
    <s v="Santa Barbara"/>
    <x v="1"/>
    <n v="93101"/>
    <x v="1"/>
    <s v="TEC-AC-10002134"/>
    <x v="2"/>
    <x v="11"/>
    <s v="Rosewill 107 Normal Keys USB Wired Standard Keyboard"/>
    <n v="26.96"/>
    <n v="2"/>
    <n v="0"/>
    <n v="3.7744"/>
    <n v="1.4E-3"/>
  </r>
  <r>
    <n v="9663"/>
    <x v="4845"/>
    <x v="0"/>
    <x v="112"/>
    <d v="2013-06-12T00:00:00"/>
    <s v="Standard Class"/>
    <s v="ME-17320"/>
    <s v="Maria Etezadi"/>
    <x v="2"/>
    <s v="United States"/>
    <s v="Santa Barbara"/>
    <x v="1"/>
    <n v="93101"/>
    <x v="1"/>
    <s v="TEC-PH-10001760"/>
    <x v="2"/>
    <x v="7"/>
    <s v="Bose SoundLink Bluetooth Speaker"/>
    <n v="477.6"/>
    <n v="3"/>
    <n v="0.2"/>
    <n v="161.19000000000003"/>
    <n v="3.375E-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n v="4.9999999999999903E-4"/>
  </r>
  <r>
    <n v="9665"/>
    <x v="4847"/>
    <x v="1"/>
    <x v="214"/>
    <d v="2012-12-07T00:00:00"/>
    <s v="Same Day"/>
    <s v="KH-16690"/>
    <s v="Kristen Hastings"/>
    <x v="1"/>
    <s v="United States"/>
    <s v="Riverside"/>
    <x v="1"/>
    <n v="92503"/>
    <x v="1"/>
    <s v="OFF-PA-10003953"/>
    <x v="1"/>
    <x v="10"/>
    <s v="Xerox 218"/>
    <n v="12.96"/>
    <n v="2"/>
    <n v="0"/>
    <n v="6.2208000000000006"/>
    <n v="4.7999999999999996E-3"/>
  </r>
  <r>
    <n v="9666"/>
    <x v="4848"/>
    <x v="3"/>
    <x v="673"/>
    <d v="2014-11-21T00:00:00"/>
    <s v="Standard Class"/>
    <s v="LC-16885"/>
    <s v="Lena Creighton"/>
    <x v="0"/>
    <s v="United States"/>
    <s v="Los Angeles"/>
    <x v="1"/>
    <n v="90049"/>
    <x v="1"/>
    <s v="FUR-FU-10003268"/>
    <x v="0"/>
    <x v="5"/>
    <s v="Eldon Radial Chair Mat for Low to Medium Pile Carpets"/>
    <n v="119.94"/>
    <n v="3"/>
    <n v="0"/>
    <n v="23.987999999999996"/>
    <n v="2E-3"/>
  </r>
  <r>
    <n v="9667"/>
    <x v="4848"/>
    <x v="3"/>
    <x v="673"/>
    <d v="2014-11-21T00:00:00"/>
    <s v="Standard Class"/>
    <s v="LC-16885"/>
    <s v="Lena Creighton"/>
    <x v="0"/>
    <s v="United States"/>
    <s v="Los Angeles"/>
    <x v="1"/>
    <n v="90049"/>
    <x v="1"/>
    <s v="FUR-FU-10001847"/>
    <x v="0"/>
    <x v="5"/>
    <s v="Eldon Image Series Black Desk Accessories"/>
    <n v="12.419999999999998"/>
    <n v="3"/>
    <n v="0"/>
    <n v="4.4711999999999996"/>
    <n v="3.5999999999999999E-3"/>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n v="3.6250000000000002E-3"/>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n v="5.0000000000000001E-3"/>
  </r>
  <r>
    <n v="9670"/>
    <x v="4850"/>
    <x v="3"/>
    <x v="459"/>
    <d v="2014-04-07T00:00:00"/>
    <s v="Standard Class"/>
    <s v="AH-10465"/>
    <s v="Amy Hunt"/>
    <x v="0"/>
    <s v="United States"/>
    <s v="Decatur"/>
    <x v="19"/>
    <n v="35601"/>
    <x v="0"/>
    <s v="OFF-LA-10001569"/>
    <x v="1"/>
    <x v="2"/>
    <s v="Avery 499"/>
    <n v="14.940000000000001"/>
    <n v="3"/>
    <n v="0"/>
    <n v="6.8723999999999998"/>
    <n v="4.5999999999999999E-3"/>
  </r>
  <r>
    <n v="9671"/>
    <x v="4851"/>
    <x v="1"/>
    <x v="863"/>
    <d v="2012-08-15T00:00:00"/>
    <s v="First Class"/>
    <s v="GK-14620"/>
    <s v="Grace Kelly"/>
    <x v="1"/>
    <s v="United States"/>
    <s v="Greensboro"/>
    <x v="3"/>
    <n v="27405"/>
    <x v="0"/>
    <s v="OFF-AR-10001446"/>
    <x v="1"/>
    <x v="6"/>
    <s v="Newell 309"/>
    <n v="64.680000000000007"/>
    <n v="7"/>
    <n v="0.2"/>
    <n v="8.0849999999999973"/>
    <n v="1.25E-3"/>
  </r>
  <r>
    <n v="9672"/>
    <x v="4852"/>
    <x v="3"/>
    <x v="38"/>
    <d v="2014-11-20T00:00:00"/>
    <s v="Standard Class"/>
    <s v="KL-16645"/>
    <s v="Ken Lonsdale"/>
    <x v="0"/>
    <s v="United States"/>
    <s v="Dublin"/>
    <x v="1"/>
    <n v="94568"/>
    <x v="1"/>
    <s v="TEC-PH-10003442"/>
    <x v="2"/>
    <x v="7"/>
    <s v="Samsung Replacement EH64AVFWE Premium Headset"/>
    <n v="22"/>
    <n v="5"/>
    <n v="0.2"/>
    <n v="1.375"/>
    <n v="6.2500000000000001E-4"/>
  </r>
  <r>
    <n v="9673"/>
    <x v="4853"/>
    <x v="0"/>
    <x v="443"/>
    <d v="2013-12-29T00:00:00"/>
    <s v="Standard Class"/>
    <s v="FM-14290"/>
    <s v="Frank Merwin"/>
    <x v="2"/>
    <s v="United States"/>
    <s v="Philadelphia"/>
    <x v="9"/>
    <n v="19143"/>
    <x v="3"/>
    <s v="OFF-PA-10000477"/>
    <x v="1"/>
    <x v="10"/>
    <s v="Xerox 1952"/>
    <n v="7.9680000000000009"/>
    <n v="2"/>
    <n v="0.2"/>
    <n v="2.6892000000000005"/>
    <n v="3.375E-3"/>
  </r>
  <r>
    <n v="9674"/>
    <x v="4853"/>
    <x v="0"/>
    <x v="443"/>
    <d v="2013-12-29T00:00:00"/>
    <s v="Standard Class"/>
    <s v="FM-14290"/>
    <s v="Frank Merwin"/>
    <x v="2"/>
    <s v="United States"/>
    <s v="Philadelphia"/>
    <x v="9"/>
    <n v="19143"/>
    <x v="3"/>
    <s v="TEC-PH-10002645"/>
    <x v="2"/>
    <x v="7"/>
    <s v="LG G2"/>
    <n v="1499.9699999999998"/>
    <n v="5"/>
    <n v="0.4"/>
    <n v="-374.99250000000006"/>
    <n v="-2.5000000000000001E-3"/>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n v="5.0000000000000001E-4"/>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n v="3.3999999999999998E-3"/>
  </r>
  <r>
    <n v="9677"/>
    <x v="4856"/>
    <x v="2"/>
    <x v="683"/>
    <d v="2011-12-03T00:00:00"/>
    <s v="Standard Class"/>
    <s v="MC-17635"/>
    <s v="Matthew Clasen"/>
    <x v="1"/>
    <s v="United States"/>
    <s v="Richmond"/>
    <x v="14"/>
    <n v="47374"/>
    <x v="2"/>
    <s v="OFF-EN-10003862"/>
    <x v="1"/>
    <x v="12"/>
    <s v="Laser &amp; Ink Jet Business Envelopes"/>
    <n v="64.02"/>
    <n v="6"/>
    <n v="0"/>
    <n v="29.449199999999998"/>
    <n v="4.5999999999999999E-3"/>
  </r>
  <r>
    <n v="9678"/>
    <x v="4857"/>
    <x v="0"/>
    <x v="724"/>
    <d v="2013-04-24T00:00:00"/>
    <s v="Standard Class"/>
    <s v="CS-12490"/>
    <s v="Cindy Schnelling"/>
    <x v="1"/>
    <s v="United States"/>
    <s v="New York City"/>
    <x v="15"/>
    <n v="10009"/>
    <x v="3"/>
    <s v="OFF-AR-10001573"/>
    <x v="1"/>
    <x v="6"/>
    <s v="American Pencil"/>
    <n v="6.99"/>
    <n v="3"/>
    <n v="0"/>
    <n v="2.027099999999999"/>
    <n v="2.8999999999999998E-3"/>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n v="2.7000000000000001E-3"/>
  </r>
  <r>
    <n v="9680"/>
    <x v="4858"/>
    <x v="1"/>
    <x v="17"/>
    <d v="2012-12-31T00:00:00"/>
    <s v="Standard Class"/>
    <s v="AH-10030"/>
    <s v="Aaron Hawkins"/>
    <x v="1"/>
    <s v="United States"/>
    <s v="San Francisco"/>
    <x v="1"/>
    <n v="94122"/>
    <x v="1"/>
    <s v="OFF-ST-10000046"/>
    <x v="1"/>
    <x v="4"/>
    <s v="Fellowes Super Stor/Drawer Files"/>
    <n v="323.10000000000002"/>
    <n v="2"/>
    <n v="0"/>
    <n v="61.38900000000001"/>
    <n v="1.9E-3"/>
  </r>
  <r>
    <n v="9681"/>
    <x v="4858"/>
    <x v="1"/>
    <x v="17"/>
    <d v="2012-12-31T00:00:00"/>
    <s v="Standard Class"/>
    <s v="AH-10030"/>
    <s v="Aaron Hawkins"/>
    <x v="1"/>
    <s v="United States"/>
    <s v="San Francisco"/>
    <x v="1"/>
    <n v="94122"/>
    <x v="1"/>
    <s v="TEC-PH-10003505"/>
    <x v="2"/>
    <x v="7"/>
    <s v="Geemarc AmpliPOWER60"/>
    <n v="668.16"/>
    <n v="9"/>
    <n v="0.2"/>
    <n v="75.167999999999921"/>
    <n v="1.1249999999999999E-3"/>
  </r>
  <r>
    <n v="9682"/>
    <x v="4859"/>
    <x v="3"/>
    <x v="1096"/>
    <d v="2014-12-19T00:00:00"/>
    <s v="Standard Class"/>
    <s v="EP-13915"/>
    <s v="Emily Phan"/>
    <x v="0"/>
    <s v="United States"/>
    <s v="San Francisco"/>
    <x v="1"/>
    <n v="94122"/>
    <x v="1"/>
    <s v="OFF-LA-10004559"/>
    <x v="1"/>
    <x v="2"/>
    <s v="Avery 49"/>
    <n v="8.64"/>
    <n v="3"/>
    <n v="0"/>
    <n v="4.2336"/>
    <n v="4.8999999999999998E-3"/>
  </r>
  <r>
    <n v="9683"/>
    <x v="4859"/>
    <x v="3"/>
    <x v="1096"/>
    <d v="2014-12-19T00:00:00"/>
    <s v="Standard Class"/>
    <s v="EP-13915"/>
    <s v="Emily Phan"/>
    <x v="0"/>
    <s v="United States"/>
    <s v="San Francisco"/>
    <x v="1"/>
    <n v="94122"/>
    <x v="1"/>
    <s v="OFF-PA-10003172"/>
    <x v="1"/>
    <x v="10"/>
    <s v="Xerox 1996"/>
    <n v="38.880000000000003"/>
    <n v="6"/>
    <n v="0"/>
    <n v="18.662400000000002"/>
    <n v="4.7999999999999996E-3"/>
  </r>
  <r>
    <n v="9684"/>
    <x v="4859"/>
    <x v="3"/>
    <x v="1096"/>
    <d v="2014-12-19T00:00:00"/>
    <s v="Standard Class"/>
    <s v="EP-13915"/>
    <s v="Emily Phan"/>
    <x v="0"/>
    <s v="United States"/>
    <s v="San Francisco"/>
    <x v="1"/>
    <n v="94122"/>
    <x v="1"/>
    <s v="FUR-FU-10001473"/>
    <x v="0"/>
    <x v="5"/>
    <s v="Eldon Executive Woodline II Desk Accessories, Mahogany"/>
    <n v="201.04"/>
    <n v="8"/>
    <n v="0"/>
    <n v="54.280799999999999"/>
    <n v="2.7000000000000001E-3"/>
  </r>
  <r>
    <n v="9685"/>
    <x v="4859"/>
    <x v="3"/>
    <x v="1096"/>
    <d v="2014-12-19T00:00:00"/>
    <s v="Standard Class"/>
    <s v="EP-13915"/>
    <s v="Emily Phan"/>
    <x v="0"/>
    <s v="United States"/>
    <s v="San Francisco"/>
    <x v="1"/>
    <n v="94122"/>
    <x v="1"/>
    <s v="OFF-PA-10000232"/>
    <x v="1"/>
    <x v="10"/>
    <s v="Xerox 1975"/>
    <n v="12.96"/>
    <n v="2"/>
    <n v="0"/>
    <n v="6.3504000000000005"/>
    <n v="4.8999999999999998E-3"/>
  </r>
  <r>
    <n v="9686"/>
    <x v="4860"/>
    <x v="3"/>
    <x v="460"/>
    <d v="2014-01-05T00:00:00"/>
    <s v="Second Class"/>
    <s v="FW-14395"/>
    <s v="Fred Wasserman"/>
    <x v="1"/>
    <s v="United States"/>
    <s v="Los Angeles"/>
    <x v="1"/>
    <n v="90032"/>
    <x v="1"/>
    <s v="TEC-AC-10000682"/>
    <x v="2"/>
    <x v="11"/>
    <s v="Kensington K72356US Mouse-in-a-Box USB Desktop Mouse"/>
    <n v="16.59"/>
    <n v="1"/>
    <n v="0"/>
    <n v="5.8064999999999998"/>
    <n v="3.5000000000000001E-3"/>
  </r>
  <r>
    <n v="9687"/>
    <x v="4861"/>
    <x v="3"/>
    <x v="1109"/>
    <d v="2014-06-04T00:00:00"/>
    <s v="Standard Class"/>
    <s v="KA-16525"/>
    <s v="Kelly Andreada"/>
    <x v="0"/>
    <s v="United States"/>
    <s v="San Diego"/>
    <x v="1"/>
    <n v="92037"/>
    <x v="1"/>
    <s v="OFF-AR-10003405"/>
    <x v="1"/>
    <x v="6"/>
    <s v="Dixon My First Ticonderoga Pencil, #2"/>
    <n v="35.099999999999994"/>
    <n v="6"/>
    <n v="0"/>
    <n v="10.178999999999997"/>
    <n v="2.8999999999999998E-3"/>
  </r>
  <r>
    <n v="9688"/>
    <x v="4862"/>
    <x v="3"/>
    <x v="1033"/>
    <d v="2014-10-07T00:00:00"/>
    <s v="Standard Class"/>
    <s v="SC-20050"/>
    <s v="Sample Company A"/>
    <x v="2"/>
    <s v="United States"/>
    <s v="Arlington"/>
    <x v="5"/>
    <n v="76017"/>
    <x v="2"/>
    <s v="OFF-BI-10000301"/>
    <x v="1"/>
    <x v="8"/>
    <s v="GBC Instant Report Kit"/>
    <n v="11.645999999999997"/>
    <n v="9"/>
    <n v="0.8"/>
    <n v="-17.469000000000005"/>
    <n v="-1.4999999999999999E-2"/>
  </r>
  <r>
    <n v="9689"/>
    <x v="4863"/>
    <x v="3"/>
    <x v="308"/>
    <d v="2014-06-28T00:00:00"/>
    <s v="Standard Class"/>
    <s v="PG-18895"/>
    <s v="Paul Gonzalez"/>
    <x v="0"/>
    <s v="United States"/>
    <s v="Richmond"/>
    <x v="17"/>
    <n v="23223"/>
    <x v="0"/>
    <s v="OFF-PA-10001534"/>
    <x v="1"/>
    <x v="10"/>
    <s v="Xerox 230"/>
    <n v="32.400000000000006"/>
    <n v="5"/>
    <n v="0"/>
    <n v="15.552000000000001"/>
    <n v="4.7999999999999996E-3"/>
  </r>
  <r>
    <n v="9690"/>
    <x v="4863"/>
    <x v="3"/>
    <x v="308"/>
    <d v="2014-06-28T00:00:00"/>
    <s v="Standard Class"/>
    <s v="PG-18895"/>
    <s v="Paul Gonzalez"/>
    <x v="0"/>
    <s v="United States"/>
    <s v="Richmond"/>
    <x v="17"/>
    <n v="23223"/>
    <x v="0"/>
    <s v="TEC-PH-10003691"/>
    <x v="2"/>
    <x v="7"/>
    <s v="BlackBerry Q10"/>
    <n v="503.96"/>
    <n v="4"/>
    <n v="0"/>
    <n v="125.99000000000001"/>
    <n v="2.5000000000000001E-3"/>
  </r>
  <r>
    <n v="9691"/>
    <x v="4864"/>
    <x v="3"/>
    <x v="1095"/>
    <d v="2014-04-06T00:00:00"/>
    <s v="First Class"/>
    <s v="TA-21385"/>
    <s v="Tom Ashbrook"/>
    <x v="2"/>
    <s v="United States"/>
    <s v="New York City"/>
    <x v="15"/>
    <n v="10035"/>
    <x v="3"/>
    <s v="OFF-AR-10001545"/>
    <x v="1"/>
    <x v="6"/>
    <s v="Newell 326"/>
    <n v="7.04"/>
    <n v="4"/>
    <n v="0"/>
    <n v="2.0415999999999999"/>
    <n v="2.8999999999999998E-3"/>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n v="-2.9411764705882502E-4"/>
  </r>
  <r>
    <n v="9693"/>
    <x v="4866"/>
    <x v="1"/>
    <x v="834"/>
    <d v="2012-09-02T00:00:00"/>
    <s v="Standard Class"/>
    <s v="SM-20950"/>
    <s v="Suzanne McNair"/>
    <x v="1"/>
    <s v="United States"/>
    <s v="Fairfield"/>
    <x v="29"/>
    <n v="6824"/>
    <x v="3"/>
    <s v="OFF-ST-10001837"/>
    <x v="1"/>
    <x v="4"/>
    <s v="SAFCO Mobile Desk Side File, Wire Frame"/>
    <n v="470.35999999999996"/>
    <n v="11"/>
    <n v="0"/>
    <n v="122.2936"/>
    <n v="2.5999999999999999E-3"/>
  </r>
  <r>
    <n v="9694"/>
    <x v="4867"/>
    <x v="3"/>
    <x v="241"/>
    <d v="2014-09-29T00:00:00"/>
    <s v="Second Class"/>
    <s v="NK-18490"/>
    <s v="Neil Knudson"/>
    <x v="2"/>
    <s v="United States"/>
    <s v="San Francisco"/>
    <x v="1"/>
    <n v="94110"/>
    <x v="1"/>
    <s v="OFF-PA-10000551"/>
    <x v="1"/>
    <x v="10"/>
    <s v="Array Memo Cubes"/>
    <n v="31.08"/>
    <n v="6"/>
    <n v="0"/>
    <n v="15.229199999999999"/>
    <n v="4.8999999999999998E-3"/>
  </r>
  <r>
    <n v="9695"/>
    <x v="4867"/>
    <x v="3"/>
    <x v="241"/>
    <d v="2014-09-29T00:00:00"/>
    <s v="Second Class"/>
    <s v="NK-18490"/>
    <s v="Neil Knudson"/>
    <x v="2"/>
    <s v="United States"/>
    <s v="San Francisco"/>
    <x v="1"/>
    <n v="94110"/>
    <x v="1"/>
    <s v="OFF-SU-10001574"/>
    <x v="1"/>
    <x v="14"/>
    <s v="Acme Value Line Scissors"/>
    <n v="7.3"/>
    <n v="2"/>
    <n v="0"/>
    <n v="2.1899999999999995"/>
    <n v="3.0000000000000001E-3"/>
  </r>
  <r>
    <n v="9696"/>
    <x v="4868"/>
    <x v="0"/>
    <x v="25"/>
    <d v="2013-12-15T00:00:00"/>
    <s v="First Class"/>
    <s v="SC-20695"/>
    <s v="Steve Chapman"/>
    <x v="1"/>
    <s v="United States"/>
    <s v="Springfield"/>
    <x v="24"/>
    <n v="45503"/>
    <x v="3"/>
    <s v="OFF-AP-10002892"/>
    <x v="1"/>
    <x v="9"/>
    <s v="Belkin F5C206VTEL 6 Outlet Surge"/>
    <n v="73.536000000000001"/>
    <n v="4"/>
    <n v="0.2"/>
    <n v="9.1919999999999931"/>
    <n v="1.25E-3"/>
  </r>
  <r>
    <n v="9697"/>
    <x v="4869"/>
    <x v="2"/>
    <x v="1227"/>
    <d v="2011-06-15T00:00:00"/>
    <s v="Second Class"/>
    <s v="HK-14890"/>
    <s v="Heather Kirkland"/>
    <x v="1"/>
    <s v="United States"/>
    <s v="Detroit"/>
    <x v="12"/>
    <n v="48234"/>
    <x v="2"/>
    <s v="OFF-LA-10003930"/>
    <x v="1"/>
    <x v="2"/>
    <s v="Dot Matrix Printer Tape Reel Labels, White, 5000/Box"/>
    <n v="491.55"/>
    <n v="5"/>
    <n v="0"/>
    <n v="240.8595"/>
    <n v="4.8999999999999998E-3"/>
  </r>
  <r>
    <n v="9698"/>
    <x v="4870"/>
    <x v="0"/>
    <x v="21"/>
    <d v="2013-03-12T00:00:00"/>
    <s v="Same Day"/>
    <s v="BT-11485"/>
    <s v="Brad Thomas"/>
    <x v="2"/>
    <s v="United States"/>
    <s v="Philadelphia"/>
    <x v="9"/>
    <n v="19140"/>
    <x v="3"/>
    <s v="FUR-FU-10001037"/>
    <x v="0"/>
    <x v="5"/>
    <s v="DAX Charcoal/Nickel-Tone Document Frame, 5 x 7"/>
    <n v="30.336000000000002"/>
    <n v="4"/>
    <n v="0.2"/>
    <n v="9.48"/>
    <n v="3.1250000000000002E-3"/>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n v="4.7000000000000002E-3"/>
  </r>
  <r>
    <n v="9700"/>
    <x v="4871"/>
    <x v="3"/>
    <x v="934"/>
    <d v="2014-12-20T00:00:00"/>
    <s v="Standard Class"/>
    <s v="KM-16660"/>
    <s v="Khloe Miller"/>
    <x v="0"/>
    <s v="United States"/>
    <s v="Inglewood"/>
    <x v="1"/>
    <n v="90301"/>
    <x v="1"/>
    <s v="OFF-AP-10000027"/>
    <x v="1"/>
    <x v="9"/>
    <s v="Hoover Commercial SteamVac"/>
    <n v="54.32"/>
    <n v="4"/>
    <n v="0"/>
    <n v="16.295999999999999"/>
    <n v="3.0000000000000001E-3"/>
  </r>
  <r>
    <n v="9701"/>
    <x v="4871"/>
    <x v="3"/>
    <x v="934"/>
    <d v="2014-12-20T00:00:00"/>
    <s v="Standard Class"/>
    <s v="KM-16660"/>
    <s v="Khloe Miller"/>
    <x v="0"/>
    <s v="United States"/>
    <s v="Inglewood"/>
    <x v="1"/>
    <n v="90301"/>
    <x v="1"/>
    <s v="TEC-PH-10000675"/>
    <x v="2"/>
    <x v="7"/>
    <s v="Panasonic KX TS3282B Corded phone"/>
    <n v="196.77600000000001"/>
    <n v="3"/>
    <n v="0.2"/>
    <n v="14.758199999999995"/>
    <n v="7.5000000000000002E-4"/>
  </r>
  <r>
    <n v="9702"/>
    <x v="4872"/>
    <x v="0"/>
    <x v="859"/>
    <d v="2013-11-05T00:00:00"/>
    <s v="Standard Class"/>
    <s v="SP-20920"/>
    <s v="Susan Pistek"/>
    <x v="0"/>
    <s v="United States"/>
    <s v="San Luis Obispo"/>
    <x v="1"/>
    <n v="93405"/>
    <x v="1"/>
    <s v="OFF-FA-10003059"/>
    <x v="1"/>
    <x v="13"/>
    <s v="Assorted Color Push Pins"/>
    <n v="3.62"/>
    <n v="2"/>
    <n v="0"/>
    <n v="1.1945999999999999"/>
    <n v="3.3E-3"/>
  </r>
  <r>
    <n v="9703"/>
    <x v="4873"/>
    <x v="3"/>
    <x v="689"/>
    <d v="2014-08-05T00:00:00"/>
    <s v="Standard Class"/>
    <s v="LB-16795"/>
    <s v="Laurel Beltran"/>
    <x v="2"/>
    <s v="United States"/>
    <s v="Wilmington"/>
    <x v="13"/>
    <n v="19805"/>
    <x v="3"/>
    <s v="OFF-PA-10003256"/>
    <x v="1"/>
    <x v="10"/>
    <s v="Avery Personal Creations Heavyweight Cards"/>
    <n v="11.54"/>
    <n v="1"/>
    <n v="0"/>
    <n v="5.5391999999999992"/>
    <n v="4.7999999999999996E-3"/>
  </r>
  <r>
    <n v="9704"/>
    <x v="4873"/>
    <x v="3"/>
    <x v="689"/>
    <d v="2014-08-05T00:00:00"/>
    <s v="Standard Class"/>
    <s v="LB-16795"/>
    <s v="Laurel Beltran"/>
    <x v="2"/>
    <s v="United States"/>
    <s v="Wilmington"/>
    <x v="13"/>
    <n v="19805"/>
    <x v="3"/>
    <s v="OFF-BI-10003656"/>
    <x v="1"/>
    <x v="8"/>
    <s v="Fellowes PB200 Plastic Comb Binding Machine"/>
    <n v="849.95"/>
    <n v="5"/>
    <n v="0"/>
    <n v="390.97699999999998"/>
    <n v="4.5999999999999999E-3"/>
  </r>
  <r>
    <n v="9705"/>
    <x v="4873"/>
    <x v="3"/>
    <x v="689"/>
    <d v="2014-08-05T00:00:00"/>
    <s v="Standard Class"/>
    <s v="LB-16795"/>
    <s v="Laurel Beltran"/>
    <x v="2"/>
    <s v="United States"/>
    <s v="Wilmington"/>
    <x v="13"/>
    <n v="19805"/>
    <x v="3"/>
    <s v="OFF-BI-10002897"/>
    <x v="1"/>
    <x v="8"/>
    <s v="Black Avery Memo-Size 3-Ring Binder, 5 1/2&quot; x 8 1/2&quot;"/>
    <n v="11.01"/>
    <n v="3"/>
    <n v="0"/>
    <n v="5.3948999999999998"/>
    <n v="4.8999999999999998E-3"/>
  </r>
  <r>
    <n v="9706"/>
    <x v="4874"/>
    <x v="3"/>
    <x v="15"/>
    <d v="2014-10-24T00:00:00"/>
    <s v="Standard Class"/>
    <s v="JS-16030"/>
    <s v="Joy Smith"/>
    <x v="0"/>
    <s v="United States"/>
    <s v="San Francisco"/>
    <x v="1"/>
    <n v="94122"/>
    <x v="1"/>
    <s v="OFF-BI-10004826"/>
    <x v="1"/>
    <x v="8"/>
    <s v="JM Magazine Binder"/>
    <n v="39.624000000000009"/>
    <n v="3"/>
    <n v="0.2"/>
    <n v="13.868400000000001"/>
    <n v="3.5000000000000001E-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n v="5.0000000000000001E-4"/>
  </r>
  <r>
    <n v="9708"/>
    <x v="4875"/>
    <x v="0"/>
    <x v="147"/>
    <d v="2013-10-28T00:00:00"/>
    <s v="Standard Class"/>
    <s v="CS-11950"/>
    <s v="Carlos Soltero"/>
    <x v="0"/>
    <s v="United States"/>
    <s v="Los Angeles"/>
    <x v="1"/>
    <n v="90045"/>
    <x v="1"/>
    <s v="OFF-AR-10000390"/>
    <x v="1"/>
    <x v="6"/>
    <s v="Newell Chalk Holder"/>
    <n v="12.39"/>
    <n v="3"/>
    <n v="0"/>
    <n v="5.6993999999999998"/>
    <n v="4.5999999999999999E-3"/>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n v="2.8E-3"/>
  </r>
  <r>
    <n v="9710"/>
    <x v="4875"/>
    <x v="0"/>
    <x v="147"/>
    <d v="2013-10-28T00:00:00"/>
    <s v="Standard Class"/>
    <s v="CS-11950"/>
    <s v="Carlos Soltero"/>
    <x v="0"/>
    <s v="United States"/>
    <s v="Los Angeles"/>
    <x v="1"/>
    <n v="90045"/>
    <x v="1"/>
    <s v="OFF-ST-10002743"/>
    <x v="1"/>
    <x v="4"/>
    <s v="SAFCO Boltless Steel Shelving"/>
    <n v="340.92"/>
    <n v="3"/>
    <n v="0"/>
    <n v="3.4091999999999842"/>
    <n v="9.9999999999999503E-5"/>
  </r>
  <r>
    <n v="9711"/>
    <x v="4876"/>
    <x v="2"/>
    <x v="1127"/>
    <d v="2011-11-10T00:00:00"/>
    <s v="Standard Class"/>
    <s v="MD-17350"/>
    <s v="Maribeth Dona"/>
    <x v="0"/>
    <s v="United States"/>
    <s v="Philadelphia"/>
    <x v="9"/>
    <n v="19143"/>
    <x v="3"/>
    <s v="FUR-FU-10001468"/>
    <x v="0"/>
    <x v="5"/>
    <s v="Tenex Antistatic Computer Chair Mats"/>
    <n v="273.56799999999998"/>
    <n v="2"/>
    <n v="0.2"/>
    <n v="-34.196000000000026"/>
    <n v="-1.25E-3"/>
  </r>
  <r>
    <n v="9712"/>
    <x v="4876"/>
    <x v="2"/>
    <x v="1127"/>
    <d v="2011-11-10T00:00:00"/>
    <s v="Standard Class"/>
    <s v="MD-17350"/>
    <s v="Maribeth Dona"/>
    <x v="0"/>
    <s v="United States"/>
    <s v="Philadelphia"/>
    <x v="9"/>
    <n v="19143"/>
    <x v="3"/>
    <s v="OFF-BI-10003684"/>
    <x v="1"/>
    <x v="8"/>
    <s v="Wilson Jones Legal Size Ring Binders"/>
    <n v="13.194000000000001"/>
    <n v="2"/>
    <n v="0.7"/>
    <n v="-8.7959999999999958"/>
    <n v="-6.6666666666666602E-3"/>
  </r>
  <r>
    <n v="9713"/>
    <x v="4876"/>
    <x v="2"/>
    <x v="1127"/>
    <d v="2011-11-10T00:00:00"/>
    <s v="Standard Class"/>
    <s v="MD-17350"/>
    <s v="Maribeth Dona"/>
    <x v="0"/>
    <s v="United States"/>
    <s v="Philadelphia"/>
    <x v="9"/>
    <n v="19143"/>
    <x v="3"/>
    <s v="OFF-ST-10003716"/>
    <x v="1"/>
    <x v="4"/>
    <s v="Tennsco Double-Tier Lockers"/>
    <n v="1080.096"/>
    <n v="6"/>
    <n v="0.2"/>
    <n v="-94.508399999999995"/>
    <n v="-8.7500000000000002E-4"/>
  </r>
  <r>
    <n v="9714"/>
    <x v="4876"/>
    <x v="2"/>
    <x v="1127"/>
    <d v="2011-11-10T00:00:00"/>
    <s v="Standard Class"/>
    <s v="MD-17350"/>
    <s v="Maribeth Dona"/>
    <x v="0"/>
    <s v="United States"/>
    <s v="Philadelphia"/>
    <x v="9"/>
    <n v="19143"/>
    <x v="3"/>
    <s v="TEC-AC-10001101"/>
    <x v="2"/>
    <x v="11"/>
    <s v="Sony 16GB Class 10 Micro SDHC R40 Memory Card"/>
    <n v="51.56"/>
    <n v="5"/>
    <n v="0.2"/>
    <n v="-6.4450000000000021"/>
    <n v="-1.25E-3"/>
  </r>
  <r>
    <n v="9715"/>
    <x v="4876"/>
    <x v="2"/>
    <x v="1127"/>
    <d v="2011-11-10T00:00:00"/>
    <s v="Standard Class"/>
    <s v="MD-17350"/>
    <s v="Maribeth Dona"/>
    <x v="0"/>
    <s v="United States"/>
    <s v="Philadelphia"/>
    <x v="9"/>
    <n v="19143"/>
    <x v="3"/>
    <s v="TEC-AC-10004864"/>
    <x v="2"/>
    <x v="11"/>
    <s v="Memorex Micro Travel Drive 32 GB"/>
    <n v="58.415999999999997"/>
    <n v="2"/>
    <n v="0.2"/>
    <n v="16.794600000000003"/>
    <n v="2.875E-3"/>
  </r>
  <r>
    <n v="9716"/>
    <x v="4877"/>
    <x v="0"/>
    <x v="77"/>
    <d v="2013-11-13T00:00:00"/>
    <s v="Standard Class"/>
    <s v="LD-17005"/>
    <s v="Lisa DeCherney"/>
    <x v="0"/>
    <s v="United States"/>
    <s v="San Francisco"/>
    <x v="1"/>
    <n v="94122"/>
    <x v="1"/>
    <s v="OFF-BI-10001543"/>
    <x v="1"/>
    <x v="8"/>
    <s v="GBC VeloBinder Manual Binding System"/>
    <n v="57.584000000000003"/>
    <n v="2"/>
    <n v="0.2"/>
    <n v="20.154400000000003"/>
    <n v="3.5000000000000001E-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n v="7.5000000000000099E-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n v="1E-3"/>
  </r>
  <r>
    <n v="9719"/>
    <x v="4879"/>
    <x v="0"/>
    <x v="198"/>
    <d v="2013-06-01T00:00:00"/>
    <s v="Same Day"/>
    <s v="AT-10735"/>
    <s v="Annie Thurman"/>
    <x v="0"/>
    <s v="United States"/>
    <s v="Houston"/>
    <x v="5"/>
    <n v="77041"/>
    <x v="2"/>
    <s v="TEC-AC-10000109"/>
    <x v="2"/>
    <x v="11"/>
    <s v="Sony Micro Vault Click 16 GB USB 2.0 Flash Drive"/>
    <n v="223.96"/>
    <n v="5"/>
    <n v="0.2"/>
    <n v="11.198000000000015"/>
    <n v="5.0000000000000099E-4"/>
  </r>
  <r>
    <n v="9720"/>
    <x v="4880"/>
    <x v="3"/>
    <x v="105"/>
    <d v="2014-11-15T00:00:00"/>
    <s v="Second Class"/>
    <s v="DK-13375"/>
    <s v="Dennis Kane"/>
    <x v="0"/>
    <s v="United States"/>
    <s v="Lancaster"/>
    <x v="9"/>
    <n v="17602"/>
    <x v="3"/>
    <s v="OFF-ST-10002574"/>
    <x v="1"/>
    <x v="4"/>
    <s v="SAFCO Commercial Wire Shelving, Black"/>
    <n v="221.024"/>
    <n v="2"/>
    <n v="0.2"/>
    <n v="-55.256"/>
    <n v="-2.5000000000000001E-3"/>
  </r>
  <r>
    <n v="9721"/>
    <x v="4881"/>
    <x v="0"/>
    <x v="897"/>
    <d v="2013-09-27T00:00:00"/>
    <s v="Standard Class"/>
    <s v="CS-12250"/>
    <s v="Chris Selesnick"/>
    <x v="1"/>
    <s v="United States"/>
    <s v="Green Bay"/>
    <x v="6"/>
    <n v="54302"/>
    <x v="2"/>
    <s v="FUR-FU-10002445"/>
    <x v="0"/>
    <x v="5"/>
    <s v="DAX Two-Tone Rosewood/Black Document Frame, Desktop, 5 x 7"/>
    <n v="18.96"/>
    <n v="2"/>
    <n v="0"/>
    <n v="7.5840000000000014"/>
    <n v="4.0000000000000001E-3"/>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n v="1.22222222222222E-3"/>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n v="4.4000000000000003E-3"/>
  </r>
  <r>
    <n v="9724"/>
    <x v="4883"/>
    <x v="2"/>
    <x v="1091"/>
    <d v="2011-12-26T00:00:00"/>
    <s v="Standard Class"/>
    <s v="TW-21025"/>
    <s v="Tamara Willingham"/>
    <x v="2"/>
    <s v="United States"/>
    <s v="New York City"/>
    <x v="15"/>
    <n v="10011"/>
    <x v="3"/>
    <s v="OFF-BI-10003984"/>
    <x v="1"/>
    <x v="8"/>
    <s v="Lock-Up Easel 'Spel-Binder'"/>
    <n v="296.71200000000005"/>
    <n v="13"/>
    <n v="0.2"/>
    <n v="100.14029999999998"/>
    <n v="3.375E-3"/>
  </r>
  <r>
    <n v="9725"/>
    <x v="4884"/>
    <x v="1"/>
    <x v="901"/>
    <d v="2012-12-11T00:00:00"/>
    <s v="Standard Class"/>
    <s v="TB-21250"/>
    <s v="Tim Brockman"/>
    <x v="0"/>
    <s v="United States"/>
    <s v="Bloomington"/>
    <x v="10"/>
    <n v="61701"/>
    <x v="2"/>
    <s v="OFF-EN-10004459"/>
    <x v="1"/>
    <x v="12"/>
    <s v="Security-Tint Envelopes"/>
    <n v="12.224"/>
    <n v="2"/>
    <n v="0.2"/>
    <n v="4.4311999999999996"/>
    <n v="3.6250000000000002E-3"/>
  </r>
  <r>
    <n v="9726"/>
    <x v="4885"/>
    <x v="3"/>
    <x v="697"/>
    <d v="2014-09-21T00:00:00"/>
    <s v="First Class"/>
    <s v="SC-20380"/>
    <s v="Shahid Collister"/>
    <x v="0"/>
    <s v="United States"/>
    <s v="Boise"/>
    <x v="45"/>
    <n v="83704"/>
    <x v="1"/>
    <s v="TEC-AC-10001109"/>
    <x v="2"/>
    <x v="11"/>
    <s v="Logitech Trackman Marble Mouse"/>
    <n v="89.97"/>
    <n v="3"/>
    <n v="0"/>
    <n v="37.787400000000005"/>
    <n v="4.1999999999999997E-3"/>
  </r>
  <r>
    <n v="9727"/>
    <x v="4886"/>
    <x v="3"/>
    <x v="574"/>
    <d v="2014-12-05T00:00:00"/>
    <s v="First Class"/>
    <s v="KM-16720"/>
    <s v="Kunst Miller"/>
    <x v="0"/>
    <s v="United States"/>
    <s v="Lowell"/>
    <x v="31"/>
    <n v="1852"/>
    <x v="3"/>
    <s v="OFF-AP-10001293"/>
    <x v="1"/>
    <x v="9"/>
    <s v="Belkin 8 Outlet Surge Protector"/>
    <n v="286.85999999999996"/>
    <n v="7"/>
    <n v="0"/>
    <n v="80.320799999999991"/>
    <n v="2.8E-3"/>
  </r>
  <r>
    <n v="9728"/>
    <x v="4886"/>
    <x v="3"/>
    <x v="574"/>
    <d v="2014-12-05T00:00:00"/>
    <s v="First Class"/>
    <s v="KM-16720"/>
    <s v="Kunst Miller"/>
    <x v="0"/>
    <s v="United States"/>
    <s v="Lowell"/>
    <x v="31"/>
    <n v="1852"/>
    <x v="3"/>
    <s v="TEC-PH-10004977"/>
    <x v="2"/>
    <x v="7"/>
    <s v="GE 30524EE4"/>
    <n v="979.95"/>
    <n v="5"/>
    <n v="0"/>
    <n v="284.18549999999993"/>
    <n v="2.8999999999999998E-3"/>
  </r>
  <r>
    <n v="9729"/>
    <x v="4886"/>
    <x v="3"/>
    <x v="574"/>
    <d v="2014-12-05T00:00:00"/>
    <s v="First Class"/>
    <s v="KM-16720"/>
    <s v="Kunst Miller"/>
    <x v="0"/>
    <s v="United States"/>
    <s v="Lowell"/>
    <x v="31"/>
    <n v="1852"/>
    <x v="3"/>
    <s v="OFF-SU-10001935"/>
    <x v="1"/>
    <x v="14"/>
    <s v="Staples"/>
    <n v="4.3600000000000003"/>
    <n v="2"/>
    <n v="0"/>
    <n v="0.17439999999999944"/>
    <n v="3.9999999999999899E-4"/>
  </r>
  <r>
    <n v="9730"/>
    <x v="4887"/>
    <x v="2"/>
    <x v="411"/>
    <d v="2011-10-04T00:00:00"/>
    <s v="Standard Class"/>
    <s v="EB-14170"/>
    <s v="Evan Bailliet"/>
    <x v="0"/>
    <s v="United States"/>
    <s v="Seattle"/>
    <x v="4"/>
    <n v="98115"/>
    <x v="1"/>
    <s v="OFF-BI-10001308"/>
    <x v="1"/>
    <x v="8"/>
    <s v="GBC Standard Plastic Binding Systems' Combs"/>
    <n v="10.048000000000002"/>
    <n v="2"/>
    <n v="0.2"/>
    <n v="3.1399999999999988"/>
    <n v="3.1250000000000002E-3"/>
  </r>
  <r>
    <n v="9731"/>
    <x v="4887"/>
    <x v="2"/>
    <x v="411"/>
    <d v="2011-10-04T00:00:00"/>
    <s v="Standard Class"/>
    <s v="EB-14170"/>
    <s v="Evan Bailliet"/>
    <x v="0"/>
    <s v="United States"/>
    <s v="Seattle"/>
    <x v="4"/>
    <n v="98115"/>
    <x v="1"/>
    <s v="OFF-ST-10000046"/>
    <x v="1"/>
    <x v="4"/>
    <s v="Fellowes Super Stor/Drawer Files"/>
    <n v="807.75"/>
    <n v="5"/>
    <n v="0"/>
    <n v="153.47250000000003"/>
    <n v="1.9E-3"/>
  </r>
  <r>
    <n v="9732"/>
    <x v="4888"/>
    <x v="3"/>
    <x v="237"/>
    <d v="2014-11-20T00:00:00"/>
    <s v="Standard Class"/>
    <s v="JE-15715"/>
    <s v="Joe Elijah"/>
    <x v="0"/>
    <s v="United States"/>
    <s v="Los Angeles"/>
    <x v="1"/>
    <n v="90049"/>
    <x v="1"/>
    <s v="OFF-AR-10003504"/>
    <x v="1"/>
    <x v="6"/>
    <s v="Newell 347"/>
    <n v="34.24"/>
    <n v="8"/>
    <n v="0"/>
    <n v="9.9295999999999971"/>
    <n v="2.8999999999999998E-3"/>
  </r>
  <r>
    <n v="9733"/>
    <x v="4889"/>
    <x v="2"/>
    <x v="1071"/>
    <d v="2011-08-25T00:00:00"/>
    <s v="Standard Class"/>
    <s v="NC-18535"/>
    <s v="Nick Crebassa"/>
    <x v="1"/>
    <s v="United States"/>
    <s v="Hampton"/>
    <x v="17"/>
    <n v="23666"/>
    <x v="0"/>
    <s v="FUR-CH-10001797"/>
    <x v="0"/>
    <x v="1"/>
    <s v="Safco Chair Connectors, 6/Carton"/>
    <n v="500.23999999999995"/>
    <n v="13"/>
    <n v="0"/>
    <n v="145.06959999999992"/>
    <n v="2.8999999999999998E-3"/>
  </r>
  <r>
    <n v="9734"/>
    <x v="4889"/>
    <x v="2"/>
    <x v="1071"/>
    <d v="2011-08-25T00:00:00"/>
    <s v="Standard Class"/>
    <s v="NC-18535"/>
    <s v="Nick Crebassa"/>
    <x v="1"/>
    <s v="United States"/>
    <s v="Hampton"/>
    <x v="17"/>
    <n v="23666"/>
    <x v="0"/>
    <s v="OFF-PA-10000246"/>
    <x v="1"/>
    <x v="10"/>
    <s v="Riverleaf Stik-Withit Designer Note Cubes"/>
    <n v="20.12"/>
    <n v="2"/>
    <n v="0"/>
    <n v="9.2552000000000003"/>
    <n v="4.5999999999999999E-3"/>
  </r>
  <r>
    <n v="9735"/>
    <x v="4889"/>
    <x v="2"/>
    <x v="1071"/>
    <d v="2011-08-25T00:00:00"/>
    <s v="Standard Class"/>
    <s v="NC-18535"/>
    <s v="Nick Crebassa"/>
    <x v="1"/>
    <s v="United States"/>
    <s v="Hampton"/>
    <x v="17"/>
    <n v="23666"/>
    <x v="0"/>
    <s v="OFF-BI-10001359"/>
    <x v="1"/>
    <x v="8"/>
    <s v="GBC DocuBind TL300 Electric Binding System"/>
    <n v="896.99"/>
    <n v="1"/>
    <n v="0"/>
    <n v="421.58529999999996"/>
    <n v="4.7000000000000002E-3"/>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n v="3.375E-3"/>
  </r>
  <r>
    <n v="9737"/>
    <x v="4891"/>
    <x v="1"/>
    <x v="685"/>
    <d v="2012-07-03T00:00:00"/>
    <s v="Standard Class"/>
    <s v="NF-18475"/>
    <s v="Neil Französisch"/>
    <x v="2"/>
    <s v="United States"/>
    <s v="Omaha"/>
    <x v="8"/>
    <n v="68104"/>
    <x v="2"/>
    <s v="TEC-PH-10004667"/>
    <x v="2"/>
    <x v="7"/>
    <s v="Cisco 8x8 Inc. 6753i IP Business Phone System"/>
    <n v="269.98"/>
    <n v="2"/>
    <n v="0"/>
    <n v="72.894599999999997"/>
    <n v="2.7000000000000001E-3"/>
  </r>
  <r>
    <n v="9738"/>
    <x v="4892"/>
    <x v="3"/>
    <x v="633"/>
    <d v="2014-03-22T00:00:00"/>
    <s v="Standard Class"/>
    <s v="KD-16615"/>
    <s v="Ken Dana"/>
    <x v="1"/>
    <s v="United States"/>
    <s v="Los Angeles"/>
    <x v="1"/>
    <n v="90032"/>
    <x v="1"/>
    <s v="OFF-ST-10002615"/>
    <x v="1"/>
    <x v="4"/>
    <s v="Dual Level, Single-Width Filing Carts"/>
    <n v="310.12"/>
    <n v="2"/>
    <n v="0"/>
    <n v="80.631200000000007"/>
    <n v="2.5999999999999999E-3"/>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n v="3.2499999999999999E-3"/>
  </r>
  <r>
    <n v="9740"/>
    <x v="4892"/>
    <x v="3"/>
    <x v="633"/>
    <d v="2014-03-22T00:00:00"/>
    <s v="Standard Class"/>
    <s v="KD-16615"/>
    <s v="Ken Dana"/>
    <x v="1"/>
    <s v="United States"/>
    <s v="Los Angeles"/>
    <x v="1"/>
    <n v="90032"/>
    <x v="1"/>
    <s v="OFF-BI-10001757"/>
    <x v="1"/>
    <x v="8"/>
    <s v="Pressboard Hanging Data Binders for Unburst Sheets"/>
    <n v="19.68"/>
    <n v="5"/>
    <n v="0.2"/>
    <n v="6.8879999999999981"/>
    <n v="3.5000000000000001E-3"/>
  </r>
  <r>
    <n v="9741"/>
    <x v="4892"/>
    <x v="3"/>
    <x v="633"/>
    <d v="2014-03-22T00:00:00"/>
    <s v="Standard Class"/>
    <s v="KD-16615"/>
    <s v="Ken Dana"/>
    <x v="1"/>
    <s v="United States"/>
    <s v="Los Angeles"/>
    <x v="1"/>
    <n v="90032"/>
    <x v="1"/>
    <s v="OFF-AP-10001154"/>
    <x v="1"/>
    <x v="9"/>
    <s v="Bionaire Personal Warm Mist Humidifier/Vaporizer"/>
    <n v="140.67000000000002"/>
    <n v="3"/>
    <n v="0"/>
    <n v="54.861300000000007"/>
    <n v="3.8999999999999998E-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n v="2.3E-3"/>
  </r>
  <r>
    <n v="9743"/>
    <x v="4894"/>
    <x v="3"/>
    <x v="354"/>
    <d v="2014-12-03T00:00:00"/>
    <s v="Standard Class"/>
    <s v="EP-13915"/>
    <s v="Emily Phan"/>
    <x v="0"/>
    <s v="United States"/>
    <s v="San Diego"/>
    <x v="1"/>
    <n v="92037"/>
    <x v="1"/>
    <s v="OFF-LA-10001074"/>
    <x v="1"/>
    <x v="2"/>
    <s v="Round Specialty Laser Printer Labels"/>
    <n v="62.65"/>
    <n v="5"/>
    <n v="0"/>
    <n v="29.445499999999996"/>
    <n v="4.7000000000000002E-3"/>
  </r>
  <r>
    <n v="9744"/>
    <x v="4895"/>
    <x v="0"/>
    <x v="950"/>
    <d v="2013-06-23T00:00:00"/>
    <s v="Standard Class"/>
    <s v="JJ-15445"/>
    <s v="Jennifer Jackson"/>
    <x v="0"/>
    <s v="United States"/>
    <s v="Newark"/>
    <x v="13"/>
    <n v="19711"/>
    <x v="3"/>
    <s v="OFF-LA-10001641"/>
    <x v="1"/>
    <x v="2"/>
    <s v="Avery 518"/>
    <n v="9.4499999999999993"/>
    <n v="3"/>
    <n v="0"/>
    <n v="4.5359999999999996"/>
    <n v="4.7999999999999996E-3"/>
  </r>
  <r>
    <n v="9745"/>
    <x v="4896"/>
    <x v="3"/>
    <x v="276"/>
    <d v="2014-01-26T00:00:00"/>
    <s v="Standard Class"/>
    <s v="BE-11410"/>
    <s v="Bobby Elias"/>
    <x v="0"/>
    <s v="United States"/>
    <s v="Aurora"/>
    <x v="10"/>
    <n v="60505"/>
    <x v="2"/>
    <s v="OFF-EN-10002230"/>
    <x v="1"/>
    <x v="12"/>
    <s v="Airmail Envelopes"/>
    <n v="268.57600000000002"/>
    <n v="4"/>
    <n v="0.2"/>
    <n v="90.64439999999999"/>
    <n v="3.375E-3"/>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n v="2.5000000000000001E-4"/>
  </r>
  <r>
    <n v="9747"/>
    <x v="4897"/>
    <x v="3"/>
    <x v="221"/>
    <d v="2014-11-25T00:00:00"/>
    <s v="Same Day"/>
    <s v="BP-11290"/>
    <s v="Beth Paige"/>
    <x v="0"/>
    <s v="United States"/>
    <s v="Los Angeles"/>
    <x v="1"/>
    <n v="90008"/>
    <x v="1"/>
    <s v="FUR-TA-10001676"/>
    <x v="0"/>
    <x v="3"/>
    <s v="Hon 61000 Series Interactive Training Tables"/>
    <n v="71.088000000000008"/>
    <n v="2"/>
    <n v="0.2"/>
    <n v="-1.7772000000000041"/>
    <n v="-2.5000000000000098E-4"/>
  </r>
  <r>
    <n v="9748"/>
    <x v="4898"/>
    <x v="2"/>
    <x v="7"/>
    <d v="2011-11-15T00:00:00"/>
    <s v="Standard Class"/>
    <s v="BH-11710"/>
    <s v="Brosina Hoffman"/>
    <x v="0"/>
    <s v="United States"/>
    <s v="Chicago"/>
    <x v="10"/>
    <n v="60653"/>
    <x v="2"/>
    <s v="FUR-FU-10000175"/>
    <x v="0"/>
    <x v="5"/>
    <s v="DAX Wood Document Frame."/>
    <n v="10.984000000000002"/>
    <n v="2"/>
    <n v="0.6"/>
    <n v="-7.9634"/>
    <n v="-7.2500000000000004E-3"/>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n v="-7.1428571428571396E-4"/>
  </r>
  <r>
    <n v="9750"/>
    <x v="4899"/>
    <x v="0"/>
    <x v="758"/>
    <d v="2013-03-09T00:00:00"/>
    <s v="Standard Class"/>
    <s v="EM-13810"/>
    <s v="Eleni McCrary"/>
    <x v="1"/>
    <s v="United States"/>
    <s v="Dover"/>
    <x v="38"/>
    <n v="3820"/>
    <x v="3"/>
    <s v="TEC-AC-10002567"/>
    <x v="2"/>
    <x v="11"/>
    <s v="Logitech G602 Wireless Gaming Mouse"/>
    <n v="159.97999999999999"/>
    <n v="2"/>
    <n v="0"/>
    <n v="57.592799999999997"/>
    <n v="3.5999999999999999E-3"/>
  </r>
  <r>
    <n v="9751"/>
    <x v="4900"/>
    <x v="0"/>
    <x v="1228"/>
    <d v="2013-10-16T00:00:00"/>
    <s v="Standard Class"/>
    <s v="EP-13915"/>
    <s v="Emily Phan"/>
    <x v="0"/>
    <s v="United States"/>
    <s v="Chicago"/>
    <x v="10"/>
    <n v="60610"/>
    <x v="2"/>
    <s v="OFF-AR-10003183"/>
    <x v="1"/>
    <x v="6"/>
    <s v="Avery Fluorescent Highlighter Four-Color Set"/>
    <n v="5.3440000000000003"/>
    <n v="2"/>
    <n v="0.2"/>
    <n v="0.66799999999999948"/>
    <n v="1.25E-3"/>
  </r>
  <r>
    <n v="9752"/>
    <x v="4900"/>
    <x v="0"/>
    <x v="1228"/>
    <d v="2013-10-16T00:00:00"/>
    <s v="Standard Class"/>
    <s v="EP-13915"/>
    <s v="Emily Phan"/>
    <x v="0"/>
    <s v="United States"/>
    <s v="Chicago"/>
    <x v="10"/>
    <n v="60610"/>
    <x v="2"/>
    <s v="OFF-AR-10001446"/>
    <x v="1"/>
    <x v="6"/>
    <s v="Newell 309"/>
    <n v="27.72"/>
    <n v="3"/>
    <n v="0.2"/>
    <n v="3.4649999999999999"/>
    <n v="1.25E-3"/>
  </r>
  <r>
    <n v="9753"/>
    <x v="4901"/>
    <x v="0"/>
    <x v="949"/>
    <d v="2013-07-03T00:00:00"/>
    <s v="First Class"/>
    <s v="NZ-18565"/>
    <s v="Nick Zandusky"/>
    <x v="2"/>
    <s v="United States"/>
    <s v="Seattle"/>
    <x v="4"/>
    <n v="98115"/>
    <x v="1"/>
    <s v="OFF-BI-10000145"/>
    <x v="1"/>
    <x v="8"/>
    <s v="Zipper Ring Binder Pockets"/>
    <n v="2.4960000000000004"/>
    <n v="1"/>
    <n v="0.2"/>
    <n v="0.90479999999999983"/>
    <n v="3.6250000000000002E-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n v="4.5999999999999999E-3"/>
  </r>
  <r>
    <n v="9755"/>
    <x v="4902"/>
    <x v="3"/>
    <x v="996"/>
    <d v="2014-03-30T00:00:00"/>
    <s v="Second Class"/>
    <s v="LC-16870"/>
    <s v="Lena Cacioppo"/>
    <x v="0"/>
    <s v="United States"/>
    <s v="Richmond"/>
    <x v="17"/>
    <n v="23223"/>
    <x v="0"/>
    <s v="OFF-BI-10001679"/>
    <x v="1"/>
    <x v="8"/>
    <s v="GBC Instant Index System for Binding Systems"/>
    <n v="17.760000000000002"/>
    <n v="2"/>
    <n v="0"/>
    <n v="8.8800000000000008"/>
    <n v="5.0000000000000001E-3"/>
  </r>
  <r>
    <n v="9756"/>
    <x v="4902"/>
    <x v="3"/>
    <x v="996"/>
    <d v="2014-03-30T00:00:00"/>
    <s v="Second Class"/>
    <s v="LC-16870"/>
    <s v="Lena Cacioppo"/>
    <x v="0"/>
    <s v="United States"/>
    <s v="Richmond"/>
    <x v="17"/>
    <n v="23223"/>
    <x v="0"/>
    <s v="OFF-ST-10001128"/>
    <x v="1"/>
    <x v="4"/>
    <s v="Carina Mini System Audio Rack, Model AR050B"/>
    <n v="332.94"/>
    <n v="3"/>
    <n v="0"/>
    <n v="9.9882000000000204"/>
    <n v="3.00000000000001E-4"/>
  </r>
  <r>
    <n v="9757"/>
    <x v="4902"/>
    <x v="3"/>
    <x v="996"/>
    <d v="2014-03-30T00:00:00"/>
    <s v="Second Class"/>
    <s v="LC-16870"/>
    <s v="Lena Cacioppo"/>
    <x v="0"/>
    <s v="United States"/>
    <s v="Richmond"/>
    <x v="17"/>
    <n v="23223"/>
    <x v="0"/>
    <s v="FUR-TA-10002533"/>
    <x v="0"/>
    <x v="3"/>
    <s v="BPI Conference Tables"/>
    <n v="292.10000000000002"/>
    <n v="2"/>
    <n v="0"/>
    <n v="58.419999999999987"/>
    <n v="2E-3"/>
  </r>
  <r>
    <n v="9758"/>
    <x v="4902"/>
    <x v="3"/>
    <x v="996"/>
    <d v="2014-03-30T00:00:00"/>
    <s v="Second Class"/>
    <s v="LC-16870"/>
    <s v="Lena Cacioppo"/>
    <x v="0"/>
    <s v="United States"/>
    <s v="Richmond"/>
    <x v="17"/>
    <n v="23223"/>
    <x v="0"/>
    <s v="TEC-PH-10004006"/>
    <x v="2"/>
    <x v="7"/>
    <s v="Panasonic KX - TS880B Telephone"/>
    <n v="206.1"/>
    <n v="5"/>
    <n v="0"/>
    <n v="55.647000000000006"/>
    <n v="2.7000000000000001E-3"/>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n v="4.5999999999999999E-3"/>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n v="5.0000000000000001E-4"/>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n v="3.3E-3"/>
  </r>
  <r>
    <n v="9762"/>
    <x v="4905"/>
    <x v="2"/>
    <x v="1047"/>
    <d v="2011-02-19T00:00:00"/>
    <s v="Standard Class"/>
    <s v="ML-17395"/>
    <s v="Marina Lichtenstein"/>
    <x v="1"/>
    <s v="United States"/>
    <s v="Seattle"/>
    <x v="4"/>
    <n v="98103"/>
    <x v="1"/>
    <s v="TEC-AC-10000736"/>
    <x v="2"/>
    <x v="11"/>
    <s v="Logitech G600 MMO Gaming Mouse"/>
    <n v="239.96999999999997"/>
    <n v="3"/>
    <n v="0"/>
    <n v="86.389199999999988"/>
    <n v="3.5999999999999999E-3"/>
  </r>
  <r>
    <n v="9763"/>
    <x v="4905"/>
    <x v="2"/>
    <x v="1047"/>
    <d v="2011-02-19T00:00:00"/>
    <s v="Standard Class"/>
    <s v="ML-17395"/>
    <s v="Marina Lichtenstein"/>
    <x v="1"/>
    <s v="United States"/>
    <s v="Seattle"/>
    <x v="4"/>
    <n v="98103"/>
    <x v="1"/>
    <s v="OFF-AP-10001293"/>
    <x v="1"/>
    <x v="9"/>
    <s v="Belkin 8 Outlet Surge Protector"/>
    <n v="81.96"/>
    <n v="2"/>
    <n v="0"/>
    <n v="22.948799999999999"/>
    <n v="2.8E-3"/>
  </r>
  <r>
    <n v="9764"/>
    <x v="4905"/>
    <x v="2"/>
    <x v="1047"/>
    <d v="2011-02-19T00:00:00"/>
    <s v="Standard Class"/>
    <s v="ML-17395"/>
    <s v="Marina Lichtenstein"/>
    <x v="1"/>
    <s v="United States"/>
    <s v="Seattle"/>
    <x v="4"/>
    <n v="98103"/>
    <x v="1"/>
    <s v="OFF-SU-10000157"/>
    <x v="1"/>
    <x v="14"/>
    <s v="Compact Automatic Electric Letter Opener"/>
    <n v="238.62"/>
    <n v="2"/>
    <n v="0"/>
    <n v="4.7724000000000046"/>
    <n v="2.0000000000000001E-4"/>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n v="8.7500000000000002E-4"/>
  </r>
  <r>
    <n v="9766"/>
    <x v="4907"/>
    <x v="3"/>
    <x v="1230"/>
    <d v="2014-03-07T00:00:00"/>
    <s v="Standard Class"/>
    <s v="DB-13660"/>
    <s v="Duane Benoit"/>
    <x v="0"/>
    <s v="United States"/>
    <s v="Middletown"/>
    <x v="29"/>
    <n v="6457"/>
    <x v="3"/>
    <s v="OFF-BI-10001757"/>
    <x v="1"/>
    <x v="8"/>
    <s v="Pressboard Hanging Data Binders for Unburst Sheets"/>
    <n v="9.84"/>
    <n v="2"/>
    <n v="0"/>
    <n v="4.7231999999999994"/>
    <n v="4.7999999999999996E-3"/>
  </r>
  <r>
    <n v="9767"/>
    <x v="4907"/>
    <x v="3"/>
    <x v="1230"/>
    <d v="2014-03-07T00:00:00"/>
    <s v="Standard Class"/>
    <s v="DB-13660"/>
    <s v="Duane Benoit"/>
    <x v="0"/>
    <s v="United States"/>
    <s v="Middletown"/>
    <x v="29"/>
    <n v="6457"/>
    <x v="3"/>
    <s v="OFF-PA-10002137"/>
    <x v="1"/>
    <x v="10"/>
    <s v="Southworth 100% Résumé Paper, 24lb."/>
    <n v="7.78"/>
    <n v="1"/>
    <n v="0"/>
    <n v="3.5009999999999994"/>
    <n v="4.4999999999999997E-3"/>
  </r>
  <r>
    <n v="9768"/>
    <x v="4908"/>
    <x v="3"/>
    <x v="34"/>
    <d v="2014-12-16T00:00:00"/>
    <s v="Standard Class"/>
    <s v="LW-17215"/>
    <s v="Luke Weiss"/>
    <x v="0"/>
    <s v="United States"/>
    <s v="Grand Rapids"/>
    <x v="12"/>
    <n v="49505"/>
    <x v="2"/>
    <s v="OFF-BI-10000088"/>
    <x v="1"/>
    <x v="8"/>
    <s v="GBC Imprintable Covers"/>
    <n v="54.900000000000006"/>
    <n v="5"/>
    <n v="0"/>
    <n v="26.901000000000003"/>
    <n v="4.8999999999999998E-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n v="5.0000000000000001E-3"/>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n v="2.4999999999999898E-4"/>
  </r>
  <r>
    <n v="9771"/>
    <x v="4910"/>
    <x v="0"/>
    <x v="390"/>
    <d v="2013-12-01T00:00:00"/>
    <s v="Standard Class"/>
    <s v="SC-20050"/>
    <s v="Sample Company A"/>
    <x v="2"/>
    <s v="United States"/>
    <s v="Hialeah"/>
    <x v="2"/>
    <n v="33012"/>
    <x v="0"/>
    <s v="OFF-PA-10001609"/>
    <x v="1"/>
    <x v="10"/>
    <s v="Tops Wirebound Message Log Books"/>
    <n v="10.528"/>
    <n v="4"/>
    <n v="0.2"/>
    <n v="3.4215999999999993"/>
    <n v="3.2499999999999999E-3"/>
  </r>
  <r>
    <n v="9772"/>
    <x v="4910"/>
    <x v="0"/>
    <x v="390"/>
    <d v="2013-12-01T00:00:00"/>
    <s v="Standard Class"/>
    <s v="SC-20050"/>
    <s v="Sample Company A"/>
    <x v="2"/>
    <s v="United States"/>
    <s v="Hialeah"/>
    <x v="2"/>
    <n v="33012"/>
    <x v="0"/>
    <s v="OFF-AP-10002765"/>
    <x v="1"/>
    <x v="9"/>
    <s v="Fellowes Advanced Computer Series Surge Protectors"/>
    <n v="42.384"/>
    <n v="2"/>
    <n v="0.2"/>
    <n v="4.2384000000000022"/>
    <n v="1E-3"/>
  </r>
  <r>
    <n v="9773"/>
    <x v="4911"/>
    <x v="0"/>
    <x v="894"/>
    <d v="2013-07-04T00:00:00"/>
    <s v="Same Day"/>
    <s v="FM-14215"/>
    <s v="Filia McAdams"/>
    <x v="1"/>
    <s v="United States"/>
    <s v="Philadelphia"/>
    <x v="9"/>
    <n v="19143"/>
    <x v="3"/>
    <s v="OFF-PA-10000167"/>
    <x v="1"/>
    <x v="10"/>
    <s v="Xerox 1925"/>
    <n v="123.92000000000002"/>
    <n v="5"/>
    <n v="0.2"/>
    <n v="38.724999999999994"/>
    <n v="3.1250000000000002E-3"/>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n v="2.8999999999999998E-3"/>
  </r>
  <r>
    <n v="9775"/>
    <x v="4913"/>
    <x v="2"/>
    <x v="711"/>
    <d v="2011-07-30T00:00:00"/>
    <s v="Standard Class"/>
    <s v="LF-17185"/>
    <s v="Luke Foster"/>
    <x v="0"/>
    <s v="United States"/>
    <s v="San Antonio"/>
    <x v="5"/>
    <n v="78207"/>
    <x v="2"/>
    <s v="OFF-BI-10004995"/>
    <x v="1"/>
    <x v="8"/>
    <s v="GBC DocuBind P400 Electric Binding System"/>
    <n v="2177.5839999999994"/>
    <n v="8"/>
    <n v="0.8"/>
    <n v="-3701.8928000000014"/>
    <n v="-1.7000000000000001E-2"/>
  </r>
  <r>
    <n v="9776"/>
    <x v="4913"/>
    <x v="2"/>
    <x v="711"/>
    <d v="2011-07-30T00:00:00"/>
    <s v="Standard Class"/>
    <s v="LF-17185"/>
    <s v="Luke Foster"/>
    <x v="0"/>
    <s v="United States"/>
    <s v="San Antonio"/>
    <x v="5"/>
    <n v="78207"/>
    <x v="2"/>
    <s v="FUR-FU-10004666"/>
    <x v="0"/>
    <x v="5"/>
    <s v="DAX Clear Channel Poster Frame"/>
    <n v="17.496000000000002"/>
    <n v="3"/>
    <n v="0.6"/>
    <n v="-10.060199999999998"/>
    <n v="-5.7499999999999999E-3"/>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n v="-1.6E-2"/>
  </r>
  <r>
    <n v="9778"/>
    <x v="4913"/>
    <x v="2"/>
    <x v="711"/>
    <d v="2011-07-30T00:00:00"/>
    <s v="Standard Class"/>
    <s v="LF-17185"/>
    <s v="Luke Foster"/>
    <x v="0"/>
    <s v="United States"/>
    <s v="San Antonio"/>
    <x v="5"/>
    <n v="78207"/>
    <x v="2"/>
    <s v="TEC-AC-10002076"/>
    <x v="2"/>
    <x v="11"/>
    <s v="Microsoft Natural Keyboard Elite"/>
    <n v="431.13600000000002"/>
    <n v="9"/>
    <n v="0.2"/>
    <n v="-26.946000000000012"/>
    <n v="-6.2500000000000001E-4"/>
  </r>
  <r>
    <n v="9779"/>
    <x v="4913"/>
    <x v="2"/>
    <x v="711"/>
    <d v="2011-07-30T00:00:00"/>
    <s v="Standard Class"/>
    <s v="LF-17185"/>
    <s v="Luke Foster"/>
    <x v="0"/>
    <s v="United States"/>
    <s v="San Antonio"/>
    <x v="5"/>
    <n v="78207"/>
    <x v="2"/>
    <s v="OFF-BI-10001679"/>
    <x v="1"/>
    <x v="8"/>
    <s v="GBC Instant Index System for Binding Systems"/>
    <n v="8.879999999999999"/>
    <n v="5"/>
    <n v="0.8"/>
    <n v="-13.32"/>
    <n v="-1.4999999999999999E-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n v="-2.5000000000000001E-2"/>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n v="3.0000000000000001E-3"/>
  </r>
  <r>
    <n v="9782"/>
    <x v="4914"/>
    <x v="0"/>
    <x v="749"/>
    <d v="2013-09-19T00:00:00"/>
    <s v="Standard Class"/>
    <s v="CL-12565"/>
    <s v="Clay Ludtke"/>
    <x v="0"/>
    <s v="United States"/>
    <s v="Long Beach"/>
    <x v="15"/>
    <n v="11561"/>
    <x v="3"/>
    <s v="OFF-BI-10004390"/>
    <x v="1"/>
    <x v="8"/>
    <s v="GBC DocuBind 200 Manual Binding Machine"/>
    <n v="673.5680000000001"/>
    <n v="2"/>
    <n v="0.2"/>
    <n v="252.58799999999999"/>
    <n v="3.7499999999999999E-3"/>
  </r>
  <r>
    <n v="9783"/>
    <x v="4915"/>
    <x v="1"/>
    <x v="70"/>
    <d v="2012-06-02T00:00:00"/>
    <s v="Second Class"/>
    <s v="EM-13825"/>
    <s v="Elizabeth Moffitt"/>
    <x v="1"/>
    <s v="United States"/>
    <s v="Paterson"/>
    <x v="30"/>
    <n v="7501"/>
    <x v="3"/>
    <s v="OFF-PA-10002120"/>
    <x v="1"/>
    <x v="10"/>
    <s v="Xerox 1889"/>
    <n v="274.8"/>
    <n v="5"/>
    <n v="0"/>
    <n v="134.65199999999999"/>
    <n v="4.8999999999999998E-3"/>
  </r>
  <r>
    <n v="9784"/>
    <x v="4915"/>
    <x v="1"/>
    <x v="70"/>
    <d v="2012-06-02T00:00:00"/>
    <s v="Second Class"/>
    <s v="EM-13825"/>
    <s v="Elizabeth Moffitt"/>
    <x v="1"/>
    <s v="United States"/>
    <s v="Paterson"/>
    <x v="30"/>
    <n v="7501"/>
    <x v="3"/>
    <s v="OFF-ST-10004340"/>
    <x v="1"/>
    <x v="4"/>
    <s v="Fellowes Mobile File Cart, Black"/>
    <n v="62.18"/>
    <n v="1"/>
    <n v="0"/>
    <n v="16.788600000000002"/>
    <n v="2.7000000000000001E-3"/>
  </r>
  <r>
    <n v="9785"/>
    <x v="4915"/>
    <x v="1"/>
    <x v="70"/>
    <d v="2012-06-02T00:00:00"/>
    <s v="Second Class"/>
    <s v="EM-13825"/>
    <s v="Elizabeth Moffitt"/>
    <x v="1"/>
    <s v="United States"/>
    <s v="Paterson"/>
    <x v="30"/>
    <n v="7501"/>
    <x v="3"/>
    <s v="FUR-FU-10001847"/>
    <x v="0"/>
    <x v="5"/>
    <s v="Eldon Image Series Black Desk Accessories"/>
    <n v="8.2799999999999994"/>
    <n v="2"/>
    <n v="0"/>
    <n v="2.9807999999999995"/>
    <n v="3.5999999999999999E-3"/>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n v="4.8999999999999998E-3"/>
  </r>
  <r>
    <n v="9787"/>
    <x v="4917"/>
    <x v="2"/>
    <x v="1127"/>
    <d v="2011-11-05T00:00:00"/>
    <s v="Same Day"/>
    <s v="BG-11035"/>
    <s v="Barry Gonzalez"/>
    <x v="0"/>
    <s v="United States"/>
    <s v="Hampton"/>
    <x v="17"/>
    <n v="23666"/>
    <x v="0"/>
    <s v="FUR-CH-10004754"/>
    <x v="0"/>
    <x v="1"/>
    <s v="Global Stack Chair with Arms, Black"/>
    <n v="149.9"/>
    <n v="5"/>
    <n v="0"/>
    <n v="40.472999999999999"/>
    <n v="2.7000000000000001E-3"/>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n v="-2.9411764705882502E-4"/>
  </r>
  <r>
    <n v="9789"/>
    <x v="4918"/>
    <x v="3"/>
    <x v="996"/>
    <d v="2014-04-02T00:00:00"/>
    <s v="Standard Class"/>
    <s v="CJ-12010"/>
    <s v="Caroline Jumper"/>
    <x v="0"/>
    <s v="United States"/>
    <s v="Houston"/>
    <x v="5"/>
    <n v="77070"/>
    <x v="2"/>
    <s v="FUR-CH-10004063"/>
    <x v="0"/>
    <x v="1"/>
    <s v="Global Deluxe High-Back Manager's Chair"/>
    <n v="600.55799999999999"/>
    <n v="3"/>
    <n v="0.3"/>
    <n v="-8.5794000000000779"/>
    <n v="-1.4285714285714401E-4"/>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n v="1.75E-3"/>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n v="-3.1428571428571399E-3"/>
  </r>
  <r>
    <n v="9792"/>
    <x v="4919"/>
    <x v="2"/>
    <x v="371"/>
    <d v="2011-05-23T00:00:00"/>
    <s v="Second Class"/>
    <s v="KH-16360"/>
    <s v="Katherine Hughes"/>
    <x v="0"/>
    <s v="United States"/>
    <s v="Houston"/>
    <x v="5"/>
    <n v="77070"/>
    <x v="2"/>
    <s v="OFF-EN-10003134"/>
    <x v="1"/>
    <x v="12"/>
    <s v="Staples"/>
    <n v="56.063999999999993"/>
    <n v="6"/>
    <n v="0.2"/>
    <n v="21.024000000000001"/>
    <n v="3.7499999999999999E-3"/>
  </r>
  <r>
    <n v="9793"/>
    <x v="4919"/>
    <x v="2"/>
    <x v="371"/>
    <d v="2011-05-23T00:00:00"/>
    <s v="Second Class"/>
    <s v="KH-16360"/>
    <s v="Katherine Hughes"/>
    <x v="0"/>
    <s v="United States"/>
    <s v="Houston"/>
    <x v="5"/>
    <n v="77070"/>
    <x v="2"/>
    <s v="FUR-CH-10003396"/>
    <x v="0"/>
    <x v="1"/>
    <s v="Global Deluxe Steno Chair"/>
    <n v="107.77200000000001"/>
    <n v="2"/>
    <n v="0.3"/>
    <n v="-29.252400000000009"/>
    <n v="-2.7142857142857199E-3"/>
  </r>
  <r>
    <n v="9794"/>
    <x v="4919"/>
    <x v="2"/>
    <x v="371"/>
    <d v="2011-05-23T00:00:00"/>
    <s v="Second Class"/>
    <s v="KH-16360"/>
    <s v="Katherine Hughes"/>
    <x v="0"/>
    <s v="United States"/>
    <s v="Houston"/>
    <x v="5"/>
    <n v="77070"/>
    <x v="2"/>
    <s v="OFF-PA-10001560"/>
    <x v="1"/>
    <x v="10"/>
    <s v="Adams Telephone Message Books, 5 1/4” x 11”"/>
    <n v="4.8320000000000007"/>
    <n v="1"/>
    <n v="0.2"/>
    <n v="1.6307999999999998"/>
    <n v="3.375E-3"/>
  </r>
  <r>
    <n v="9795"/>
    <x v="4919"/>
    <x v="2"/>
    <x v="371"/>
    <d v="2011-05-23T00:00:00"/>
    <s v="Second Class"/>
    <s v="KH-16360"/>
    <s v="Katherine Hughes"/>
    <x v="0"/>
    <s v="United States"/>
    <s v="Houston"/>
    <x v="5"/>
    <n v="77070"/>
    <x v="2"/>
    <s v="OFF-BI-10000977"/>
    <x v="1"/>
    <x v="8"/>
    <s v="Ibico Plastic Spiral Binding Combs"/>
    <n v="18.239999999999995"/>
    <n v="3"/>
    <n v="0.8"/>
    <n v="-31.00800000000001"/>
    <n v="-1.7000000000000001E-2"/>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n v="-1.55E-2"/>
  </r>
  <r>
    <n v="9797"/>
    <x v="4921"/>
    <x v="1"/>
    <x v="1026"/>
    <d v="2012-01-17T00:00:00"/>
    <s v="Standard Class"/>
    <s v="CS-12490"/>
    <s v="Cindy Schnelling"/>
    <x v="1"/>
    <s v="United States"/>
    <s v="Toledo"/>
    <x v="24"/>
    <n v="43615"/>
    <x v="3"/>
    <s v="OFF-AR-10001374"/>
    <x v="1"/>
    <x v="6"/>
    <s v="BIC Brite Liner Highlighters, Chisel Tip"/>
    <n v="10.368000000000002"/>
    <n v="2"/>
    <n v="0.2"/>
    <n v="1.5551999999999992"/>
    <n v="1.5E-3"/>
  </r>
  <r>
    <n v="9798"/>
    <x v="4921"/>
    <x v="1"/>
    <x v="1026"/>
    <d v="2012-01-17T00:00:00"/>
    <s v="Standard Class"/>
    <s v="CS-12490"/>
    <s v="Cindy Schnelling"/>
    <x v="1"/>
    <s v="United States"/>
    <s v="Toledo"/>
    <x v="24"/>
    <n v="43615"/>
    <x v="3"/>
    <s v="TEC-PH-10004977"/>
    <x v="2"/>
    <x v="7"/>
    <s v="GE 30524EE4"/>
    <n v="235.18799999999999"/>
    <n v="2"/>
    <n v="0.4"/>
    <n v="-43.117800000000045"/>
    <n v="-1.83333333333334E-3"/>
  </r>
  <r>
    <n v="9799"/>
    <x v="4921"/>
    <x v="1"/>
    <x v="1026"/>
    <d v="2012-01-17T00:00:00"/>
    <s v="Standard Class"/>
    <s v="CS-12490"/>
    <s v="Cindy Schnelling"/>
    <x v="1"/>
    <s v="United States"/>
    <s v="Toledo"/>
    <x v="24"/>
    <n v="43615"/>
    <x v="3"/>
    <s v="TEC-PH-10000912"/>
    <x v="2"/>
    <x v="7"/>
    <s v="Anker 24W Portable Micro USB Car Charger"/>
    <n v="26.376000000000001"/>
    <n v="4"/>
    <n v="0.4"/>
    <n v="2.6375999999999991"/>
    <n v="1E-3"/>
  </r>
  <r>
    <n v="9800"/>
    <x v="4921"/>
    <x v="1"/>
    <x v="1026"/>
    <d v="2012-01-17T00:00:00"/>
    <s v="Standard Class"/>
    <s v="CS-12490"/>
    <s v="Cindy Schnelling"/>
    <x v="1"/>
    <s v="United States"/>
    <s v="Toledo"/>
    <x v="24"/>
    <n v="43615"/>
    <x v="3"/>
    <s v="TEC-AC-10000487"/>
    <x v="2"/>
    <x v="11"/>
    <s v="SanDisk Cruzer 4 GB USB Flash Drive"/>
    <n v="10.384"/>
    <n v="2"/>
    <n v="0.2"/>
    <n v="2.2065999999999999"/>
    <n v="2.1250000000000002E-3"/>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n v="-2E-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n v="2.8999999999999998E-3"/>
  </r>
  <r>
    <n v="9803"/>
    <x v="4923"/>
    <x v="1"/>
    <x v="1074"/>
    <d v="2012-07-20T00:00:00"/>
    <s v="Second Class"/>
    <s v="PJ-19015"/>
    <s v="Pauline Johnson"/>
    <x v="0"/>
    <s v="United States"/>
    <s v="New York City"/>
    <x v="15"/>
    <n v="10024"/>
    <x v="3"/>
    <s v="OFF-BI-10004182"/>
    <x v="1"/>
    <x v="8"/>
    <s v="Economy Binders"/>
    <n v="3.3280000000000003"/>
    <n v="2"/>
    <n v="0.2"/>
    <n v="1.2064000000000001"/>
    <n v="3.6250000000000002E-3"/>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n v="2.7000000000000001E-3"/>
  </r>
  <r>
    <n v="9805"/>
    <x v="4923"/>
    <x v="1"/>
    <x v="1074"/>
    <d v="2012-07-20T00:00:00"/>
    <s v="Second Class"/>
    <s v="PJ-19015"/>
    <s v="Pauline Johnson"/>
    <x v="0"/>
    <s v="United States"/>
    <s v="New York City"/>
    <x v="15"/>
    <n v="10024"/>
    <x v="3"/>
    <s v="FUR-FU-10002364"/>
    <x v="0"/>
    <x v="5"/>
    <s v="Eldon Expressions Wood Desk Accessories, Oak"/>
    <n v="7.38"/>
    <n v="1"/>
    <n v="0"/>
    <n v="2.1401999999999992"/>
    <n v="2.8999999999999998E-3"/>
  </r>
  <r>
    <n v="9806"/>
    <x v="4924"/>
    <x v="0"/>
    <x v="147"/>
    <d v="2013-10-27T00:00:00"/>
    <s v="Standard Class"/>
    <s v="AP-10720"/>
    <s v="Anne Pryor"/>
    <x v="2"/>
    <s v="United States"/>
    <s v="Fort Lauderdale"/>
    <x v="2"/>
    <n v="33311"/>
    <x v="0"/>
    <s v="FUR-FU-10002878"/>
    <x v="0"/>
    <x v="5"/>
    <s v="Seth Thomas 14&quot; Day/Date Wall Clock"/>
    <n v="45.568000000000005"/>
    <n v="2"/>
    <n v="0.2"/>
    <n v="9.6832000000000011"/>
    <n v="2.1250000000000002E-3"/>
  </r>
  <r>
    <n v="9807"/>
    <x v="4924"/>
    <x v="0"/>
    <x v="147"/>
    <d v="2013-10-27T00:00:00"/>
    <s v="Standard Class"/>
    <s v="AP-10720"/>
    <s v="Anne Pryor"/>
    <x v="2"/>
    <s v="United States"/>
    <s v="Fort Lauderdale"/>
    <x v="2"/>
    <n v="33311"/>
    <x v="0"/>
    <s v="OFF-BI-10004817"/>
    <x v="1"/>
    <x v="8"/>
    <s v="GBC Personal VeloBind Strips"/>
    <n v="28.752000000000006"/>
    <n v="8"/>
    <n v="0.7"/>
    <n v="-21.084799999999994"/>
    <n v="-7.3333333333333297E-3"/>
  </r>
  <r>
    <n v="9808"/>
    <x v="4925"/>
    <x v="3"/>
    <x v="944"/>
    <d v="2014-08-02T00:00:00"/>
    <s v="Second Class"/>
    <s v="JW-15955"/>
    <s v="Joni Wasserman"/>
    <x v="0"/>
    <s v="United States"/>
    <s v="Raleigh"/>
    <x v="3"/>
    <n v="27604"/>
    <x v="0"/>
    <s v="FUR-CH-10001146"/>
    <x v="0"/>
    <x v="1"/>
    <s v="Global Value Mid-Back Manager's Chair, Gray"/>
    <n v="194.84800000000001"/>
    <n v="4"/>
    <n v="0.2"/>
    <n v="12.177999999999983"/>
    <n v="6.2499999999999904E-4"/>
  </r>
  <r>
    <n v="9809"/>
    <x v="4926"/>
    <x v="3"/>
    <x v="246"/>
    <d v="2014-07-27T00:00:00"/>
    <s v="Standard Class"/>
    <s v="PT-19090"/>
    <s v="Pete Takahito"/>
    <x v="0"/>
    <s v="United States"/>
    <s v="Chicago"/>
    <x v="10"/>
    <n v="60623"/>
    <x v="2"/>
    <s v="OFF-BI-10001116"/>
    <x v="1"/>
    <x v="8"/>
    <s v="Wilson Jones 1&quot; Hanging DublLock Ring Binders"/>
    <n v="2.1119999999999997"/>
    <n v="2"/>
    <n v="0.8"/>
    <n v="-3.3792"/>
    <n v="-1.6E-2"/>
  </r>
  <r>
    <n v="9810"/>
    <x v="4927"/>
    <x v="2"/>
    <x v="845"/>
    <d v="2011-11-11T00:00:00"/>
    <s v="Second Class"/>
    <s v="TB-21595"/>
    <s v="Troy Blackwell"/>
    <x v="0"/>
    <s v="United States"/>
    <s v="Portland"/>
    <x v="21"/>
    <n v="97206"/>
    <x v="1"/>
    <s v="OFF-PA-10000304"/>
    <x v="1"/>
    <x v="10"/>
    <s v="Xerox 1995"/>
    <n v="25.920000000000005"/>
    <n v="5"/>
    <n v="0.2"/>
    <n v="9.0719999999999992"/>
    <n v="3.5000000000000001E-3"/>
  </r>
  <r>
    <n v="9811"/>
    <x v="4927"/>
    <x v="2"/>
    <x v="845"/>
    <d v="2011-11-11T00:00:00"/>
    <s v="Second Class"/>
    <s v="TB-21595"/>
    <s v="Troy Blackwell"/>
    <x v="0"/>
    <s v="United States"/>
    <s v="Portland"/>
    <x v="21"/>
    <n v="97206"/>
    <x v="1"/>
    <s v="OFF-AR-10002240"/>
    <x v="1"/>
    <x v="6"/>
    <s v="Panasonic KP-150 Electric Pencil Sharpener"/>
    <n v="120.76800000000001"/>
    <n v="4"/>
    <n v="0.2"/>
    <n v="9.0575999999999972"/>
    <n v="7.5000000000000002E-4"/>
  </r>
  <r>
    <n v="9812"/>
    <x v="4928"/>
    <x v="0"/>
    <x v="581"/>
    <d v="2013-12-01T00:00:00"/>
    <s v="First Class"/>
    <s v="CB-12025"/>
    <s v="Cassandra Brandow"/>
    <x v="0"/>
    <s v="United States"/>
    <s v="East Orange"/>
    <x v="30"/>
    <n v="7017"/>
    <x v="3"/>
    <s v="OFF-PA-10001246"/>
    <x v="1"/>
    <x v="10"/>
    <s v="Xerox 215"/>
    <n v="25.92"/>
    <n v="4"/>
    <n v="0"/>
    <n v="12.441600000000001"/>
    <n v="4.7999999999999996E-3"/>
  </r>
  <r>
    <n v="9813"/>
    <x v="4928"/>
    <x v="0"/>
    <x v="581"/>
    <d v="2013-12-01T00:00:00"/>
    <s v="First Class"/>
    <s v="CB-12025"/>
    <s v="Cassandra Brandow"/>
    <x v="0"/>
    <s v="United States"/>
    <s v="East Orange"/>
    <x v="30"/>
    <n v="7017"/>
    <x v="3"/>
    <s v="OFF-AR-10000658"/>
    <x v="1"/>
    <x v="6"/>
    <s v="Newell 324"/>
    <n v="34.650000000000006"/>
    <n v="3"/>
    <n v="0"/>
    <n v="9.702"/>
    <n v="2.8E-3"/>
  </r>
  <r>
    <n v="9814"/>
    <x v="4928"/>
    <x v="0"/>
    <x v="581"/>
    <d v="2013-12-01T00:00:00"/>
    <s v="First Class"/>
    <s v="CB-12025"/>
    <s v="Cassandra Brandow"/>
    <x v="0"/>
    <s v="United States"/>
    <s v="East Orange"/>
    <x v="30"/>
    <n v="7017"/>
    <x v="3"/>
    <s v="OFF-PA-10000100"/>
    <x v="1"/>
    <x v="10"/>
    <s v="Xerox 1945"/>
    <n v="204.95000000000002"/>
    <n v="5"/>
    <n v="0"/>
    <n v="100.4255"/>
    <n v="4.8999999999999998E-3"/>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n v="4.7999999999999996E-3"/>
  </r>
  <r>
    <n v="9816"/>
    <x v="4929"/>
    <x v="1"/>
    <x v="1214"/>
    <d v="2012-06-12T00:00:00"/>
    <s v="Standard Class"/>
    <s v="AG-10495"/>
    <s v="Andrew Gjertsen"/>
    <x v="1"/>
    <s v="United States"/>
    <s v="Saint Petersburg"/>
    <x v="2"/>
    <n v="33710"/>
    <x v="0"/>
    <s v="OFF-PA-10002581"/>
    <x v="1"/>
    <x v="10"/>
    <s v="Xerox 1951"/>
    <n v="173.48800000000003"/>
    <n v="7"/>
    <n v="0.2"/>
    <n v="54.214999999999982"/>
    <n v="3.1250000000000002E-3"/>
  </r>
  <r>
    <n v="9817"/>
    <x v="4929"/>
    <x v="1"/>
    <x v="1214"/>
    <d v="2012-06-12T00:00:00"/>
    <s v="Standard Class"/>
    <s v="AG-10495"/>
    <s v="Andrew Gjertsen"/>
    <x v="1"/>
    <s v="United States"/>
    <s v="Saint Petersburg"/>
    <x v="2"/>
    <n v="33710"/>
    <x v="0"/>
    <s v="OFF-ST-10000046"/>
    <x v="1"/>
    <x v="4"/>
    <s v="Fellowes Super Stor/Drawer Files"/>
    <n v="516.96"/>
    <n v="4"/>
    <n v="0.2"/>
    <n v="-6.4619999999999891"/>
    <n v="-1.25E-4"/>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n v="2.6250000000000002E-3"/>
  </r>
  <r>
    <n v="9819"/>
    <x v="4929"/>
    <x v="1"/>
    <x v="1214"/>
    <d v="2012-06-12T00:00:00"/>
    <s v="Standard Class"/>
    <s v="AG-10495"/>
    <s v="Andrew Gjertsen"/>
    <x v="1"/>
    <s v="United States"/>
    <s v="Saint Petersburg"/>
    <x v="2"/>
    <n v="33710"/>
    <x v="0"/>
    <s v="OFF-AR-10003856"/>
    <x v="1"/>
    <x v="6"/>
    <s v="Newell 344"/>
    <n v="4.4479999999999995"/>
    <n v="2"/>
    <n v="0.2"/>
    <n v="0.3335999999999999"/>
    <n v="7.5000000000000002E-4"/>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n v="3.5000000000000001E-3"/>
  </r>
  <r>
    <n v="9821"/>
    <x v="4929"/>
    <x v="1"/>
    <x v="1214"/>
    <d v="2012-06-12T00:00:00"/>
    <s v="Standard Class"/>
    <s v="AG-10495"/>
    <s v="Andrew Gjertsen"/>
    <x v="1"/>
    <s v="United States"/>
    <s v="Saint Petersburg"/>
    <x v="2"/>
    <n v="33710"/>
    <x v="0"/>
    <s v="OFF-PA-10001215"/>
    <x v="1"/>
    <x v="10"/>
    <s v="Xerox 1963"/>
    <n v="42.24"/>
    <n v="10"/>
    <n v="0.2"/>
    <n v="13.199999999999998"/>
    <n v="3.1250000000000002E-3"/>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n v="-7.3333333333333297E-3"/>
  </r>
  <r>
    <n v="9823"/>
    <x v="4930"/>
    <x v="2"/>
    <x v="860"/>
    <d v="2011-08-19T00:00:00"/>
    <s v="Standard Class"/>
    <s v="BD-11605"/>
    <s v="Brian Dahlen"/>
    <x v="0"/>
    <s v="United States"/>
    <s v="San Francisco"/>
    <x v="1"/>
    <n v="94122"/>
    <x v="1"/>
    <s v="OFF-AP-10003287"/>
    <x v="1"/>
    <x v="9"/>
    <s v="Tripp Lite TLP810NET Broadband Surge for Modem/Fax"/>
    <n v="152.91"/>
    <n v="3"/>
    <n v="0"/>
    <n v="42.814799999999998"/>
    <n v="2.8E-3"/>
  </r>
  <r>
    <n v="9824"/>
    <x v="4930"/>
    <x v="2"/>
    <x v="860"/>
    <d v="2011-08-19T00:00:00"/>
    <s v="Standard Class"/>
    <s v="BD-11605"/>
    <s v="Brian Dahlen"/>
    <x v="0"/>
    <s v="United States"/>
    <s v="San Francisco"/>
    <x v="1"/>
    <n v="94122"/>
    <x v="1"/>
    <s v="OFF-PA-10000167"/>
    <x v="1"/>
    <x v="10"/>
    <s v="Xerox 1925"/>
    <n v="92.94"/>
    <n v="3"/>
    <n v="0"/>
    <n v="41.822999999999993"/>
    <n v="4.4999999999999997E-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n v="3.5000000000000001E-3"/>
  </r>
  <r>
    <n v="9826"/>
    <x v="4930"/>
    <x v="2"/>
    <x v="860"/>
    <d v="2011-08-19T00:00:00"/>
    <s v="Standard Class"/>
    <s v="BD-11605"/>
    <s v="Brian Dahlen"/>
    <x v="0"/>
    <s v="United States"/>
    <s v="San Francisco"/>
    <x v="1"/>
    <n v="94122"/>
    <x v="1"/>
    <s v="OFF-BI-10003638"/>
    <x v="1"/>
    <x v="8"/>
    <s v="GBC Durable Plastic Covers"/>
    <n v="46.440000000000005"/>
    <n v="3"/>
    <n v="0.2"/>
    <n v="15.092999999999998"/>
    <n v="3.2499999999999999E-3"/>
  </r>
  <r>
    <n v="9827"/>
    <x v="4930"/>
    <x v="2"/>
    <x v="860"/>
    <d v="2011-08-19T00:00:00"/>
    <s v="Standard Class"/>
    <s v="BD-11605"/>
    <s v="Brian Dahlen"/>
    <x v="0"/>
    <s v="United States"/>
    <s v="San Francisco"/>
    <x v="1"/>
    <n v="94122"/>
    <x v="1"/>
    <s v="FUR-CH-10003833"/>
    <x v="0"/>
    <x v="1"/>
    <s v="Novimex Fabric Task Chair"/>
    <n v="195.136"/>
    <n v="4"/>
    <n v="0.2"/>
    <n v="-12.196000000000005"/>
    <n v="-6.2500000000000001E-4"/>
  </r>
  <r>
    <n v="9828"/>
    <x v="4931"/>
    <x v="3"/>
    <x v="249"/>
    <d v="2014-06-27T00:00:00"/>
    <s v="Standard Class"/>
    <s v="JS-15685"/>
    <s v="Jim Sink"/>
    <x v="1"/>
    <s v="United States"/>
    <s v="New York City"/>
    <x v="15"/>
    <n v="10035"/>
    <x v="3"/>
    <s v="OFF-ST-10001511"/>
    <x v="1"/>
    <x v="4"/>
    <s v="Space Solutions Commercial Steel Shelving"/>
    <n v="129.30000000000001"/>
    <n v="2"/>
    <n v="0"/>
    <n v="6.4649999999999892"/>
    <n v="4.9999999999999903E-4"/>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n v="3.2499999999999999E-3"/>
  </r>
  <r>
    <n v="9830"/>
    <x v="4932"/>
    <x v="3"/>
    <x v="11"/>
    <d v="2014-07-24T00:00:00"/>
    <s v="Standard Class"/>
    <s v="NF-18385"/>
    <s v="Natalie Fritzler"/>
    <x v="0"/>
    <s v="United States"/>
    <s v="Charlotte"/>
    <x v="3"/>
    <n v="28205"/>
    <x v="0"/>
    <s v="FUR-CH-10004218"/>
    <x v="0"/>
    <x v="1"/>
    <s v="Global Fabric Manager's Chair, Dark Gray"/>
    <n v="242.35200000000003"/>
    <n v="3"/>
    <n v="0.2"/>
    <n v="15.147000000000006"/>
    <n v="6.2500000000000001E-4"/>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n v="3.0000000000000001E-3"/>
  </r>
  <r>
    <n v="9832"/>
    <x v="4933"/>
    <x v="2"/>
    <x v="757"/>
    <d v="2011-12-18T00:00:00"/>
    <s v="Second Class"/>
    <s v="SC-20305"/>
    <s v="Sean Christensen"/>
    <x v="0"/>
    <s v="United States"/>
    <s v="Beaumont"/>
    <x v="5"/>
    <n v="77705"/>
    <x v="2"/>
    <s v="FUR-FU-10001706"/>
    <x v="0"/>
    <x v="5"/>
    <s v="Longer-Life Soft White Bulbs"/>
    <n v="8.6240000000000023"/>
    <n v="7"/>
    <n v="0.6"/>
    <n v="-2.5872000000000011"/>
    <n v="-3.0000000000000001E-3"/>
  </r>
  <r>
    <n v="9833"/>
    <x v="4934"/>
    <x v="2"/>
    <x v="598"/>
    <d v="2011-05-22T00:00:00"/>
    <s v="Second Class"/>
    <s v="GA-14515"/>
    <s v="George Ashbrook"/>
    <x v="0"/>
    <s v="United States"/>
    <s v="Dallas"/>
    <x v="5"/>
    <n v="75220"/>
    <x v="2"/>
    <s v="OFF-PA-10001526"/>
    <x v="1"/>
    <x v="10"/>
    <s v="Xerox 1949"/>
    <n v="3.9840000000000004"/>
    <n v="1"/>
    <n v="0.2"/>
    <n v="1.4442000000000004"/>
    <n v="3.6250000000000002E-3"/>
  </r>
  <r>
    <n v="9834"/>
    <x v="4935"/>
    <x v="3"/>
    <x v="32"/>
    <d v="2014-09-20T00:00:00"/>
    <s v="Standard Class"/>
    <s v="CY-12745"/>
    <s v="Craig Yedwab"/>
    <x v="1"/>
    <s v="United States"/>
    <s v="Springfield"/>
    <x v="24"/>
    <n v="45503"/>
    <x v="3"/>
    <s v="TEC-AC-10002001"/>
    <x v="2"/>
    <x v="11"/>
    <s v="Logitech Wireless Gaming Headset G930"/>
    <n v="895.94400000000019"/>
    <n v="7"/>
    <n v="0.2"/>
    <n v="190.38810000000001"/>
    <n v="2.1250000000000002E-3"/>
  </r>
  <r>
    <n v="9835"/>
    <x v="4936"/>
    <x v="0"/>
    <x v="1155"/>
    <d v="2013-10-13T00:00:00"/>
    <s v="First Class"/>
    <s v="WB-21850"/>
    <s v="William Brown"/>
    <x v="0"/>
    <s v="United States"/>
    <s v="La Porte"/>
    <x v="5"/>
    <n v="77571"/>
    <x v="2"/>
    <s v="FUR-FU-10004963"/>
    <x v="0"/>
    <x v="5"/>
    <s v="Eldon 400 Class Desk Accessories, Black Carbon"/>
    <n v="14"/>
    <n v="4"/>
    <n v="0.6"/>
    <n v="-6.2999999999999972"/>
    <n v="-4.4999999999999997E-3"/>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n v="-1.6E-2"/>
  </r>
  <r>
    <n v="9837"/>
    <x v="4937"/>
    <x v="0"/>
    <x v="477"/>
    <d v="2013-10-02T00:00:00"/>
    <s v="Standard Class"/>
    <s v="DL-12865"/>
    <s v="Dan Lawera"/>
    <x v="0"/>
    <s v="United States"/>
    <s v="Long Beach"/>
    <x v="1"/>
    <n v="90805"/>
    <x v="1"/>
    <s v="OFF-PA-10000141"/>
    <x v="1"/>
    <x v="10"/>
    <s v="Ampad Evidence Wirebond Steno Books, 6&quot; x 9&quot;"/>
    <n v="10.9"/>
    <n v="5"/>
    <n v="0"/>
    <n v="5.1229999999999993"/>
    <n v="4.7000000000000002E-3"/>
  </r>
  <r>
    <n v="9838"/>
    <x v="4937"/>
    <x v="0"/>
    <x v="477"/>
    <d v="2013-10-02T00:00:00"/>
    <s v="Standard Class"/>
    <s v="DL-12865"/>
    <s v="Dan Lawera"/>
    <x v="0"/>
    <s v="United States"/>
    <s v="Long Beach"/>
    <x v="1"/>
    <n v="90805"/>
    <x v="1"/>
    <s v="OFF-LA-10003923"/>
    <x v="1"/>
    <x v="2"/>
    <s v="Alphabetical Labels for Top Tab Filing"/>
    <n v="29.6"/>
    <n v="2"/>
    <n v="0"/>
    <n v="14.8"/>
    <n v="5.0000000000000001E-3"/>
  </r>
  <r>
    <n v="9839"/>
    <x v="4937"/>
    <x v="0"/>
    <x v="477"/>
    <d v="2013-10-02T00:00:00"/>
    <s v="Standard Class"/>
    <s v="DL-12865"/>
    <s v="Dan Lawera"/>
    <x v="0"/>
    <s v="United States"/>
    <s v="Long Beach"/>
    <x v="1"/>
    <n v="90805"/>
    <x v="1"/>
    <s v="OFF-LA-10001771"/>
    <x v="1"/>
    <x v="2"/>
    <s v="Avery 513"/>
    <n v="4.9800000000000004"/>
    <n v="1"/>
    <n v="0"/>
    <n v="2.2907999999999999"/>
    <n v="4.5999999999999999E-3"/>
  </r>
  <r>
    <n v="9840"/>
    <x v="4937"/>
    <x v="0"/>
    <x v="477"/>
    <d v="2013-10-02T00:00:00"/>
    <s v="Standard Class"/>
    <s v="DL-12865"/>
    <s v="Dan Lawera"/>
    <x v="0"/>
    <s v="United States"/>
    <s v="Long Beach"/>
    <x v="1"/>
    <n v="90805"/>
    <x v="1"/>
    <s v="TEC-CO-10001943"/>
    <x v="2"/>
    <x v="16"/>
    <s v="Canon PC-428 Personal Copier"/>
    <n v="479.97600000000006"/>
    <n v="3"/>
    <n v="0.2"/>
    <n v="161.99189999999999"/>
    <n v="3.375E-3"/>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n v="1E-3"/>
  </r>
  <r>
    <n v="9842"/>
    <x v="4937"/>
    <x v="0"/>
    <x v="477"/>
    <d v="2013-10-02T00:00:00"/>
    <s v="Standard Class"/>
    <s v="DL-12865"/>
    <s v="Dan Lawera"/>
    <x v="0"/>
    <s v="United States"/>
    <s v="Long Beach"/>
    <x v="1"/>
    <n v="90805"/>
    <x v="1"/>
    <s v="OFF-AR-10002255"/>
    <x v="1"/>
    <x v="6"/>
    <s v="Newell 346"/>
    <n v="5.76"/>
    <n v="2"/>
    <n v="0"/>
    <n v="1.6703999999999999"/>
    <n v="2.8999999999999998E-3"/>
  </r>
  <r>
    <n v="9843"/>
    <x v="4937"/>
    <x v="0"/>
    <x v="477"/>
    <d v="2013-10-02T00:00:00"/>
    <s v="Standard Class"/>
    <s v="DL-12865"/>
    <s v="Dan Lawera"/>
    <x v="0"/>
    <s v="United States"/>
    <s v="Long Beach"/>
    <x v="1"/>
    <n v="90805"/>
    <x v="1"/>
    <s v="FUR-CH-10000665"/>
    <x v="0"/>
    <x v="1"/>
    <s v="Global Airflow Leather Mesh Back Chair, Black"/>
    <n v="483.13599999999997"/>
    <n v="4"/>
    <n v="0.2"/>
    <n v="60.391999999999939"/>
    <n v="1.25E-3"/>
  </r>
  <r>
    <n v="9844"/>
    <x v="4938"/>
    <x v="2"/>
    <x v="561"/>
    <d v="2011-06-06T00:00:00"/>
    <s v="First Class"/>
    <s v="RE-19450"/>
    <s v="Richard Eichhorn"/>
    <x v="0"/>
    <s v="United States"/>
    <s v="Decatur"/>
    <x v="10"/>
    <n v="62521"/>
    <x v="2"/>
    <s v="OFF-LA-10001771"/>
    <x v="1"/>
    <x v="2"/>
    <s v="Avery 513"/>
    <n v="15.936000000000002"/>
    <n v="4"/>
    <n v="0.2"/>
    <n v="5.1791999999999998"/>
    <n v="3.2499999999999999E-3"/>
  </r>
  <r>
    <n v="9845"/>
    <x v="4938"/>
    <x v="2"/>
    <x v="561"/>
    <d v="2011-06-06T00:00:00"/>
    <s v="First Class"/>
    <s v="RE-19450"/>
    <s v="Richard Eichhorn"/>
    <x v="0"/>
    <s v="United States"/>
    <s v="Decatur"/>
    <x v="10"/>
    <n v="62521"/>
    <x v="2"/>
    <s v="FUR-FU-10001475"/>
    <x v="0"/>
    <x v="5"/>
    <s v="Contract Clock, 14&quot;, Brown"/>
    <n v="61.543999999999997"/>
    <n v="7"/>
    <n v="0.6"/>
    <n v="-40.003599999999999"/>
    <n v="-6.4999999999999997E-3"/>
  </r>
  <r>
    <n v="9846"/>
    <x v="4938"/>
    <x v="2"/>
    <x v="561"/>
    <d v="2011-06-06T00:00:00"/>
    <s v="First Class"/>
    <s v="RE-19450"/>
    <s v="Richard Eichhorn"/>
    <x v="0"/>
    <s v="United States"/>
    <s v="Decatur"/>
    <x v="10"/>
    <n v="62521"/>
    <x v="2"/>
    <s v="OFF-ST-10000877"/>
    <x v="1"/>
    <x v="4"/>
    <s v="Recycled Steel Personal File for Standard File Folders"/>
    <n v="132.696"/>
    <n v="3"/>
    <n v="0.2"/>
    <n v="9.9521999999999977"/>
    <n v="7.5000000000000002E-4"/>
  </r>
  <r>
    <n v="9847"/>
    <x v="4939"/>
    <x v="3"/>
    <x v="264"/>
    <d v="2014-09-05T00:00:00"/>
    <s v="Second Class"/>
    <s v="MH-17290"/>
    <s v="Marc Harrigan"/>
    <x v="2"/>
    <s v="United States"/>
    <s v="Los Angeles"/>
    <x v="1"/>
    <n v="90008"/>
    <x v="1"/>
    <s v="OFF-AP-10001492"/>
    <x v="1"/>
    <x v="9"/>
    <s v="Acco Six-Outlet Power Strip, 4' Cord Length"/>
    <n v="43.099999999999994"/>
    <n v="5"/>
    <n v="0"/>
    <n v="11.206"/>
    <n v="2.5999999999999999E-3"/>
  </r>
  <r>
    <n v="9848"/>
    <x v="4939"/>
    <x v="3"/>
    <x v="264"/>
    <d v="2014-09-05T00:00:00"/>
    <s v="Second Class"/>
    <s v="MH-17290"/>
    <s v="Marc Harrigan"/>
    <x v="2"/>
    <s v="United States"/>
    <s v="Los Angeles"/>
    <x v="1"/>
    <n v="90008"/>
    <x v="1"/>
    <s v="FUR-FU-10004188"/>
    <x v="0"/>
    <x v="5"/>
    <s v="Luxo Professional Combination Clamp-On Lamps"/>
    <n v="511.5"/>
    <n v="5"/>
    <n v="0"/>
    <n v="132.99"/>
    <n v="2.5999999999999999E-3"/>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n v="3.1250000000000002E-3"/>
  </r>
  <r>
    <n v="9850"/>
    <x v="4940"/>
    <x v="2"/>
    <x v="791"/>
    <d v="2011-04-18T00:00:00"/>
    <s v="Standard Class"/>
    <s v="EH-13765"/>
    <s v="Edward Hooks"/>
    <x v="1"/>
    <s v="United States"/>
    <s v="Lodi"/>
    <x v="1"/>
    <n v="95240"/>
    <x v="1"/>
    <s v="OFF-AR-10002987"/>
    <x v="1"/>
    <x v="6"/>
    <s v="Prismacolor Color Pencil Set"/>
    <n v="39.68"/>
    <n v="2"/>
    <n v="0"/>
    <n v="16.268800000000002"/>
    <n v="4.1000000000000003E-3"/>
  </r>
  <r>
    <n v="9851"/>
    <x v="4941"/>
    <x v="0"/>
    <x v="440"/>
    <d v="2013-05-07T00:00:00"/>
    <s v="Standard Class"/>
    <s v="EH-13765"/>
    <s v="Edward Hooks"/>
    <x v="1"/>
    <s v="United States"/>
    <s v="New York City"/>
    <x v="15"/>
    <n v="10009"/>
    <x v="3"/>
    <s v="FUR-FU-10000732"/>
    <x v="0"/>
    <x v="5"/>
    <s v="Eldon 200 Class Desk Accessories"/>
    <n v="12.56"/>
    <n v="2"/>
    <n v="0"/>
    <n v="4.0191999999999997"/>
    <n v="3.2000000000000002E-3"/>
  </r>
  <r>
    <n v="9852"/>
    <x v="4941"/>
    <x v="0"/>
    <x v="440"/>
    <d v="2013-05-07T00:00:00"/>
    <s v="Standard Class"/>
    <s v="EH-13765"/>
    <s v="Edward Hooks"/>
    <x v="1"/>
    <s v="United States"/>
    <s v="New York City"/>
    <x v="15"/>
    <n v="10009"/>
    <x v="3"/>
    <s v="OFF-BI-10001670"/>
    <x v="1"/>
    <x v="8"/>
    <s v="Vinyl Sectional Post Binders"/>
    <n v="90.480000000000018"/>
    <n v="3"/>
    <n v="0.2"/>
    <n v="33.93"/>
    <n v="3.7499999999999999E-3"/>
  </r>
  <r>
    <n v="9853"/>
    <x v="4941"/>
    <x v="0"/>
    <x v="440"/>
    <d v="2013-05-07T00:00:00"/>
    <s v="Standard Class"/>
    <s v="EH-13765"/>
    <s v="Edward Hooks"/>
    <x v="1"/>
    <s v="United States"/>
    <s v="New York City"/>
    <x v="15"/>
    <n v="10009"/>
    <x v="3"/>
    <s v="OFF-PA-10000533"/>
    <x v="1"/>
    <x v="10"/>
    <s v="Southworth Parchment Paper &amp; Envelopes"/>
    <n v="13.08"/>
    <n v="2"/>
    <n v="0"/>
    <n v="6.0167999999999999"/>
    <n v="4.5999999999999999E-3"/>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n v="3.8999999999999998E-3"/>
  </r>
  <r>
    <n v="9855"/>
    <x v="4942"/>
    <x v="3"/>
    <x v="249"/>
    <d v="2014-06-24T00:00:00"/>
    <s v="Standard Class"/>
    <s v="GA-14515"/>
    <s v="George Ashbrook"/>
    <x v="0"/>
    <s v="United States"/>
    <s v="San Francisco"/>
    <x v="1"/>
    <n v="94109"/>
    <x v="1"/>
    <s v="FUR-FU-10002396"/>
    <x v="0"/>
    <x v="5"/>
    <s v="DAX Copper Panel Document Frame, 5 x 7 Size"/>
    <n v="50.32"/>
    <n v="4"/>
    <n v="0"/>
    <n v="21.134400000000003"/>
    <n v="4.1999999999999997E-3"/>
  </r>
  <r>
    <n v="9856"/>
    <x v="4942"/>
    <x v="3"/>
    <x v="249"/>
    <d v="2014-06-24T00:00:00"/>
    <s v="Standard Class"/>
    <s v="GA-14515"/>
    <s v="George Ashbrook"/>
    <x v="0"/>
    <s v="United States"/>
    <s v="San Francisco"/>
    <x v="1"/>
    <n v="94109"/>
    <x v="1"/>
    <s v="OFF-PA-10004438"/>
    <x v="1"/>
    <x v="10"/>
    <s v="Xerox 1907"/>
    <n v="24.56"/>
    <n v="2"/>
    <n v="0"/>
    <n v="11.543199999999999"/>
    <n v="4.7000000000000002E-3"/>
  </r>
  <r>
    <n v="9857"/>
    <x v="4943"/>
    <x v="2"/>
    <x v="1232"/>
    <d v="2011-11-11T00:00:00"/>
    <s v="Standard Class"/>
    <s v="GA-14515"/>
    <s v="George Ashbrook"/>
    <x v="0"/>
    <s v="United States"/>
    <s v="Columbus"/>
    <x v="32"/>
    <n v="31907"/>
    <x v="0"/>
    <s v="OFF-PA-10000587"/>
    <x v="1"/>
    <x v="10"/>
    <s v="Array Parchment Paper, Assorted Colors"/>
    <n v="43.68"/>
    <n v="6"/>
    <n v="0"/>
    <n v="20.9664"/>
    <n v="4.7999999999999996E-3"/>
  </r>
  <r>
    <n v="9858"/>
    <x v="4944"/>
    <x v="1"/>
    <x v="514"/>
    <d v="2012-03-30T00:00:00"/>
    <s v="Standard Class"/>
    <s v="EB-13840"/>
    <s v="Ellis Ballard"/>
    <x v="1"/>
    <s v="United States"/>
    <s v="Seattle"/>
    <x v="4"/>
    <n v="98103"/>
    <x v="1"/>
    <s v="FUR-TA-10001889"/>
    <x v="0"/>
    <x v="3"/>
    <s v="Bush Advantage Collection Racetrack Conference Table"/>
    <n v="3393.68"/>
    <n v="8"/>
    <n v="0"/>
    <n v="610.86239999999998"/>
    <n v="1.8E-3"/>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n v="2.5999999999999999E-3"/>
  </r>
  <r>
    <n v="9860"/>
    <x v="4945"/>
    <x v="3"/>
    <x v="424"/>
    <d v="2014-01-21T00:00:00"/>
    <s v="Standard Class"/>
    <s v="HR-14770"/>
    <s v="Hallie Redmond"/>
    <x v="2"/>
    <s v="United States"/>
    <s v="Richmond"/>
    <x v="14"/>
    <n v="47374"/>
    <x v="2"/>
    <s v="OFF-FA-10003472"/>
    <x v="1"/>
    <x v="13"/>
    <s v="Bagged Rubber Bands"/>
    <n v="2.52"/>
    <n v="2"/>
    <n v="0"/>
    <n v="0.1008"/>
    <n v="4.0000000000000002E-4"/>
  </r>
  <r>
    <n v="9861"/>
    <x v="4945"/>
    <x v="3"/>
    <x v="424"/>
    <d v="2014-01-21T00:00:00"/>
    <s v="Standard Class"/>
    <s v="HR-14770"/>
    <s v="Hallie Redmond"/>
    <x v="2"/>
    <s v="United States"/>
    <s v="Richmond"/>
    <x v="14"/>
    <n v="47374"/>
    <x v="2"/>
    <s v="TEC-PH-10000169"/>
    <x v="2"/>
    <x v="7"/>
    <s v="ARKON Windshield Dashboard Air Vent Car Mount Holder"/>
    <n v="67.8"/>
    <n v="4"/>
    <n v="0"/>
    <n v="1.3559999999999945"/>
    <n v="1.9999999999999901E-4"/>
  </r>
  <r>
    <n v="9862"/>
    <x v="4945"/>
    <x v="3"/>
    <x v="424"/>
    <d v="2014-01-21T00:00:00"/>
    <s v="Standard Class"/>
    <s v="HR-14770"/>
    <s v="Hallie Redmond"/>
    <x v="2"/>
    <s v="United States"/>
    <s v="Richmond"/>
    <x v="14"/>
    <n v="47374"/>
    <x v="2"/>
    <s v="OFF-ST-10002562"/>
    <x v="1"/>
    <x v="4"/>
    <s v="Staples"/>
    <n v="18.760000000000002"/>
    <n v="2"/>
    <n v="0"/>
    <n v="5.2528000000000006"/>
    <n v="2.8E-3"/>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n v="2.0999999999999999E-3"/>
  </r>
  <r>
    <n v="9864"/>
    <x v="4945"/>
    <x v="3"/>
    <x v="424"/>
    <d v="2014-01-21T00:00:00"/>
    <s v="Standard Class"/>
    <s v="HR-14770"/>
    <s v="Hallie Redmond"/>
    <x v="2"/>
    <s v="United States"/>
    <s v="Richmond"/>
    <x v="14"/>
    <n v="47374"/>
    <x v="2"/>
    <s v="OFF-PA-10004156"/>
    <x v="1"/>
    <x v="10"/>
    <s v="Xerox 188"/>
    <n v="11.34"/>
    <n v="1"/>
    <n v="0"/>
    <n v="5.5565999999999995"/>
    <n v="4.8999999999999998E-3"/>
  </r>
  <r>
    <n v="9865"/>
    <x v="4945"/>
    <x v="3"/>
    <x v="424"/>
    <d v="2014-01-21T00:00:00"/>
    <s v="Standard Class"/>
    <s v="HR-14770"/>
    <s v="Hallie Redmond"/>
    <x v="2"/>
    <s v="United States"/>
    <s v="Richmond"/>
    <x v="14"/>
    <n v="47374"/>
    <x v="2"/>
    <s v="TEC-AC-10004469"/>
    <x v="2"/>
    <x v="11"/>
    <s v="Microsoft Sculpt Comfort Mouse"/>
    <n v="159.80000000000001"/>
    <n v="4"/>
    <n v="0"/>
    <n v="70.312000000000012"/>
    <n v="4.4000000000000003E-3"/>
  </r>
  <r>
    <n v="9866"/>
    <x v="4945"/>
    <x v="3"/>
    <x v="424"/>
    <d v="2014-01-21T00:00:00"/>
    <s v="Standard Class"/>
    <s v="HR-14770"/>
    <s v="Hallie Redmond"/>
    <x v="2"/>
    <s v="United States"/>
    <s v="Richmond"/>
    <x v="14"/>
    <n v="47374"/>
    <x v="2"/>
    <s v="FUR-FU-10001037"/>
    <x v="0"/>
    <x v="5"/>
    <s v="DAX Charcoal/Nickel-Tone Document Frame, 5 x 7"/>
    <n v="18.96"/>
    <n v="2"/>
    <n v="0"/>
    <n v="8.532"/>
    <n v="4.4999999999999997E-3"/>
  </r>
  <r>
    <n v="9867"/>
    <x v="4946"/>
    <x v="1"/>
    <x v="514"/>
    <d v="2012-03-28T00:00:00"/>
    <s v="Second Class"/>
    <s v="SM-20950"/>
    <s v="Suzanne McNair"/>
    <x v="1"/>
    <s v="United States"/>
    <s v="New York City"/>
    <x v="15"/>
    <n v="10009"/>
    <x v="3"/>
    <s v="OFF-ST-10002615"/>
    <x v="1"/>
    <x v="4"/>
    <s v="Dual Level, Single-Width Filing Carts"/>
    <n v="1085.42"/>
    <n v="7"/>
    <n v="0"/>
    <n v="282.20920000000001"/>
    <n v="2.5999999999999999E-3"/>
  </r>
  <r>
    <n v="9868"/>
    <x v="4946"/>
    <x v="1"/>
    <x v="514"/>
    <d v="2012-03-28T00:00:00"/>
    <s v="Second Class"/>
    <s v="SM-20950"/>
    <s v="Suzanne McNair"/>
    <x v="1"/>
    <s v="United States"/>
    <s v="New York City"/>
    <x v="15"/>
    <n v="10009"/>
    <x v="3"/>
    <s v="OFF-AP-10000595"/>
    <x v="1"/>
    <x v="9"/>
    <s v="Disposable Triple-Filter Dust Bags"/>
    <n v="13.11"/>
    <n v="3"/>
    <n v="0"/>
    <n v="3.4086000000000003"/>
    <n v="2.5999999999999999E-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n v="2.3749999999999999E-3"/>
  </r>
  <r>
    <n v="9870"/>
    <x v="4947"/>
    <x v="2"/>
    <x v="301"/>
    <d v="2011-11-03T00:00:00"/>
    <s v="First Class"/>
    <s v="EA-14035"/>
    <s v="Erin Ashbrook"/>
    <x v="1"/>
    <s v="United States"/>
    <s v="Mason"/>
    <x v="24"/>
    <n v="45040"/>
    <x v="3"/>
    <s v="OFF-BI-10000494"/>
    <x v="1"/>
    <x v="8"/>
    <s v="Acco Economy Flexible Poly Round Ring Binder"/>
    <n v="3.1320000000000001"/>
    <n v="2"/>
    <n v="0.7"/>
    <n v="-2.6099999999999994"/>
    <n v="-8.3333333333333297E-3"/>
  </r>
  <r>
    <n v="9871"/>
    <x v="4947"/>
    <x v="2"/>
    <x v="301"/>
    <d v="2011-11-03T00:00:00"/>
    <s v="First Class"/>
    <s v="EA-14035"/>
    <s v="Erin Ashbrook"/>
    <x v="1"/>
    <s v="United States"/>
    <s v="Mason"/>
    <x v="24"/>
    <n v="45040"/>
    <x v="3"/>
    <s v="OFF-BI-10001658"/>
    <x v="1"/>
    <x v="8"/>
    <s v="GBC Standard Therm-A-Bind Covers"/>
    <n v="22.428000000000004"/>
    <n v="3"/>
    <n v="0.7"/>
    <n v="-17.942399999999992"/>
    <n v="-8.0000000000000002E-3"/>
  </r>
  <r>
    <n v="9872"/>
    <x v="4948"/>
    <x v="3"/>
    <x v="833"/>
    <d v="2014-10-07T00:00:00"/>
    <s v="Same Day"/>
    <s v="MH-17455"/>
    <s v="Mark Hamilton"/>
    <x v="0"/>
    <s v="United States"/>
    <s v="Chicago"/>
    <x v="10"/>
    <n v="60623"/>
    <x v="2"/>
    <s v="OFF-ST-10003208"/>
    <x v="1"/>
    <x v="4"/>
    <s v="Adjustable Depth Letter/Legal Cart"/>
    <n v="290.33600000000001"/>
    <n v="2"/>
    <n v="0.2"/>
    <n v="32.662799999999947"/>
    <n v="1.1249999999999999E-3"/>
  </r>
  <r>
    <n v="9873"/>
    <x v="4948"/>
    <x v="3"/>
    <x v="833"/>
    <d v="2014-10-07T00:00:00"/>
    <s v="Same Day"/>
    <s v="MH-17455"/>
    <s v="Mark Hamilton"/>
    <x v="0"/>
    <s v="United States"/>
    <s v="Chicago"/>
    <x v="10"/>
    <n v="60623"/>
    <x v="2"/>
    <s v="OFF-AR-10004790"/>
    <x v="1"/>
    <x v="6"/>
    <s v="Staples"/>
    <n v="19.152000000000001"/>
    <n v="2"/>
    <n v="0.2"/>
    <n v="1.1969999999999992"/>
    <n v="6.2500000000000001E-4"/>
  </r>
  <r>
    <n v="9874"/>
    <x v="4949"/>
    <x v="0"/>
    <x v="107"/>
    <d v="2013-12-15T00:00:00"/>
    <s v="Standard Class"/>
    <s v="SL-20155"/>
    <s v="Sara Luxemburg"/>
    <x v="2"/>
    <s v="United States"/>
    <s v="New York City"/>
    <x v="15"/>
    <n v="10024"/>
    <x v="3"/>
    <s v="OFF-PA-10004609"/>
    <x v="1"/>
    <x v="10"/>
    <s v="Xerox 221"/>
    <n v="6.48"/>
    <n v="1"/>
    <n v="0"/>
    <n v="3.1104000000000003"/>
    <n v="4.7999999999999996E-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n v="3.1250000000000002E-3"/>
  </r>
  <r>
    <n v="9876"/>
    <x v="4951"/>
    <x v="1"/>
    <x v="1233"/>
    <d v="2013-01-05T00:00:00"/>
    <s v="Standard Class"/>
    <s v="RF-19840"/>
    <s v="Roy Französisch"/>
    <x v="0"/>
    <s v="United States"/>
    <s v="New York City"/>
    <x v="15"/>
    <n v="10035"/>
    <x v="3"/>
    <s v="OFF-SU-10003936"/>
    <x v="1"/>
    <x v="14"/>
    <s v="Acme Serrated Blade Letter Opener"/>
    <n v="6.36"/>
    <n v="2"/>
    <n v="0"/>
    <n v="6.3600000000000101E-2"/>
    <n v="1E-4"/>
  </r>
  <r>
    <n v="9877"/>
    <x v="4952"/>
    <x v="3"/>
    <x v="693"/>
    <d v="2014-04-22T00:00:00"/>
    <s v="First Class"/>
    <s v="BE-11455"/>
    <s v="Brad Eason"/>
    <x v="2"/>
    <s v="United States"/>
    <s v="Cleveland"/>
    <x v="24"/>
    <n v="44105"/>
    <x v="3"/>
    <s v="OFF-ST-10000078"/>
    <x v="1"/>
    <x v="4"/>
    <s v="Tennsco 6- and 18-Compartment Lockers"/>
    <n v="848.5440000000001"/>
    <n v="4"/>
    <n v="0.2"/>
    <n v="-21.213600000000099"/>
    <n v="-2.5000000000000098E-4"/>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n v="-7.3333333333333297E-3"/>
  </r>
  <r>
    <n v="9879"/>
    <x v="4952"/>
    <x v="3"/>
    <x v="693"/>
    <d v="2014-04-22T00:00:00"/>
    <s v="First Class"/>
    <s v="BE-11455"/>
    <s v="Brad Eason"/>
    <x v="2"/>
    <s v="United States"/>
    <s v="Cleveland"/>
    <x v="24"/>
    <n v="44105"/>
    <x v="3"/>
    <s v="TEC-PH-10004080"/>
    <x v="2"/>
    <x v="7"/>
    <s v="Avaya 5410 Digital phone"/>
    <n v="122.38199999999999"/>
    <n v="3"/>
    <n v="0.4"/>
    <n v="-24.476399999999998"/>
    <n v="-2E-3"/>
  </r>
  <r>
    <n v="9880"/>
    <x v="4953"/>
    <x v="0"/>
    <x v="1036"/>
    <d v="2013-08-26T00:00:00"/>
    <s v="Standard Class"/>
    <s v="JK-15370"/>
    <s v="Jay Kimmel"/>
    <x v="0"/>
    <s v="United States"/>
    <s v="New York City"/>
    <x v="15"/>
    <n v="10035"/>
    <x v="3"/>
    <s v="FUR-CH-10002961"/>
    <x v="0"/>
    <x v="1"/>
    <s v="Leather Task Chair, Black"/>
    <n v="573.17399999999998"/>
    <n v="7"/>
    <n v="0.1"/>
    <n v="63.685999999999979"/>
    <n v="1.11111111111111E-3"/>
  </r>
  <r>
    <n v="9881"/>
    <x v="4954"/>
    <x v="1"/>
    <x v="352"/>
    <d v="2012-05-31T00:00:00"/>
    <s v="First Class"/>
    <s v="CC-12100"/>
    <s v="Chad Cunningham"/>
    <x v="2"/>
    <s v="United States"/>
    <s v="Cleveland"/>
    <x v="24"/>
    <n v="44105"/>
    <x v="3"/>
    <s v="OFF-PA-10000474"/>
    <x v="1"/>
    <x v="10"/>
    <s v="Staples"/>
    <n v="85.055999999999997"/>
    <n v="3"/>
    <n v="0.2"/>
    <n v="28.706399999999991"/>
    <n v="3.375E-3"/>
  </r>
  <r>
    <n v="9882"/>
    <x v="4955"/>
    <x v="2"/>
    <x v="1132"/>
    <d v="2011-08-13T00:00:00"/>
    <s v="First Class"/>
    <s v="LL-16840"/>
    <s v="Lauren Leatherbury"/>
    <x v="0"/>
    <s v="United States"/>
    <s v="Woodstock"/>
    <x v="32"/>
    <n v="30188"/>
    <x v="0"/>
    <s v="OFF-BI-10000138"/>
    <x v="1"/>
    <x v="8"/>
    <s v="Acco Translucent Poly Ring Binders"/>
    <n v="14.04"/>
    <n v="3"/>
    <n v="0"/>
    <n v="6.7392000000000003"/>
    <n v="4.7999999999999996E-3"/>
  </r>
  <r>
    <n v="9883"/>
    <x v="4955"/>
    <x v="2"/>
    <x v="1132"/>
    <d v="2011-08-13T00:00:00"/>
    <s v="First Class"/>
    <s v="LL-16840"/>
    <s v="Lauren Leatherbury"/>
    <x v="0"/>
    <s v="United States"/>
    <s v="Woodstock"/>
    <x v="32"/>
    <n v="30188"/>
    <x v="0"/>
    <s v="TEC-AC-10000023"/>
    <x v="2"/>
    <x v="11"/>
    <s v="Maxell 74 Minute CD-R Spindle, 50/Pack"/>
    <n v="272.61"/>
    <n v="13"/>
    <n v="0"/>
    <n v="98.139599999999987"/>
    <n v="3.5999999999999999E-3"/>
  </r>
  <r>
    <n v="9884"/>
    <x v="4956"/>
    <x v="2"/>
    <x v="1234"/>
    <d v="2011-04-08T00:00:00"/>
    <s v="Standard Class"/>
    <s v="KE-16420"/>
    <s v="Katrina Edelman"/>
    <x v="1"/>
    <s v="United States"/>
    <s v="Los Angeles"/>
    <x v="1"/>
    <n v="90008"/>
    <x v="1"/>
    <s v="OFF-EN-10001415"/>
    <x v="1"/>
    <x v="12"/>
    <s v="Staples"/>
    <n v="11.16"/>
    <n v="2"/>
    <n v="0"/>
    <n v="5.58"/>
    <n v="5.0000000000000001E-3"/>
  </r>
  <r>
    <n v="9885"/>
    <x v="4956"/>
    <x v="2"/>
    <x v="1234"/>
    <d v="2011-04-08T00:00:00"/>
    <s v="Standard Class"/>
    <s v="KE-16420"/>
    <s v="Katrina Edelman"/>
    <x v="1"/>
    <s v="United States"/>
    <s v="Los Angeles"/>
    <x v="1"/>
    <n v="90008"/>
    <x v="1"/>
    <s v="TEC-AC-10001284"/>
    <x v="2"/>
    <x v="11"/>
    <s v="Enermax Briskie RF Wireless Keyboard and Mouse Combo"/>
    <n v="62.31"/>
    <n v="3"/>
    <n v="0"/>
    <n v="22.4316"/>
    <n v="3.5999999999999999E-3"/>
  </r>
  <r>
    <n v="9886"/>
    <x v="4956"/>
    <x v="2"/>
    <x v="1234"/>
    <d v="2011-04-08T00:00:00"/>
    <s v="Standard Class"/>
    <s v="KE-16420"/>
    <s v="Katrina Edelman"/>
    <x v="1"/>
    <s v="United States"/>
    <s v="Los Angeles"/>
    <x v="1"/>
    <n v="90008"/>
    <x v="1"/>
    <s v="TEC-AC-10000736"/>
    <x v="2"/>
    <x v="11"/>
    <s v="Logitech G600 MMO Gaming Mouse"/>
    <n v="159.97999999999999"/>
    <n v="2"/>
    <n v="0"/>
    <n v="57.592799999999997"/>
    <n v="3.5999999999999999E-3"/>
  </r>
  <r>
    <n v="9887"/>
    <x v="4957"/>
    <x v="2"/>
    <x v="1213"/>
    <d v="2011-01-28T00:00:00"/>
    <s v="Standard Class"/>
    <s v="SG-20605"/>
    <s v="Speros Goranitis"/>
    <x v="0"/>
    <s v="United States"/>
    <s v="Lafayette"/>
    <x v="14"/>
    <n v="47905"/>
    <x v="2"/>
    <s v="OFF-FA-10003467"/>
    <x v="1"/>
    <x v="13"/>
    <s v="Alliance Big Bands Rubber Bands, 12/Pack"/>
    <n v="5.9399999999999995"/>
    <n v="3"/>
    <n v="0"/>
    <n v="0"/>
    <n v="0"/>
  </r>
  <r>
    <n v="9888"/>
    <x v="4958"/>
    <x v="3"/>
    <x v="386"/>
    <d v="2014-10-16T00:00:00"/>
    <s v="First Class"/>
    <s v="CA-12265"/>
    <s v="Christina Anderson"/>
    <x v="0"/>
    <s v="United States"/>
    <s v="New York City"/>
    <x v="15"/>
    <n v="10024"/>
    <x v="3"/>
    <s v="OFF-PA-10000477"/>
    <x v="1"/>
    <x v="10"/>
    <s v="Xerox 1952"/>
    <n v="9.9600000000000009"/>
    <n v="2"/>
    <n v="0"/>
    <n v="4.6812000000000005"/>
    <n v="4.7000000000000002E-3"/>
  </r>
  <r>
    <n v="9889"/>
    <x v="4959"/>
    <x v="1"/>
    <x v="816"/>
    <d v="2012-08-12T00:00:00"/>
    <s v="Standard Class"/>
    <s v="RD-19585"/>
    <s v="Rob Dowd"/>
    <x v="0"/>
    <s v="United States"/>
    <s v="Utica"/>
    <x v="15"/>
    <n v="13501"/>
    <x v="3"/>
    <s v="TEC-AC-10000736"/>
    <x v="2"/>
    <x v="11"/>
    <s v="Logitech G600 MMO Gaming Mouse"/>
    <n v="79.989999999999995"/>
    <n v="1"/>
    <n v="0"/>
    <n v="28.796399999999998"/>
    <n v="3.5999999999999999E-3"/>
  </r>
  <r>
    <n v="9890"/>
    <x v="4960"/>
    <x v="3"/>
    <x v="498"/>
    <d v="2014-03-21T00:00:00"/>
    <s v="First Class"/>
    <s v="VG-21805"/>
    <s v="Vivek Grady"/>
    <x v="1"/>
    <s v="United States"/>
    <s v="Lakewood"/>
    <x v="30"/>
    <n v="8701"/>
    <x v="3"/>
    <s v="OFF-AR-10002467"/>
    <x v="1"/>
    <x v="6"/>
    <s v="Dixon Ticonderoga Pencils"/>
    <n v="8.94"/>
    <n v="3"/>
    <n v="0"/>
    <n v="2.4138000000000006"/>
    <n v="2.7000000000000001E-3"/>
  </r>
  <r>
    <n v="9891"/>
    <x v="4961"/>
    <x v="0"/>
    <x v="197"/>
    <d v="2013-07-29T00:00:00"/>
    <s v="Second Class"/>
    <s v="SH-19975"/>
    <s v="Sally Hughsby"/>
    <x v="1"/>
    <s v="United States"/>
    <s v="Milwaukee"/>
    <x v="6"/>
    <n v="53209"/>
    <x v="2"/>
    <s v="OFF-PA-10004996"/>
    <x v="1"/>
    <x v="10"/>
    <s v="Speediset Carbonless Redi-Letter 7&quot; x 8 1/2&quot;"/>
    <n v="20.62"/>
    <n v="2"/>
    <n v="0"/>
    <n v="9.6913999999999998"/>
    <n v="4.7000000000000002E-3"/>
  </r>
  <r>
    <n v="9892"/>
    <x v="4961"/>
    <x v="0"/>
    <x v="197"/>
    <d v="2013-07-29T00:00:00"/>
    <s v="Second Class"/>
    <s v="SH-19975"/>
    <s v="Sally Hughsby"/>
    <x v="1"/>
    <s v="United States"/>
    <s v="Milwaukee"/>
    <x v="6"/>
    <n v="53209"/>
    <x v="2"/>
    <s v="TEC-AC-10003116"/>
    <x v="2"/>
    <x v="11"/>
    <s v="Memorex Froggy Flash Drive 8 GB"/>
    <n v="124.25"/>
    <n v="7"/>
    <n v="0"/>
    <n v="48.457499999999996"/>
    <n v="3.8999999999999998E-3"/>
  </r>
  <r>
    <n v="9893"/>
    <x v="4961"/>
    <x v="0"/>
    <x v="197"/>
    <d v="2013-07-29T00:00:00"/>
    <s v="Second Class"/>
    <s v="SH-19975"/>
    <s v="Sally Hughsby"/>
    <x v="1"/>
    <s v="United States"/>
    <s v="Milwaukee"/>
    <x v="6"/>
    <n v="53209"/>
    <x v="2"/>
    <s v="TEC-PH-10002262"/>
    <x v="2"/>
    <x v="7"/>
    <s v="LG Electronics Tone+ HBS-730 Bluetooth Headset"/>
    <n v="297.55"/>
    <n v="5"/>
    <n v="0"/>
    <n v="83.314000000000021"/>
    <n v="2.8E-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n v="2.3999999999999998E-3"/>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n v="2.8999999999999998E-3"/>
  </r>
  <r>
    <n v="9896"/>
    <x v="4962"/>
    <x v="2"/>
    <x v="467"/>
    <d v="2011-10-01T00:00:00"/>
    <s v="Standard Class"/>
    <s v="MM-17920"/>
    <s v="Michael Moore"/>
    <x v="0"/>
    <s v="United States"/>
    <s v="Chicago"/>
    <x v="10"/>
    <n v="60623"/>
    <x v="2"/>
    <s v="TEC-AC-10004859"/>
    <x v="2"/>
    <x v="11"/>
    <s v="Maxell Pro 80 Minute CD-R, 10/Pack"/>
    <n v="153.82400000000001"/>
    <n v="11"/>
    <n v="0.2"/>
    <n v="38.456000000000003"/>
    <n v="2.5000000000000001E-3"/>
  </r>
  <r>
    <n v="9897"/>
    <x v="4963"/>
    <x v="2"/>
    <x v="1103"/>
    <d v="2011-06-20T00:00:00"/>
    <s v="Second Class"/>
    <s v="JF-15415"/>
    <s v="Jennifer Ferguson"/>
    <x v="0"/>
    <s v="United States"/>
    <s v="Chicago"/>
    <x v="10"/>
    <n v="60653"/>
    <x v="2"/>
    <s v="OFF-PA-10001725"/>
    <x v="1"/>
    <x v="10"/>
    <s v="Xerox 1892"/>
    <n v="62.015999999999998"/>
    <n v="2"/>
    <n v="0.2"/>
    <n v="22.480800000000002"/>
    <n v="3.6250000000000002E-3"/>
  </r>
  <r>
    <n v="9898"/>
    <x v="4964"/>
    <x v="0"/>
    <x v="112"/>
    <d v="2013-06-11T00:00:00"/>
    <s v="Standard Class"/>
    <s v="LP-17095"/>
    <s v="Liz Preis"/>
    <x v="0"/>
    <s v="United States"/>
    <s v="Fairfield"/>
    <x v="24"/>
    <n v="45014"/>
    <x v="3"/>
    <s v="FUR-FU-10004306"/>
    <x v="0"/>
    <x v="5"/>
    <s v="Electrix Halogen Magnifier Lamp"/>
    <n v="466.32000000000005"/>
    <n v="3"/>
    <n v="0.2"/>
    <n v="34.97399999999999"/>
    <n v="7.5000000000000002E-4"/>
  </r>
  <r>
    <n v="9899"/>
    <x v="4964"/>
    <x v="0"/>
    <x v="112"/>
    <d v="2013-06-11T00:00:00"/>
    <s v="Standard Class"/>
    <s v="LP-17095"/>
    <s v="Liz Preis"/>
    <x v="0"/>
    <s v="United States"/>
    <s v="Fairfield"/>
    <x v="24"/>
    <n v="45014"/>
    <x v="3"/>
    <s v="FUR-FU-10004845"/>
    <x v="0"/>
    <x v="5"/>
    <s v="Deflect-o EconoMat Nonstudded, No Bevel Mat"/>
    <n v="82.64"/>
    <n v="2"/>
    <n v="0.2"/>
    <n v="0"/>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n v="-4.3333333333333297E-3"/>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n v="8.7499999999999904E-4"/>
  </r>
  <r>
    <n v="9902"/>
    <x v="4966"/>
    <x v="3"/>
    <x v="170"/>
    <d v="2014-08-26T00:00:00"/>
    <s v="Standard Class"/>
    <s v="SC-20845"/>
    <s v="Sung Chung"/>
    <x v="0"/>
    <s v="United States"/>
    <s v="Louisville"/>
    <x v="22"/>
    <n v="80027"/>
    <x v="1"/>
    <s v="FUR-FU-10001037"/>
    <x v="0"/>
    <x v="5"/>
    <s v="DAX Charcoal/Nickel-Tone Document Frame, 5 x 7"/>
    <n v="22.752000000000002"/>
    <n v="3"/>
    <n v="0.2"/>
    <n v="7.1099999999999994"/>
    <n v="3.1250000000000002E-3"/>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n v="3.1250000000000002E-3"/>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n v="-2.7499999999999998E-3"/>
  </r>
  <r>
    <n v="9905"/>
    <x v="4967"/>
    <x v="2"/>
    <x v="607"/>
    <d v="2011-11-18T00:00:00"/>
    <s v="Standard Class"/>
    <s v="DP-13000"/>
    <s v="Darren Powers"/>
    <x v="0"/>
    <s v="United States"/>
    <s v="Carrollton"/>
    <x v="5"/>
    <n v="75007"/>
    <x v="2"/>
    <s v="TEC-AC-10002567"/>
    <x v="2"/>
    <x v="11"/>
    <s v="Logitech G602 Wireless Gaming Mouse"/>
    <n v="127.98399999999999"/>
    <n v="2"/>
    <n v="0.2"/>
    <n v="25.596799999999998"/>
    <n v="2E-3"/>
  </r>
  <r>
    <n v="9906"/>
    <x v="4968"/>
    <x v="1"/>
    <x v="1023"/>
    <d v="2012-09-15T00:00:00"/>
    <s v="First Class"/>
    <s v="KD-16615"/>
    <s v="Ken Dana"/>
    <x v="1"/>
    <s v="United States"/>
    <s v="Anaheim"/>
    <x v="1"/>
    <n v="92804"/>
    <x v="1"/>
    <s v="FUR-FU-10004973"/>
    <x v="0"/>
    <x v="5"/>
    <s v="Flat Face Poster Frame"/>
    <n v="131.88"/>
    <n v="7"/>
    <n v="0"/>
    <n v="55.389600000000002"/>
    <n v="4.1999999999999997E-3"/>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n v="3.1250000000000002E-3"/>
  </r>
  <r>
    <n v="9908"/>
    <x v="4968"/>
    <x v="1"/>
    <x v="1023"/>
    <d v="2012-09-15T00:00:00"/>
    <s v="First Class"/>
    <s v="KD-16615"/>
    <s v="Ken Dana"/>
    <x v="1"/>
    <s v="United States"/>
    <s v="Anaheim"/>
    <x v="1"/>
    <n v="92804"/>
    <x v="1"/>
    <s v="FUR-CH-10000155"/>
    <x v="0"/>
    <x v="1"/>
    <s v="Global Comet Stacking Armless Chair"/>
    <n v="717.72"/>
    <n v="3"/>
    <n v="0.2"/>
    <n v="71.77200000000002"/>
    <n v="1E-3"/>
  </r>
  <r>
    <n v="9909"/>
    <x v="4968"/>
    <x v="1"/>
    <x v="1023"/>
    <d v="2012-09-15T00:00:00"/>
    <s v="First Class"/>
    <s v="KD-16615"/>
    <s v="Ken Dana"/>
    <x v="1"/>
    <s v="United States"/>
    <s v="Anaheim"/>
    <x v="1"/>
    <n v="92804"/>
    <x v="1"/>
    <s v="FUR-FU-10002379"/>
    <x v="0"/>
    <x v="5"/>
    <s v="Eldon Econocleat Chair Mats for Low Pile Carpets"/>
    <n v="207.35"/>
    <n v="5"/>
    <n v="0"/>
    <n v="24.881999999999991"/>
    <n v="1.1999999999999999E-3"/>
  </r>
  <r>
    <n v="9910"/>
    <x v="4968"/>
    <x v="1"/>
    <x v="1023"/>
    <d v="2012-09-15T00:00:00"/>
    <s v="First Class"/>
    <s v="KD-16615"/>
    <s v="Ken Dana"/>
    <x v="1"/>
    <s v="United States"/>
    <s v="Anaheim"/>
    <x v="1"/>
    <n v="92804"/>
    <x v="1"/>
    <s v="FUR-FU-10004018"/>
    <x v="0"/>
    <x v="5"/>
    <s v="Tensor Computer Mounted Lamp"/>
    <n v="44.67"/>
    <n v="3"/>
    <n v="0"/>
    <n v="12.060900000000002"/>
    <n v="2.7000000000000001E-3"/>
  </r>
  <r>
    <n v="9911"/>
    <x v="4968"/>
    <x v="1"/>
    <x v="1023"/>
    <d v="2012-09-15T00:00:00"/>
    <s v="First Class"/>
    <s v="KD-16615"/>
    <s v="Ken Dana"/>
    <x v="1"/>
    <s v="United States"/>
    <s v="Anaheim"/>
    <x v="1"/>
    <n v="92804"/>
    <x v="1"/>
    <s v="OFF-PA-10000994"/>
    <x v="1"/>
    <x v="10"/>
    <s v="Xerox 1915"/>
    <n v="209.7"/>
    <n v="2"/>
    <n v="0"/>
    <n v="100.65599999999999"/>
    <n v="4.7999999999999996E-3"/>
  </r>
  <r>
    <n v="9912"/>
    <x v="4969"/>
    <x v="2"/>
    <x v="267"/>
    <d v="2011-04-09T00:00:00"/>
    <s v="Standard Class"/>
    <s v="RP-19855"/>
    <s v="Roy Phan"/>
    <x v="1"/>
    <s v="United States"/>
    <s v="Richmond"/>
    <x v="0"/>
    <n v="40475"/>
    <x v="0"/>
    <s v="OFF-BI-10002852"/>
    <x v="1"/>
    <x v="8"/>
    <s v="Ibico Standard Transparent Covers"/>
    <n v="115.36"/>
    <n v="7"/>
    <n v="0"/>
    <n v="56.526400000000002"/>
    <n v="4.8999999999999998E-3"/>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n v="-1.5E-3"/>
  </r>
  <r>
    <n v="9914"/>
    <x v="4970"/>
    <x v="1"/>
    <x v="998"/>
    <d v="2012-10-12T00:00:00"/>
    <s v="First Class"/>
    <s v="KN-16390"/>
    <s v="Katherine Nockton"/>
    <x v="1"/>
    <s v="United States"/>
    <s v="Santa Barbara"/>
    <x v="1"/>
    <n v="93101"/>
    <x v="1"/>
    <s v="OFF-LA-10000414"/>
    <x v="1"/>
    <x v="2"/>
    <s v="Avery 503"/>
    <n v="31.049999999999997"/>
    <n v="3"/>
    <n v="0"/>
    <n v="14.904"/>
    <n v="4.7999999999999996E-3"/>
  </r>
  <r>
    <n v="9915"/>
    <x v="4971"/>
    <x v="3"/>
    <x v="926"/>
    <d v="2014-02-01T00:00:00"/>
    <s v="Second Class"/>
    <s v="TM-21010"/>
    <s v="Tamara Manning"/>
    <x v="0"/>
    <s v="United States"/>
    <s v="Marion"/>
    <x v="23"/>
    <n v="52302"/>
    <x v="2"/>
    <s v="OFF-PA-10003848"/>
    <x v="1"/>
    <x v="10"/>
    <s v="Xerox 1997"/>
    <n v="12.96"/>
    <n v="2"/>
    <n v="0"/>
    <n v="6.2208000000000006"/>
    <n v="4.7999999999999996E-3"/>
  </r>
  <r>
    <n v="9916"/>
    <x v="4971"/>
    <x v="3"/>
    <x v="926"/>
    <d v="2014-02-01T00:00:00"/>
    <s v="Second Class"/>
    <s v="TM-21010"/>
    <s v="Tamara Manning"/>
    <x v="0"/>
    <s v="United States"/>
    <s v="Marion"/>
    <x v="23"/>
    <n v="52302"/>
    <x v="2"/>
    <s v="OFF-PA-10000176"/>
    <x v="1"/>
    <x v="10"/>
    <s v="Xerox 1887"/>
    <n v="94.85"/>
    <n v="5"/>
    <n v="0"/>
    <n v="45.527999999999992"/>
    <n v="4.7999999999999996E-3"/>
  </r>
  <r>
    <n v="9917"/>
    <x v="4971"/>
    <x v="3"/>
    <x v="926"/>
    <d v="2014-02-01T00:00:00"/>
    <s v="Second Class"/>
    <s v="TM-21010"/>
    <s v="Tamara Manning"/>
    <x v="0"/>
    <s v="United States"/>
    <s v="Marion"/>
    <x v="23"/>
    <n v="52302"/>
    <x v="2"/>
    <s v="OFF-ST-10001590"/>
    <x v="1"/>
    <x v="4"/>
    <s v="Tenex Personal Project File with Scoop Front Design, Black"/>
    <n v="13.48"/>
    <n v="1"/>
    <n v="0"/>
    <n v="3.5047999999999995"/>
    <n v="2.5999999999999999E-3"/>
  </r>
  <r>
    <n v="9918"/>
    <x v="4971"/>
    <x v="3"/>
    <x v="926"/>
    <d v="2014-02-01T00:00:00"/>
    <s v="Second Class"/>
    <s v="TM-21010"/>
    <s v="Tamara Manning"/>
    <x v="0"/>
    <s v="United States"/>
    <s v="Marion"/>
    <x v="23"/>
    <n v="52302"/>
    <x v="2"/>
    <s v="FUR-FU-10000010"/>
    <x v="0"/>
    <x v="5"/>
    <s v="DAX Value U-Channel Document Frames, Easel Back"/>
    <n v="14.91"/>
    <n v="3"/>
    <n v="0"/>
    <n v="4.6220999999999997"/>
    <n v="3.0999999999999999E-3"/>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n v="4.4999999999999997E-3"/>
  </r>
  <r>
    <n v="9920"/>
    <x v="4973"/>
    <x v="0"/>
    <x v="543"/>
    <d v="2013-03-20T00:00:00"/>
    <s v="Standard Class"/>
    <s v="MY-18295"/>
    <s v="Muhammed Yedwab"/>
    <x v="1"/>
    <s v="United States"/>
    <s v="Bryan"/>
    <x v="5"/>
    <n v="77803"/>
    <x v="2"/>
    <s v="FUR-CH-10000863"/>
    <x v="0"/>
    <x v="1"/>
    <s v="Novimex Swivel Fabric Task Chair"/>
    <n v="528.42999999999995"/>
    <n v="5"/>
    <n v="0.3"/>
    <n v="-143.43099999999998"/>
    <n v="-2.7142857142857099E-3"/>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n v="-1.6E-2"/>
  </r>
  <r>
    <n v="9922"/>
    <x v="4974"/>
    <x v="2"/>
    <x v="156"/>
    <d v="2011-11-30T00:00:00"/>
    <s v="Standard Class"/>
    <s v="AT-10435"/>
    <s v="Alyssa Tate"/>
    <x v="2"/>
    <s v="United States"/>
    <s v="Akron"/>
    <x v="24"/>
    <n v="44312"/>
    <x v="3"/>
    <s v="OFF-BI-10003350"/>
    <x v="1"/>
    <x v="8"/>
    <s v="Acco Expandable Hanging Binders"/>
    <n v="5.7420000000000009"/>
    <n v="3"/>
    <n v="0.7"/>
    <n v="-4.5935999999999986"/>
    <n v="-8.0000000000000002E-3"/>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n v="1.5E-3"/>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n v="3.375E-3"/>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n v="5.0000000000000001E-3"/>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n v="3.2499999999999999E-3"/>
  </r>
  <r>
    <n v="9927"/>
    <x v="4976"/>
    <x v="1"/>
    <x v="305"/>
    <d v="2012-03-23T00:00:00"/>
    <s v="First Class"/>
    <s v="DH-13075"/>
    <s v="Dave Hallsten"/>
    <x v="1"/>
    <s v="United States"/>
    <s v="New York City"/>
    <x v="15"/>
    <n v="10035"/>
    <x v="3"/>
    <s v="TEC-PH-10002310"/>
    <x v="2"/>
    <x v="7"/>
    <s v="Panasonic KX T7731-B Digital phone"/>
    <n v="199.98"/>
    <n v="2"/>
    <n v="0"/>
    <n v="53.994599999999991"/>
    <n v="2.7000000000000001E-3"/>
  </r>
  <r>
    <n v="9928"/>
    <x v="4976"/>
    <x v="1"/>
    <x v="305"/>
    <d v="2012-03-23T00:00:00"/>
    <s v="First Class"/>
    <s v="DH-13075"/>
    <s v="Dave Hallsten"/>
    <x v="1"/>
    <s v="United States"/>
    <s v="New York City"/>
    <x v="15"/>
    <n v="10035"/>
    <x v="3"/>
    <s v="OFF-ST-10001172"/>
    <x v="1"/>
    <x v="4"/>
    <s v="Tennsco Lockers, Sand"/>
    <n v="83.92"/>
    <n v="4"/>
    <n v="0"/>
    <n v="20.140799999999999"/>
    <n v="2.3999999999999998E-3"/>
  </r>
  <r>
    <n v="9929"/>
    <x v="4977"/>
    <x v="0"/>
    <x v="913"/>
    <d v="2013-09-05T00:00:00"/>
    <s v="Same Day"/>
    <s v="IM-15055"/>
    <s v="Ionia McGrath"/>
    <x v="0"/>
    <s v="United States"/>
    <s v="San Francisco"/>
    <x v="1"/>
    <n v="94122"/>
    <x v="1"/>
    <s v="FUR-FU-10000260"/>
    <x v="0"/>
    <x v="5"/>
    <s v="6&quot; Cubicle Wall Clock, Black"/>
    <n v="24.27"/>
    <n v="3"/>
    <n v="0"/>
    <n v="8.7371999999999996"/>
    <n v="3.5999999999999999E-3"/>
  </r>
  <r>
    <n v="9930"/>
    <x v="4977"/>
    <x v="0"/>
    <x v="913"/>
    <d v="2013-09-05T00:00:00"/>
    <s v="Same Day"/>
    <s v="IM-15055"/>
    <s v="Ionia McGrath"/>
    <x v="0"/>
    <s v="United States"/>
    <s v="San Francisco"/>
    <x v="1"/>
    <n v="94122"/>
    <x v="1"/>
    <s v="TEC-CO-10003763"/>
    <x v="2"/>
    <x v="16"/>
    <s v="Canon PC1060 Personal Laser Copier"/>
    <n v="2799.9600000000005"/>
    <n v="5"/>
    <n v="0.2"/>
    <n v="944.98649999999986"/>
    <n v="3.375E-3"/>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n v="3.5000000000000001E-3"/>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n v="-5.8823529411764798E-4"/>
  </r>
  <r>
    <n v="9933"/>
    <x v="4978"/>
    <x v="1"/>
    <x v="50"/>
    <d v="2012-11-17T00:00:00"/>
    <s v="Standard Class"/>
    <s v="KH-16510"/>
    <s v="Keith Herrera"/>
    <x v="0"/>
    <s v="United States"/>
    <s v="San Bernardino"/>
    <x v="1"/>
    <n v="92404"/>
    <x v="1"/>
    <s v="OFF-PA-10004610"/>
    <x v="1"/>
    <x v="10"/>
    <s v="Xerox 1900"/>
    <n v="29.96"/>
    <n v="7"/>
    <n v="0"/>
    <n v="13.481999999999998"/>
    <n v="4.4999999999999997E-3"/>
  </r>
  <r>
    <n v="9934"/>
    <x v="4979"/>
    <x v="2"/>
    <x v="384"/>
    <d v="2011-07-14T00:00:00"/>
    <s v="First Class"/>
    <s v="JK-15205"/>
    <s v="Jamie Kunitz"/>
    <x v="0"/>
    <s v="United States"/>
    <s v="Niagara Falls"/>
    <x v="15"/>
    <n v="14304"/>
    <x v="3"/>
    <s v="TEC-PH-10004912"/>
    <x v="2"/>
    <x v="7"/>
    <s v="Cisco SPA112 2 Port Phone Adapter"/>
    <n v="164.85000000000002"/>
    <n v="3"/>
    <n v="0"/>
    <n v="47.806499999999993"/>
    <n v="2.8999999999999998E-3"/>
  </r>
  <r>
    <n v="9935"/>
    <x v="4980"/>
    <x v="0"/>
    <x v="281"/>
    <d v="2013-04-13T00:00:00"/>
    <s v="Standard Class"/>
    <s v="AS-10240"/>
    <s v="Alan Shonely"/>
    <x v="0"/>
    <s v="United States"/>
    <s v="Philadelphia"/>
    <x v="9"/>
    <n v="19120"/>
    <x v="3"/>
    <s v="OFF-AP-10003278"/>
    <x v="1"/>
    <x v="9"/>
    <s v="Belkin 7-Outlet SurgeMaster Home Series"/>
    <n v="33.528000000000006"/>
    <n v="3"/>
    <n v="0.2"/>
    <n v="2.5146000000000015"/>
    <n v="7.5000000000000002E-4"/>
  </r>
  <r>
    <n v="9936"/>
    <x v="4980"/>
    <x v="0"/>
    <x v="281"/>
    <d v="2013-04-13T00:00:00"/>
    <s v="Standard Class"/>
    <s v="AS-10240"/>
    <s v="Alan Shonely"/>
    <x v="0"/>
    <s v="United States"/>
    <s v="Philadelphia"/>
    <x v="9"/>
    <n v="19120"/>
    <x v="3"/>
    <s v="OFF-ST-10001627"/>
    <x v="1"/>
    <x v="4"/>
    <s v="Eldon Jumbo ProFile Portable File Boxes Graphite/Black"/>
    <n v="36.744"/>
    <n v="3"/>
    <n v="0.2"/>
    <n v="3.6744000000000039"/>
    <n v="1E-3"/>
  </r>
  <r>
    <n v="9937"/>
    <x v="4981"/>
    <x v="3"/>
    <x v="92"/>
    <d v="2014-06-29T00:00:00"/>
    <s v="Standard Class"/>
    <s v="SC-20575"/>
    <s v="Sonia Cooley"/>
    <x v="0"/>
    <s v="United States"/>
    <s v="Cranston"/>
    <x v="34"/>
    <n v="2920"/>
    <x v="3"/>
    <s v="OFF-BI-10002735"/>
    <x v="1"/>
    <x v="8"/>
    <s v="GBC Prestige Therm-A-Bind Covers"/>
    <n v="102.93"/>
    <n v="3"/>
    <n v="0"/>
    <n v="48.377100000000006"/>
    <n v="4.7000000000000002E-3"/>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n v="-2.5000000000000098E-4"/>
  </r>
  <r>
    <n v="9939"/>
    <x v="4983"/>
    <x v="0"/>
    <x v="939"/>
    <d v="2013-12-18T00:00:00"/>
    <s v="Standard Class"/>
    <s v="NS-18640"/>
    <s v="Noel Staavos"/>
    <x v="1"/>
    <s v="United States"/>
    <s v="New York City"/>
    <x v="15"/>
    <n v="10009"/>
    <x v="3"/>
    <s v="FUR-FU-10004864"/>
    <x v="0"/>
    <x v="5"/>
    <s v="Eldon 500 Class Desk Accessories"/>
    <n v="60.35"/>
    <n v="5"/>
    <n v="0"/>
    <n v="19.915500000000002"/>
    <n v="3.3E-3"/>
  </r>
  <r>
    <n v="9940"/>
    <x v="4983"/>
    <x v="0"/>
    <x v="939"/>
    <d v="2013-12-18T00:00:00"/>
    <s v="Standard Class"/>
    <s v="NS-18640"/>
    <s v="Noel Staavos"/>
    <x v="1"/>
    <s v="United States"/>
    <s v="New York City"/>
    <x v="15"/>
    <n v="10009"/>
    <x v="3"/>
    <s v="OFF-SU-10000952"/>
    <x v="1"/>
    <x v="14"/>
    <s v="Fiskars Home &amp; Office Scissors"/>
    <n v="35.520000000000003"/>
    <n v="4"/>
    <n v="0"/>
    <n v="9.9456000000000024"/>
    <n v="2.8E-3"/>
  </r>
  <r>
    <n v="9941"/>
    <x v="4983"/>
    <x v="0"/>
    <x v="939"/>
    <d v="2013-12-18T00:00:00"/>
    <s v="Standard Class"/>
    <s v="NS-18640"/>
    <s v="Noel Staavos"/>
    <x v="1"/>
    <s v="United States"/>
    <s v="New York City"/>
    <x v="15"/>
    <n v="10009"/>
    <x v="3"/>
    <s v="OFF-AR-10000462"/>
    <x v="1"/>
    <x v="6"/>
    <s v="Sanford Pocket Accent Highlighters"/>
    <n v="11.200000000000001"/>
    <n v="7"/>
    <n v="0"/>
    <n v="4.8160000000000007"/>
    <n v="4.3E-3"/>
  </r>
  <r>
    <n v="9942"/>
    <x v="4984"/>
    <x v="3"/>
    <x v="221"/>
    <d v="2014-12-01T00:00:00"/>
    <s v="Standard Class"/>
    <s v="JL-15835"/>
    <s v="John Lee"/>
    <x v="0"/>
    <s v="United States"/>
    <s v="San Francisco"/>
    <x v="1"/>
    <n v="94122"/>
    <x v="1"/>
    <s v="TEC-AC-10001772"/>
    <x v="2"/>
    <x v="11"/>
    <s v="Memorex Mini Travel Drive 16 GB USB 2.0 Flash Drive"/>
    <n v="223.58"/>
    <n v="14"/>
    <n v="0"/>
    <n v="87.196200000000005"/>
    <n v="3.8999999999999998E-3"/>
  </r>
  <r>
    <n v="9943"/>
    <x v="4985"/>
    <x v="2"/>
    <x v="129"/>
    <d v="2012-01-03T00:00:00"/>
    <s v="Standard Class"/>
    <s v="MD-17350"/>
    <s v="Maribeth Dona"/>
    <x v="0"/>
    <s v="United States"/>
    <s v="Anaheim"/>
    <x v="1"/>
    <n v="92804"/>
    <x v="1"/>
    <s v="OFF-ST-10001128"/>
    <x v="1"/>
    <x v="4"/>
    <s v="Carina Mini System Audio Rack, Model AR050B"/>
    <n v="998.82"/>
    <n v="9"/>
    <n v="0"/>
    <n v="29.964600000000061"/>
    <n v="3.00000000000001E-4"/>
  </r>
  <r>
    <n v="9944"/>
    <x v="4985"/>
    <x v="2"/>
    <x v="129"/>
    <d v="2012-01-03T00:00:00"/>
    <s v="Standard Class"/>
    <s v="MD-17350"/>
    <s v="Maribeth Dona"/>
    <x v="0"/>
    <s v="United States"/>
    <s v="Anaheim"/>
    <x v="1"/>
    <n v="92804"/>
    <x v="1"/>
    <s v="OFF-SU-10002537"/>
    <x v="1"/>
    <x v="14"/>
    <s v="Acme Box Cutter Scissors"/>
    <n v="51.150000000000006"/>
    <n v="5"/>
    <n v="0"/>
    <n v="13.299000000000003"/>
    <n v="2.5999999999999999E-3"/>
  </r>
  <r>
    <n v="9945"/>
    <x v="4986"/>
    <x v="1"/>
    <x v="1236"/>
    <d v="2012-04-17T00:00:00"/>
    <s v="Second Class"/>
    <s v="RD-19660"/>
    <s v="Robert Dilbeck"/>
    <x v="2"/>
    <s v="United States"/>
    <s v="Seattle"/>
    <x v="4"/>
    <n v="98103"/>
    <x v="1"/>
    <s v="OFF-ST-10000419"/>
    <x v="1"/>
    <x v="4"/>
    <s v="Rogers Jumbo File, Granite"/>
    <n v="40.74"/>
    <n v="3"/>
    <n v="0"/>
    <n v="0.4073999999999991"/>
    <n v="9.9999999999999802E-5"/>
  </r>
  <r>
    <n v="9946"/>
    <x v="4987"/>
    <x v="2"/>
    <x v="1086"/>
    <d v="2011-03-06T00:00:00"/>
    <s v="Standard Class"/>
    <s v="NH-18610"/>
    <s v="Nicole Hansen"/>
    <x v="1"/>
    <s v="United States"/>
    <s v="Philadelphia"/>
    <x v="9"/>
    <n v="19120"/>
    <x v="3"/>
    <s v="OFF-PA-10000327"/>
    <x v="1"/>
    <x v="10"/>
    <s v="Xerox 1971"/>
    <n v="3.4240000000000004"/>
    <n v="1"/>
    <n v="0.2"/>
    <n v="1.0699999999999996"/>
    <n v="3.1250000000000002E-3"/>
  </r>
  <r>
    <n v="9947"/>
    <x v="4987"/>
    <x v="2"/>
    <x v="1086"/>
    <d v="2011-03-06T00:00:00"/>
    <s v="Standard Class"/>
    <s v="NH-18610"/>
    <s v="Nicole Hansen"/>
    <x v="1"/>
    <s v="United States"/>
    <s v="Philadelphia"/>
    <x v="9"/>
    <n v="19120"/>
    <x v="3"/>
    <s v="TEC-AC-10004353"/>
    <x v="2"/>
    <x v="11"/>
    <s v="Hypercom P1300 Pinpad"/>
    <n v="151.20000000000002"/>
    <n v="3"/>
    <n v="0.2"/>
    <n v="32.130000000000003"/>
    <n v="2.1250000000000002E-3"/>
  </r>
  <r>
    <n v="9948"/>
    <x v="4988"/>
    <x v="3"/>
    <x v="702"/>
    <d v="2014-06-04T00:00:00"/>
    <s v="Second Class"/>
    <s v="HW-14935"/>
    <s v="Helen Wasserman"/>
    <x v="1"/>
    <s v="United States"/>
    <s v="Indianapolis"/>
    <x v="14"/>
    <n v="46203"/>
    <x v="2"/>
    <s v="FUR-CH-10003746"/>
    <x v="0"/>
    <x v="1"/>
    <s v="Hon 4070 Series Pagoda Round Back Stacking Chairs"/>
    <n v="1925.88"/>
    <n v="6"/>
    <n v="0"/>
    <n v="539.24639999999999"/>
    <n v="2.8E-3"/>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n v="3.3E-3"/>
  </r>
  <r>
    <n v="9950"/>
    <x v="4988"/>
    <x v="3"/>
    <x v="702"/>
    <d v="2014-06-04T00:00:00"/>
    <s v="Second Class"/>
    <s v="HW-14935"/>
    <s v="Helen Wasserman"/>
    <x v="1"/>
    <s v="United States"/>
    <s v="Indianapolis"/>
    <x v="14"/>
    <n v="46203"/>
    <x v="2"/>
    <s v="TEC-AC-10004568"/>
    <x v="2"/>
    <x v="11"/>
    <s v="Maxell LTO Ultrium - 800 GB"/>
    <n v="83.97"/>
    <n v="3"/>
    <n v="0"/>
    <n v="15.954299999999993"/>
    <n v="1.9E-3"/>
  </r>
  <r>
    <n v="9951"/>
    <x v="4988"/>
    <x v="3"/>
    <x v="702"/>
    <d v="2014-06-04T00:00:00"/>
    <s v="Second Class"/>
    <s v="HW-14935"/>
    <s v="Helen Wasserman"/>
    <x v="1"/>
    <s v="United States"/>
    <s v="Indianapolis"/>
    <x v="14"/>
    <n v="46203"/>
    <x v="2"/>
    <s v="TEC-AC-10001714"/>
    <x v="2"/>
    <x v="11"/>
    <s v="Logitech MX Performance Wireless Mouse"/>
    <n v="39.89"/>
    <n v="1"/>
    <n v="0"/>
    <n v="14.7593"/>
    <n v="3.7000000000000002E-3"/>
  </r>
  <r>
    <n v="9952"/>
    <x v="4988"/>
    <x v="3"/>
    <x v="702"/>
    <d v="2014-06-04T00:00:00"/>
    <s v="Second Class"/>
    <s v="HW-14935"/>
    <s v="Helen Wasserman"/>
    <x v="1"/>
    <s v="United States"/>
    <s v="Indianapolis"/>
    <x v="14"/>
    <n v="46203"/>
    <x v="2"/>
    <s v="OFF-BI-10002072"/>
    <x v="1"/>
    <x v="8"/>
    <s v="Cardinal Slant-D Ring Binders"/>
    <n v="17.38"/>
    <n v="2"/>
    <n v="0"/>
    <n v="8.69"/>
    <n v="5.0000000000000001E-3"/>
  </r>
  <r>
    <n v="9953"/>
    <x v="4989"/>
    <x v="1"/>
    <x v="639"/>
    <d v="2012-12-16T00:00:00"/>
    <s v="Second Class"/>
    <s v="DB-12970"/>
    <s v="Darren Budd"/>
    <x v="1"/>
    <s v="United States"/>
    <s v="Los Angeles"/>
    <x v="1"/>
    <n v="90045"/>
    <x v="1"/>
    <s v="OFF-BI-10001153"/>
    <x v="1"/>
    <x v="8"/>
    <s v="Ibico Recycled Grain-Textured Covers"/>
    <n v="55.264000000000003"/>
    <n v="2"/>
    <n v="0.2"/>
    <n v="20.723999999999997"/>
    <n v="3.7499999999999999E-3"/>
  </r>
  <r>
    <n v="9954"/>
    <x v="4989"/>
    <x v="1"/>
    <x v="639"/>
    <d v="2012-12-16T00:00:00"/>
    <s v="Second Class"/>
    <s v="DB-12970"/>
    <s v="Darren Budd"/>
    <x v="1"/>
    <s v="United States"/>
    <s v="Los Angeles"/>
    <x v="1"/>
    <n v="90045"/>
    <x v="1"/>
    <s v="OFF-PA-10004983"/>
    <x v="1"/>
    <x v="10"/>
    <s v="Xerox 23"/>
    <n v="6.48"/>
    <n v="1"/>
    <n v="0"/>
    <n v="3.1104000000000003"/>
    <n v="4.7999999999999996E-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n v="3.375E-3"/>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n v="3.7500000000000001E-4"/>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n v="4.7000000000000002E-3"/>
  </r>
  <r>
    <n v="9958"/>
    <x v="4990"/>
    <x v="2"/>
    <x v="7"/>
    <d v="2011-11-17T00:00:00"/>
    <s v="Standard Class"/>
    <s v="KN-16705"/>
    <s v="Kristina Nunn"/>
    <x v="2"/>
    <s v="United States"/>
    <s v="New Rochelle"/>
    <x v="15"/>
    <n v="10801"/>
    <x v="3"/>
    <s v="OFF-PA-10004039"/>
    <x v="1"/>
    <x v="10"/>
    <s v="Xerox 1882"/>
    <n v="223.92"/>
    <n v="4"/>
    <n v="0"/>
    <n v="109.7208"/>
    <n v="4.8999999999999998E-3"/>
  </r>
  <r>
    <n v="9959"/>
    <x v="4990"/>
    <x v="2"/>
    <x v="7"/>
    <d v="2011-11-17T00:00:00"/>
    <s v="Standard Class"/>
    <s v="KN-16705"/>
    <s v="Kristina Nunn"/>
    <x v="2"/>
    <s v="United States"/>
    <s v="New Rochelle"/>
    <x v="15"/>
    <n v="10801"/>
    <x v="3"/>
    <s v="OFF-SU-10001574"/>
    <x v="1"/>
    <x v="14"/>
    <s v="Acme Value Line Scissors"/>
    <n v="7.3"/>
    <n v="2"/>
    <n v="0"/>
    <n v="2.1899999999999995"/>
    <n v="3.0000000000000001E-3"/>
  </r>
  <r>
    <n v="9960"/>
    <x v="4991"/>
    <x v="3"/>
    <x v="833"/>
    <d v="2014-10-12T00:00:00"/>
    <s v="Standard Class"/>
    <s v="AJ-10945"/>
    <s v="Ashley Jarboe"/>
    <x v="0"/>
    <s v="United States"/>
    <s v="Chandler"/>
    <x v="16"/>
    <n v="85224"/>
    <x v="1"/>
    <s v="OFF-AR-10001761"/>
    <x v="1"/>
    <x v="6"/>
    <s v="Avery Hi-Liter Smear-Safe Highlighters"/>
    <n v="9.3439999999999994"/>
    <n v="2"/>
    <n v="0.2"/>
    <n v="1.8687999999999998"/>
    <n v="2E-3"/>
  </r>
  <r>
    <n v="9961"/>
    <x v="4992"/>
    <x v="3"/>
    <x v="118"/>
    <d v="2014-09-19T00:00:00"/>
    <s v="Second Class"/>
    <s v="CL-12700"/>
    <s v="Craig Leslie"/>
    <x v="2"/>
    <s v="United States"/>
    <s v="Florence"/>
    <x v="0"/>
    <n v="41042"/>
    <x v="0"/>
    <s v="TEC-AC-10002305"/>
    <x v="2"/>
    <x v="11"/>
    <s v="KeyTronic E03601U1 - Keyboard - Beige"/>
    <n v="18"/>
    <n v="1"/>
    <n v="0"/>
    <n v="3.2399999999999984"/>
    <n v="1.8E-3"/>
  </r>
  <r>
    <n v="9962"/>
    <x v="4993"/>
    <x v="1"/>
    <x v="531"/>
    <d v="2012-03-22T00:00:00"/>
    <s v="First Class"/>
    <s v="CM-12655"/>
    <s v="Corinna Mitchell"/>
    <x v="2"/>
    <s v="United States"/>
    <s v="Houston"/>
    <x v="5"/>
    <n v="77041"/>
    <x v="2"/>
    <s v="OFF-PA-10000675"/>
    <x v="1"/>
    <x v="10"/>
    <s v="Xerox 1919"/>
    <n v="65.584000000000003"/>
    <n v="2"/>
    <n v="0.2"/>
    <n v="23.7742"/>
    <n v="3.6250000000000002E-3"/>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n v="-1.7647058823529399E-3"/>
  </r>
  <r>
    <n v="9964"/>
    <x v="4994"/>
    <x v="1"/>
    <x v="353"/>
    <d v="2012-07-26T00:00:00"/>
    <s v="Same Day"/>
    <s v="AS-10240"/>
    <s v="Alan Shonely"/>
    <x v="0"/>
    <s v="United States"/>
    <s v="Philadelphia"/>
    <x v="9"/>
    <n v="19140"/>
    <x v="3"/>
    <s v="OFF-PA-10003072"/>
    <x v="1"/>
    <x v="10"/>
    <s v="Eureka Recycled Copy Paper 8 1/2&quot; x 11&quot;, Ream"/>
    <n v="10.368000000000002"/>
    <n v="2"/>
    <n v="0.2"/>
    <n v="3.6288"/>
    <n v="3.5000000000000001E-3"/>
  </r>
  <r>
    <n v="9965"/>
    <x v="4995"/>
    <x v="0"/>
    <x v="5"/>
    <d v="2013-12-11T00:00:00"/>
    <s v="Second Class"/>
    <s v="HE-14800"/>
    <s v="Harold Engle"/>
    <x v="1"/>
    <s v="United States"/>
    <s v="Newark"/>
    <x v="13"/>
    <n v="19711"/>
    <x v="3"/>
    <s v="FUR-FU-10002671"/>
    <x v="0"/>
    <x v="5"/>
    <s v="Electrix 20W Halogen Replacement Bulb for Zoom-In Desk Lamp"/>
    <n v="13.4"/>
    <n v="1"/>
    <n v="0"/>
    <n v="6.4319999999999995"/>
    <n v="4.7999999999999996E-3"/>
  </r>
  <r>
    <n v="9966"/>
    <x v="4995"/>
    <x v="0"/>
    <x v="5"/>
    <d v="2013-12-11T00:00:00"/>
    <s v="Second Class"/>
    <s v="HE-14800"/>
    <s v="Harold Engle"/>
    <x v="1"/>
    <s v="United States"/>
    <s v="Newark"/>
    <x v="13"/>
    <n v="19711"/>
    <x v="3"/>
    <s v="OFF-PA-10000349"/>
    <x v="1"/>
    <x v="10"/>
    <s v="Staples"/>
    <n v="4.9800000000000004"/>
    <n v="1"/>
    <n v="0"/>
    <n v="2.3406000000000002"/>
    <n v="4.7000000000000002E-3"/>
  </r>
  <r>
    <n v="9967"/>
    <x v="4995"/>
    <x v="0"/>
    <x v="5"/>
    <d v="2013-12-11T00:00:00"/>
    <s v="Second Class"/>
    <s v="HE-14800"/>
    <s v="Harold Engle"/>
    <x v="1"/>
    <s v="United States"/>
    <s v="Newark"/>
    <x v="13"/>
    <n v="19711"/>
    <x v="3"/>
    <s v="OFF-EN-10004483"/>
    <x v="1"/>
    <x v="12"/>
    <s v="#10 White Business Envelopes,4 1/8 x 9 1/2"/>
    <n v="109.69"/>
    <n v="7"/>
    <n v="0"/>
    <n v="51.554299999999991"/>
    <n v="4.7000000000000002E-3"/>
  </r>
  <r>
    <n v="9968"/>
    <x v="4996"/>
    <x v="3"/>
    <x v="157"/>
    <d v="2014-12-18T00:00:00"/>
    <s v="Standard Class"/>
    <s v="RB-19435"/>
    <s v="Richard Bierner"/>
    <x v="0"/>
    <s v="United States"/>
    <s v="Plainfield"/>
    <x v="30"/>
    <n v="7060"/>
    <x v="3"/>
    <s v="OFF-BI-10004209"/>
    <x v="1"/>
    <x v="8"/>
    <s v="Fellowes Twister Kit, Gray/Clear, 3/pkg"/>
    <n v="40.199999999999996"/>
    <n v="5"/>
    <n v="0"/>
    <n v="18.089999999999996"/>
    <n v="4.4999999999999997E-3"/>
  </r>
  <r>
    <n v="9969"/>
    <x v="4996"/>
    <x v="3"/>
    <x v="157"/>
    <d v="2014-12-18T00:00:00"/>
    <s v="Standard Class"/>
    <s v="RB-19435"/>
    <s v="Richard Bierner"/>
    <x v="0"/>
    <s v="United States"/>
    <s v="Plainfield"/>
    <x v="30"/>
    <n v="7060"/>
    <x v="3"/>
    <s v="OFF-BI-10004600"/>
    <x v="1"/>
    <x v="8"/>
    <s v="Ibico Ibimaster 300 Manual Binding System"/>
    <n v="735.98"/>
    <n v="2"/>
    <n v="0"/>
    <n v="331.19099999999997"/>
    <n v="4.4999999999999997E-3"/>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n v="2.8999999999999998E-3"/>
  </r>
  <r>
    <n v="9971"/>
    <x v="4997"/>
    <x v="1"/>
    <x v="1141"/>
    <d v="2012-07-02T00:00:00"/>
    <s v="Standard Class"/>
    <s v="MP-17470"/>
    <s v="Mark Packer"/>
    <x v="2"/>
    <s v="United States"/>
    <s v="Smyrna"/>
    <x v="32"/>
    <n v="30080"/>
    <x v="0"/>
    <s v="OFF-BI-10002867"/>
    <x v="1"/>
    <x v="8"/>
    <s v="GBC Recycled Regency Composition Covers"/>
    <n v="119.56"/>
    <n v="2"/>
    <n v="0"/>
    <n v="54.997599999999991"/>
    <n v="4.5999999999999999E-3"/>
  </r>
  <r>
    <n v="9972"/>
    <x v="4997"/>
    <x v="1"/>
    <x v="1141"/>
    <d v="2012-07-02T00:00:00"/>
    <s v="Standard Class"/>
    <s v="MP-17470"/>
    <s v="Mark Packer"/>
    <x v="2"/>
    <s v="United States"/>
    <s v="Smyrna"/>
    <x v="32"/>
    <n v="30080"/>
    <x v="0"/>
    <s v="OFF-AR-10000538"/>
    <x v="1"/>
    <x v="6"/>
    <s v="Boston Model 1800 Electric Pencil Sharpener, Gray"/>
    <n v="140.75"/>
    <n v="5"/>
    <n v="0"/>
    <n v="42.22499999999998"/>
    <n v="3.0000000000000001E-3"/>
  </r>
  <r>
    <n v="9973"/>
    <x v="4998"/>
    <x v="0"/>
    <x v="108"/>
    <d v="2013-09-18T00:00:00"/>
    <s v="Standard Class"/>
    <s v="RC-19960"/>
    <s v="Ryan Crowe"/>
    <x v="0"/>
    <s v="United States"/>
    <s v="Houston"/>
    <x v="5"/>
    <n v="77041"/>
    <x v="2"/>
    <s v="OFF-EN-10000056"/>
    <x v="1"/>
    <x v="12"/>
    <s v="Cameo Buff Policy Envelopes"/>
    <n v="99.567999999999998"/>
    <n v="2"/>
    <n v="0.2"/>
    <n v="33.604199999999992"/>
    <n v="3.375E-3"/>
  </r>
  <r>
    <n v="9974"/>
    <x v="4999"/>
    <x v="0"/>
    <x v="409"/>
    <d v="2013-12-11T00:00:00"/>
    <s v="Standard Class"/>
    <s v="AP-10720"/>
    <s v="Anne Pryor"/>
    <x v="2"/>
    <s v="United States"/>
    <s v="Los Angeles"/>
    <x v="1"/>
    <n v="90032"/>
    <x v="1"/>
    <s v="TEC-PH-10004080"/>
    <x v="2"/>
    <x v="7"/>
    <s v="Avaya 5410 Digital phone"/>
    <n v="271.95999999999998"/>
    <n v="5"/>
    <n v="0.2"/>
    <n v="27.195999999999998"/>
    <n v="1E-3"/>
  </r>
  <r>
    <n v="9975"/>
    <x v="4999"/>
    <x v="0"/>
    <x v="409"/>
    <d v="2013-12-11T00:00:00"/>
    <s v="Standard Class"/>
    <s v="AP-10720"/>
    <s v="Anne Pryor"/>
    <x v="2"/>
    <s v="United States"/>
    <s v="Los Angeles"/>
    <x v="1"/>
    <n v="90032"/>
    <x v="1"/>
    <s v="OFF-AR-10004752"/>
    <x v="1"/>
    <x v="6"/>
    <s v="Blackstonian Pencils"/>
    <n v="18.689999999999998"/>
    <n v="7"/>
    <n v="0"/>
    <n v="5.2332000000000001"/>
    <n v="2.8E-3"/>
  </r>
  <r>
    <n v="9976"/>
    <x v="4999"/>
    <x v="0"/>
    <x v="409"/>
    <d v="2013-12-11T00:00:00"/>
    <s v="Standard Class"/>
    <s v="AP-10720"/>
    <s v="Anne Pryor"/>
    <x v="2"/>
    <s v="United States"/>
    <s v="Los Angeles"/>
    <x v="1"/>
    <n v="90032"/>
    <x v="1"/>
    <s v="OFF-PA-10000743"/>
    <x v="1"/>
    <x v="10"/>
    <s v="Xerox 1977"/>
    <n v="13.36"/>
    <n v="2"/>
    <n v="0"/>
    <n v="6.4127999999999998"/>
    <n v="4.7999999999999996E-3"/>
  </r>
  <r>
    <n v="9977"/>
    <x v="4999"/>
    <x v="0"/>
    <x v="409"/>
    <d v="2013-12-11T00:00:00"/>
    <s v="Standard Class"/>
    <s v="AP-10720"/>
    <s v="Anne Pryor"/>
    <x v="2"/>
    <s v="United States"/>
    <s v="Los Angeles"/>
    <x v="1"/>
    <n v="90032"/>
    <x v="1"/>
    <s v="TEC-PH-10002496"/>
    <x v="2"/>
    <x v="7"/>
    <s v="Cisco SPA301"/>
    <n v="249.58400000000003"/>
    <n v="2"/>
    <n v="0.2"/>
    <n v="31.197999999999986"/>
    <n v="1.25E-3"/>
  </r>
  <r>
    <n v="9978"/>
    <x v="4999"/>
    <x v="0"/>
    <x v="409"/>
    <d v="2013-12-11T00:00:00"/>
    <s v="Standard Class"/>
    <s v="AP-10720"/>
    <s v="Anne Pryor"/>
    <x v="2"/>
    <s v="United States"/>
    <s v="Los Angeles"/>
    <x v="1"/>
    <n v="90032"/>
    <x v="1"/>
    <s v="OFF-FA-10003467"/>
    <x v="1"/>
    <x v="13"/>
    <s v="Alliance Big Bands Rubber Bands, 12/Pack"/>
    <n v="13.86"/>
    <n v="7"/>
    <n v="0"/>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n v="3.5000000000000001E-3"/>
  </r>
  <r>
    <n v="9980"/>
    <x v="4999"/>
    <x v="0"/>
    <x v="409"/>
    <d v="2013-12-11T00:00:00"/>
    <s v="Standard Class"/>
    <s v="AP-10720"/>
    <s v="Anne Pryor"/>
    <x v="2"/>
    <s v="United States"/>
    <s v="Los Angeles"/>
    <x v="1"/>
    <n v="90032"/>
    <x v="1"/>
    <s v="OFF-BI-10002026"/>
    <x v="1"/>
    <x v="8"/>
    <s v="Ibico Recycled Linen-Style Covers"/>
    <n v="437.47200000000009"/>
    <n v="14"/>
    <n v="0.2"/>
    <n v="153.11519999999999"/>
    <n v="3.5000000000000001E-3"/>
  </r>
  <r>
    <n v="9981"/>
    <x v="5000"/>
    <x v="1"/>
    <x v="684"/>
    <d v="2012-09-09T00:00:00"/>
    <s v="Second Class"/>
    <s v="SW-20455"/>
    <s v="Shaun Weien"/>
    <x v="0"/>
    <s v="United States"/>
    <s v="Lafayette"/>
    <x v="28"/>
    <n v="70506"/>
    <x v="0"/>
    <s v="FUR-TA-10001039"/>
    <x v="0"/>
    <x v="3"/>
    <s v="KI Adjustable-Height Table"/>
    <n v="85.98"/>
    <n v="1"/>
    <n v="0"/>
    <n v="22.354800000000004"/>
    <n v="2.5999999999999999E-3"/>
  </r>
  <r>
    <n v="9982"/>
    <x v="5001"/>
    <x v="3"/>
    <x v="646"/>
    <d v="2014-08-07T00:00:00"/>
    <s v="First Class"/>
    <s v="TB-21055"/>
    <s v="Ted Butterfield"/>
    <x v="0"/>
    <s v="United States"/>
    <s v="Fairfield"/>
    <x v="24"/>
    <n v="45014"/>
    <x v="3"/>
    <s v="OFF-LA-10004484"/>
    <x v="1"/>
    <x v="2"/>
    <s v="Avery 476"/>
    <n v="16.520000000000003"/>
    <n v="5"/>
    <n v="0.2"/>
    <n v="5.368999999999998"/>
    <n v="3.2499999999999999E-3"/>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n v="4.7000000000000002E-3"/>
  </r>
  <r>
    <n v="9984"/>
    <x v="5002"/>
    <x v="0"/>
    <x v="897"/>
    <d v="2013-09-29T00:00:00"/>
    <s v="Standard Class"/>
    <s v="RC-19960"/>
    <s v="Ryan Crowe"/>
    <x v="0"/>
    <s v="United States"/>
    <s v="Grand Rapids"/>
    <x v="12"/>
    <n v="49505"/>
    <x v="2"/>
    <s v="TEC-PH-10001305"/>
    <x v="2"/>
    <x v="7"/>
    <s v="Panasonic KX TS208W Corded phone"/>
    <n v="97.98"/>
    <n v="2"/>
    <n v="0"/>
    <n v="27.434400000000011"/>
    <n v="2.8E-3"/>
  </r>
  <r>
    <n v="9985"/>
    <x v="5003"/>
    <x v="1"/>
    <x v="961"/>
    <d v="2012-05-23T00:00:00"/>
    <s v="Standard Class"/>
    <s v="DV-13465"/>
    <s v="Dianna Vittorini"/>
    <x v="0"/>
    <s v="United States"/>
    <s v="Long Beach"/>
    <x v="15"/>
    <n v="11561"/>
    <x v="3"/>
    <s v="OFF-LA-10003766"/>
    <x v="1"/>
    <x v="2"/>
    <s v="Self-Adhesive Removable Labels"/>
    <n v="31.5"/>
    <n v="10"/>
    <n v="0"/>
    <n v="15.120000000000001"/>
    <n v="4.7999999999999996E-3"/>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n v="2.8999999999999998E-3"/>
  </r>
  <r>
    <n v="9987"/>
    <x v="5004"/>
    <x v="0"/>
    <x v="321"/>
    <d v="2013-10-04T00:00:00"/>
    <s v="Standard Class"/>
    <s v="ML-17410"/>
    <s v="Maris LaWare"/>
    <x v="0"/>
    <s v="United States"/>
    <s v="Los Angeles"/>
    <x v="1"/>
    <n v="90008"/>
    <x v="1"/>
    <s v="TEC-AC-10003399"/>
    <x v="2"/>
    <x v="11"/>
    <s v="Memorex Mini Travel Drive 64 GB USB 2.0 Flash Drive"/>
    <n v="36.24"/>
    <n v="1"/>
    <n v="0"/>
    <n v="15.220800000000001"/>
    <n v="4.1999999999999997E-3"/>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n v="3.5999999999999999E-3"/>
  </r>
  <r>
    <n v="9989"/>
    <x v="5005"/>
    <x v="3"/>
    <x v="701"/>
    <d v="2014-11-22T00:00:00"/>
    <s v="Standard Class"/>
    <s v="RA-19885"/>
    <s v="Ruben Ausman"/>
    <x v="1"/>
    <s v="United States"/>
    <s v="Athens"/>
    <x v="32"/>
    <n v="30605"/>
    <x v="0"/>
    <s v="TEC-PH-10004006"/>
    <x v="2"/>
    <x v="7"/>
    <s v="Panasonic KX - TS880B Telephone"/>
    <n v="206.1"/>
    <n v="5"/>
    <n v="0"/>
    <n v="55.647000000000006"/>
    <n v="2.7000000000000001E-3"/>
  </r>
  <r>
    <n v="9990"/>
    <x v="5006"/>
    <x v="2"/>
    <x v="1237"/>
    <d v="2011-01-24T00:00:00"/>
    <s v="Second Class"/>
    <s v="TB-21400"/>
    <s v="Tom Boeckenhauer"/>
    <x v="0"/>
    <s v="United States"/>
    <s v="Miami"/>
    <x v="2"/>
    <n v="33180"/>
    <x v="0"/>
    <s v="FUR-FU-10001889"/>
    <x v="0"/>
    <x v="5"/>
    <s v="Ultra Door Pull Handle"/>
    <n v="25.248000000000001"/>
    <n v="3"/>
    <n v="0.2"/>
    <n v="4.1027999999999993"/>
    <n v="1.6249999999999999E-3"/>
  </r>
  <r>
    <n v="9991"/>
    <x v="5007"/>
    <x v="3"/>
    <x v="425"/>
    <d v="2014-03-04T00:00:00"/>
    <s v="Standard Class"/>
    <s v="DB-13060"/>
    <s v="Dave Brooks"/>
    <x v="0"/>
    <s v="United States"/>
    <s v="Costa Mesa"/>
    <x v="1"/>
    <n v="92627"/>
    <x v="1"/>
    <s v="FUR-FU-10000747"/>
    <x v="0"/>
    <x v="5"/>
    <s v="Tenex B1-RE Series Chair Mats for Low Pile Carpets"/>
    <n v="91.96"/>
    <n v="2"/>
    <n v="0"/>
    <n v="15.633199999999988"/>
    <n v="1.6999999999999999E-3"/>
  </r>
  <r>
    <n v="9992"/>
    <x v="5007"/>
    <x v="3"/>
    <x v="425"/>
    <d v="2014-03-04T00:00:00"/>
    <s v="Standard Class"/>
    <s v="DB-13060"/>
    <s v="Dave Brooks"/>
    <x v="0"/>
    <s v="United States"/>
    <s v="Costa Mesa"/>
    <x v="1"/>
    <n v="92627"/>
    <x v="1"/>
    <s v="TEC-PH-10003645"/>
    <x v="2"/>
    <x v="7"/>
    <s v="Aastra 57i VoIP phone"/>
    <n v="258.57600000000002"/>
    <n v="2"/>
    <n v="0.2"/>
    <n v="19.393200000000007"/>
    <n v="7.5000000000000002E-4"/>
  </r>
  <r>
    <n v="9993"/>
    <x v="5007"/>
    <x v="3"/>
    <x v="425"/>
    <d v="2014-03-04T00:00:00"/>
    <s v="Standard Class"/>
    <s v="DB-13060"/>
    <s v="Dave Brooks"/>
    <x v="0"/>
    <s v="United States"/>
    <s v="Costa Mesa"/>
    <x v="1"/>
    <n v="92627"/>
    <x v="1"/>
    <s v="OFF-PA-10004041"/>
    <x v="1"/>
    <x v="10"/>
    <s v="It's Hot Message Books with Stickers, 2 3/4&quot; x 5&quot;"/>
    <n v="29.6"/>
    <n v="4"/>
    <n v="0"/>
    <n v="13.32"/>
    <n v="4.4999999999999997E-3"/>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n v="3.0000000000000001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741424-79C8-4C4B-901F-AE48CE328FE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6"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2">
      <pivotArea collapsedLevelsAreSubtotals="1" fieldPosition="0">
        <references count="1">
          <reference field="23" count="12">
            <x v="1"/>
            <x v="2"/>
            <x v="3"/>
            <x v="4"/>
            <x v="5"/>
            <x v="6"/>
            <x v="7"/>
            <x v="8"/>
            <x v="9"/>
            <x v="10"/>
            <x v="11"/>
            <x v="12"/>
          </reference>
        </references>
      </pivotArea>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BA0E3-2C31-4EB2-A907-1EAD6FA9065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h="1" x="0"/>
        <item h="1" x="1"/>
        <item x="2"/>
        <item h="1" x="3"/>
        <item h="1" x="4"/>
        <item h="1" x="5"/>
        <item h="1"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2">
    <format dxfId="21">
      <pivotArea collapsedLevelsAreSubtotals="1" fieldPosition="0">
        <references count="1">
          <reference field="15" count="0"/>
        </references>
      </pivotArea>
    </format>
    <format dxfId="2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3BA38-B18C-4508-B8D2-C9F37E43AB6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53FC6D-E386-4C25-8879-20C1AC90C30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h="1" x="0"/>
        <item x="1"/>
        <item h="1" x="2"/>
        <item h="1" x="3"/>
        <item h="1" x="4"/>
        <item h="1" x="5"/>
        <item h="1"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C997FE-B17F-4F68-909D-3273DE08132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formats count="1">
    <format dxfId="16">
      <pivotArea collapsedLevelsAreSubtotals="1" fieldPosition="0">
        <references count="1">
          <reference field="16" count="5">
            <x v="3"/>
            <x v="5"/>
            <x v="13"/>
            <x v="14"/>
            <x v="16"/>
          </reference>
        </references>
      </pivotArea>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6" count="1" selected="0">
            <x v="3"/>
          </reference>
        </references>
      </pivotArea>
    </chartFormat>
    <chartFormat chart="2" format="14">
      <pivotArea type="data" outline="0" fieldPosition="0">
        <references count="2">
          <reference field="4294967294" count="1" selected="0">
            <x v="0"/>
          </reference>
          <reference field="16" count="1" selected="0">
            <x v="16"/>
          </reference>
        </references>
      </pivotArea>
    </chartFormat>
    <chartFormat chart="2" format="15">
      <pivotArea type="data" outline="0" fieldPosition="0">
        <references count="2">
          <reference field="4294967294" count="1" selected="0">
            <x v="0"/>
          </reference>
          <reference field="16" count="1" selected="0">
            <x v="14"/>
          </reference>
        </references>
      </pivotArea>
    </chartFormat>
    <chartFormat chart="2" format="16">
      <pivotArea type="data" outline="0" fieldPosition="0">
        <references count="2">
          <reference field="4294967294" count="1" selected="0">
            <x v="0"/>
          </reference>
          <reference field="16" count="1" selected="0">
            <x v="5"/>
          </reference>
        </references>
      </pivotArea>
    </chartFormat>
    <chartFormat chart="2" format="17">
      <pivotArea type="data" outline="0" fieldPosition="0">
        <references count="2">
          <reference field="4294967294" count="1" selected="0">
            <x v="0"/>
          </reference>
          <reference field="16" count="1" selected="0">
            <x v="13"/>
          </reference>
        </references>
      </pivotArea>
    </chartFormat>
    <chartFormat chart="2" format="18">
      <pivotArea type="data" outline="0" fieldPosition="0">
        <references count="2">
          <reference field="4294967294" count="1" selected="0">
            <x v="0"/>
          </reference>
          <reference field="16" count="1" selected="0">
            <x v="11"/>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F77CD3-7623-4D59-AE47-EB83545CB8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_Margin" fld="26"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AAE410-48A3-4768-92F9-7F3C5B50EC31}"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C6053A-8130-45D5-83B8-3236AAFB54EB}"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5E7500-9021-45C1-A0DB-896889B7F732}"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74C065-BAA9-406C-A8A5-8DE2088F177A}"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421873-FC78-4A40-84A1-6C4D7901EDF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Profit_Margin" fld="26" baseField="0" baseItem="0"/>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D7961C-90D8-4C6D-A885-366397164463}"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Profit Margi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B2AF1D-FB3A-45F3-A299-E722078046F1}" sourceName="Year">
  <pivotTables>
    <pivotTable tabId="7" name="PivotTable24"/>
    <pivotTable tabId="5" name="PivotTable16"/>
    <pivotTable tabId="8" name="PivotTable1"/>
    <pivotTable tabId="8" name="PivotTable25"/>
    <pivotTable tabId="8" name="PivotTable26"/>
    <pivotTable tabId="8" name="PivotTable27"/>
    <pivotTable tabId="8" name="PivotTable28"/>
    <pivotTable tabId="6" name="PivotTable17"/>
    <pivotTable tabId="4" name="PivotTable11"/>
    <pivotTable tabId="9" name="PivotTable2"/>
  </pivotTables>
  <data>
    <tabular pivotCacheId="4671573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1F99DC-3F77-40C7-A07C-4E055C56B0C1}" sourceName="Segment">
  <pivotTables>
    <pivotTable tabId="7" name="PivotTable24"/>
    <pivotTable tabId="5" name="PivotTable16"/>
    <pivotTable tabId="3" name="PivotTable10"/>
    <pivotTable tabId="8" name="PivotTable1"/>
    <pivotTable tabId="8" name="PivotTable25"/>
    <pivotTable tabId="8" name="PivotTable26"/>
    <pivotTable tabId="8" name="PivotTable27"/>
    <pivotTable tabId="8" name="PivotTable28"/>
    <pivotTable tabId="6" name="PivotTable17"/>
    <pivotTable tabId="4" name="PivotTable11"/>
    <pivotTable tabId="9" name="PivotTable2"/>
  </pivotTables>
  <data>
    <tabular pivotCacheId="46715735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321EF7-12D4-47CA-8D2B-4B363CF4D56A}" sourceName="Region">
  <pivotTables>
    <pivotTable tabId="7" name="PivotTable24"/>
    <pivotTable tabId="5" name="PivotTable16"/>
    <pivotTable tabId="3" name="PivotTable10"/>
    <pivotTable tabId="8" name="PivotTable1"/>
    <pivotTable tabId="8" name="PivotTable25"/>
    <pivotTable tabId="8" name="PivotTable26"/>
    <pivotTable tabId="8" name="PivotTable27"/>
    <pivotTable tabId="8" name="PivotTable28"/>
    <pivotTable tabId="6" name="PivotTable17"/>
    <pivotTable tabId="4" name="PivotTable11"/>
    <pivotTable tabId="9" name="PivotTable2"/>
  </pivotTables>
  <data>
    <tabular pivotCacheId="4671573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AC3B24-9E81-4512-9B03-DA23A4817D2C}" cache="Slicer_Year" caption="Year" rowHeight="234950"/>
  <slicer name="Segment" xr10:uid="{A00744C9-7583-439F-A59A-62644008D3CB}" cache="Slicer_Segment" caption="Segment" rowHeight="234950"/>
  <slicer name="Region" xr10:uid="{3F001F16-BBF8-40C1-8F7A-4122A820BA0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5933F0-90FC-4B3C-A982-183647B9A988}" cache="Slicer_Year" caption="Year" style="Best" rowHeight="234950"/>
  <slicer name="Segment 1" xr10:uid="{17DD69FA-01F1-4CC0-9BAF-C66932DEFBF7}" cache="Slicer_Segment" caption="Segment" style="Best" rowHeight="234950"/>
  <slicer name="Region 1" xr10:uid="{3981840B-BBD2-47FB-95B3-F12B564E8805}" cache="Slicer_Region" caption="Region" style="Best"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AC8C82-7F67-477C-8B15-8F5A622D39F9}" name="Table2" displayName="Table2" ref="D3:E7" totalsRowShown="0">
  <autoFilter ref="D3:E7" xr:uid="{C2AC8C82-7F67-477C-8B15-8F5A622D39F9}"/>
  <tableColumns count="2">
    <tableColumn id="1" xr3:uid="{FF50E395-98B2-4D12-B67B-FC8012081209}" name="Category">
      <calculatedColumnFormula>A3</calculatedColumnFormula>
    </tableColumn>
    <tableColumn id="2" xr3:uid="{D2AD4780-2346-4208-9ACA-E2E4106A8C5F}" name="Sales" dataDxfId="19">
      <calculatedColumnFormula>GETPIVOTDATA("Sales",$A$3,"Category",A4)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50A5C5-8EF2-4748-A240-C39AC98FF36A}" name="Table3" displayName="Table3" ref="E3:F52" totalsRowShown="0">
  <autoFilter ref="E3:F52" xr:uid="{8350A5C5-8EF2-4748-A240-C39AC98FF36A}"/>
  <tableColumns count="2">
    <tableColumn id="1" xr3:uid="{C3360864-09B6-457B-B04A-812287A00FCE}" name="State" dataDxfId="18"/>
    <tableColumn id="2" xr3:uid="{38F79884-5EE0-4001-A333-0FD69E0CB05D}" name="Sales" dataDxfId="17">
      <calculatedColumnFormula>GETPIVOTDATA("Sales",$A$3,"State",A4)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4AFFD0-09FE-49CC-8E0C-24E455473205}" name="Table_1" displayName="Table_1" ref="A1:W9995" tableType="queryTable" totalsRowShown="0">
  <autoFilter ref="A1:W9995" xr:uid="{7A4AFFD0-09FE-49CC-8E0C-24E455473205}"/>
  <tableColumns count="23">
    <tableColumn id="1" xr3:uid="{CC02CF7D-2AC9-4F2F-AF56-2CF3E3EE3E49}" uniqueName="1" name="Row ID" queryTableFieldId="1"/>
    <tableColumn id="2" xr3:uid="{7F10AECA-5E4E-4A82-A55B-AC65C4AC70AA}" uniqueName="2" name="Order ID" queryTableFieldId="2" dataDxfId="15"/>
    <tableColumn id="3" xr3:uid="{8970B4FD-183A-4EA3-A171-3E075312ADF9}" uniqueName="3" name="Year" queryTableFieldId="3"/>
    <tableColumn id="4" xr3:uid="{A0A85F2C-5924-4A12-B8E2-EA97EA7B7A34}" uniqueName="4" name="Order Date" queryTableFieldId="4" dataDxfId="14"/>
    <tableColumn id="5" xr3:uid="{A043BD38-4910-4339-89B3-E67DC0336892}" uniqueName="5" name="Ship Date" queryTableFieldId="5" dataDxfId="13"/>
    <tableColumn id="6" xr3:uid="{9FA554CC-A50B-420E-9441-4CC2231B512E}" uniqueName="6" name="Ship Mode" queryTableFieldId="6" dataDxfId="12"/>
    <tableColumn id="7" xr3:uid="{FB1FB06A-C904-410F-BBD3-CB065B834F8C}" uniqueName="7" name="Customer ID" queryTableFieldId="7" dataDxfId="11"/>
    <tableColumn id="8" xr3:uid="{FB4A41BC-1CCB-41FB-B6FD-252059068D8F}" uniqueName="8" name="Customer Name" queryTableFieldId="8" dataDxfId="10"/>
    <tableColumn id="9" xr3:uid="{E348D387-19BD-4468-8AED-B659579E84EF}" uniqueName="9" name="Segment" queryTableFieldId="9" dataDxfId="9"/>
    <tableColumn id="10" xr3:uid="{BBDE3443-9713-4313-9E05-629E7EC1560D}" uniqueName="10" name="Country" queryTableFieldId="10" dataDxfId="8"/>
    <tableColumn id="11" xr3:uid="{1EE9EE99-160B-482F-8C26-0B5D8502E39C}" uniqueName="11" name="City" queryTableFieldId="11" dataDxfId="7"/>
    <tableColumn id="12" xr3:uid="{F4E5F6D3-4271-45C6-B537-29472DA75724}" uniqueName="12" name="State" queryTableFieldId="12" dataDxfId="6"/>
    <tableColumn id="13" xr3:uid="{BFB215E1-DECA-4460-8929-124A56970785}" uniqueName="13" name="Postal Code" queryTableFieldId="13"/>
    <tableColumn id="14" xr3:uid="{6A550266-4909-4168-9C69-A187153D1EE1}" uniqueName="14" name="Region" queryTableFieldId="14" dataDxfId="5"/>
    <tableColumn id="15" xr3:uid="{7B9D3F36-6024-440E-B927-29CEE3AFDCF0}" uniqueName="15" name="Product ID" queryTableFieldId="15" dataDxfId="4"/>
    <tableColumn id="16" xr3:uid="{220AC953-2A09-4549-BD87-4AEA4CCE204C}" uniqueName="16" name="Category" queryTableFieldId="16" dataDxfId="3"/>
    <tableColumn id="17" xr3:uid="{D622B1A4-5F81-4CBF-AE50-5930F91BAE49}" uniqueName="17" name="Sub-Category" queryTableFieldId="17" dataDxfId="2"/>
    <tableColumn id="18" xr3:uid="{868451BF-8F56-4E4C-900D-C4C162E9A6DA}" uniqueName="18" name="Product Name" queryTableFieldId="18" dataDxfId="1"/>
    <tableColumn id="19" xr3:uid="{31B8D853-F8A3-4A72-9065-B079D8953492}" uniqueName="19" name="Sales" queryTableFieldId="19"/>
    <tableColumn id="20" xr3:uid="{3D23F793-06A2-4D92-A89E-7FC4172C415A}" uniqueName="20" name="Quantity" queryTableFieldId="20"/>
    <tableColumn id="21" xr3:uid="{22F76B27-6D36-41E5-8F0F-B6F5BFE8648B}" uniqueName="21" name="Discount" queryTableFieldId="21"/>
    <tableColumn id="22" xr3:uid="{65246B52-A981-4964-8D18-30286CF2E322}" uniqueName="22" name="Profit" queryTableFieldId="22"/>
    <tableColumn id="23" xr3:uid="{A3BF7E22-CF4E-4E85-AA40-A63487CE8E0D}" uniqueName="23" name="Profit Margin" queryTableFieldId="2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E81B-6572-4967-A6E5-C2A8C094605F}">
  <dimension ref="A3:C16"/>
  <sheetViews>
    <sheetView workbookViewId="0">
      <selection activeCell="Q16" sqref="Q16"/>
    </sheetView>
  </sheetViews>
  <sheetFormatPr defaultRowHeight="14.4" x14ac:dyDescent="0.3"/>
  <cols>
    <col min="1" max="1" width="12.5546875" bestFit="1" customWidth="1"/>
    <col min="2" max="2" width="12" bestFit="1" customWidth="1"/>
    <col min="3" max="3" width="12.109375" bestFit="1" customWidth="1"/>
  </cols>
  <sheetData>
    <row r="3" spans="1:3" x14ac:dyDescent="0.3">
      <c r="A3" s="2" t="s">
        <v>10931</v>
      </c>
      <c r="B3" t="s">
        <v>10945</v>
      </c>
      <c r="C3" t="s">
        <v>10946</v>
      </c>
    </row>
    <row r="4" spans="1:3" x14ac:dyDescent="0.3">
      <c r="A4" s="3" t="s">
        <v>10933</v>
      </c>
      <c r="B4" s="4">
        <v>17693.196999999996</v>
      </c>
      <c r="C4" s="4">
        <v>4605.7748000000001</v>
      </c>
    </row>
    <row r="5" spans="1:3" x14ac:dyDescent="0.3">
      <c r="A5" s="3" t="s">
        <v>10934</v>
      </c>
      <c r="B5" s="4">
        <v>11350.008400000001</v>
      </c>
      <c r="C5" s="4">
        <v>1080.9362999999996</v>
      </c>
    </row>
    <row r="6" spans="1:3" x14ac:dyDescent="0.3">
      <c r="A6" s="3" t="s">
        <v>10935</v>
      </c>
      <c r="B6" s="4">
        <v>56857.938600000001</v>
      </c>
      <c r="C6" s="4">
        <v>2490.5517999999975</v>
      </c>
    </row>
    <row r="7" spans="1:3" x14ac:dyDescent="0.3">
      <c r="A7" s="3" t="s">
        <v>10936</v>
      </c>
      <c r="B7" s="4">
        <v>33905.891499999998</v>
      </c>
      <c r="C7" s="4">
        <v>665.96880000000112</v>
      </c>
    </row>
    <row r="8" spans="1:3" x14ac:dyDescent="0.3">
      <c r="A8" s="3" t="s">
        <v>10937</v>
      </c>
      <c r="B8" s="4">
        <v>21317.879000000001</v>
      </c>
      <c r="C8" s="4">
        <v>3840.7277999999974</v>
      </c>
    </row>
    <row r="9" spans="1:3" x14ac:dyDescent="0.3">
      <c r="A9" s="3" t="s">
        <v>10938</v>
      </c>
      <c r="B9" s="4">
        <v>27239.183999999997</v>
      </c>
      <c r="C9" s="4">
        <v>4685.9612999999963</v>
      </c>
    </row>
    <row r="10" spans="1:3" x14ac:dyDescent="0.3">
      <c r="A10" s="3" t="s">
        <v>10939</v>
      </c>
      <c r="B10" s="4">
        <v>19345.971999999994</v>
      </c>
      <c r="C10" s="4">
        <v>2410.7010999999993</v>
      </c>
    </row>
    <row r="11" spans="1:3" x14ac:dyDescent="0.3">
      <c r="A11" s="3" t="s">
        <v>10940</v>
      </c>
      <c r="B11" s="4">
        <v>19406.445000000003</v>
      </c>
      <c r="C11" s="4">
        <v>2323.2272999999996</v>
      </c>
    </row>
    <row r="12" spans="1:3" x14ac:dyDescent="0.3">
      <c r="A12" s="3" t="s">
        <v>10941</v>
      </c>
      <c r="B12" s="4">
        <v>49104.466800000017</v>
      </c>
      <c r="C12" s="4">
        <v>6509.8352999999961</v>
      </c>
    </row>
    <row r="13" spans="1:3" x14ac:dyDescent="0.3">
      <c r="A13" s="3" t="s">
        <v>10942</v>
      </c>
      <c r="B13" s="4">
        <v>55484.514999999992</v>
      </c>
      <c r="C13" s="4">
        <v>10611.664600000002</v>
      </c>
    </row>
    <row r="14" spans="1:3" x14ac:dyDescent="0.3">
      <c r="A14" s="3" t="s">
        <v>10943</v>
      </c>
      <c r="B14" s="4">
        <v>59103.960999999974</v>
      </c>
      <c r="C14" s="4">
        <v>10287.235699999987</v>
      </c>
    </row>
    <row r="15" spans="1:3" x14ac:dyDescent="0.3">
      <c r="A15" s="3" t="s">
        <v>10944</v>
      </c>
      <c r="B15" s="4">
        <v>58843.69019999999</v>
      </c>
      <c r="C15" s="4">
        <v>10786.093699999998</v>
      </c>
    </row>
    <row r="16" spans="1:3" x14ac:dyDescent="0.3">
      <c r="A16" s="3" t="s">
        <v>10932</v>
      </c>
      <c r="B16" s="8">
        <v>429653.14850000001</v>
      </c>
      <c r="C16" s="8">
        <v>60298.678499999965</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069D-EEB4-4090-8DA2-6EA96CD829B4}">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3.109375" bestFit="1" customWidth="1"/>
    <col min="5" max="5" width="13.77734375" customWidth="1"/>
  </cols>
  <sheetData>
    <row r="3" spans="1:5" x14ac:dyDescent="0.3">
      <c r="A3" s="2" t="s">
        <v>10931</v>
      </c>
      <c r="B3" t="s">
        <v>10945</v>
      </c>
      <c r="D3" t="s">
        <v>15</v>
      </c>
      <c r="E3" t="s">
        <v>18</v>
      </c>
    </row>
    <row r="4" spans="1:5" x14ac:dyDescent="0.3">
      <c r="A4" s="3" t="s">
        <v>32</v>
      </c>
      <c r="B4" s="4">
        <v>121930.69749999998</v>
      </c>
      <c r="D4" t="str">
        <f>A4</f>
        <v>Furniture</v>
      </c>
      <c r="E4" s="4">
        <f>GETPIVOTDATA("Sales",$A$3,"Category",A4)</f>
        <v>121930.69749999998</v>
      </c>
    </row>
    <row r="5" spans="1:5" x14ac:dyDescent="0.3">
      <c r="A5" s="3" t="s">
        <v>46</v>
      </c>
      <c r="B5" s="4">
        <v>124418.43400000001</v>
      </c>
      <c r="D5" t="str">
        <f>A5</f>
        <v>Office Supplies</v>
      </c>
      <c r="E5" s="4">
        <f>GETPIVOTDATA("Sales",$A$3,"Category",A5)</f>
        <v>124418.43400000001</v>
      </c>
    </row>
    <row r="6" spans="1:5" x14ac:dyDescent="0.3">
      <c r="A6" s="3" t="s">
        <v>71</v>
      </c>
      <c r="B6" s="4">
        <v>183304.01699999999</v>
      </c>
      <c r="D6" t="str">
        <f>A6</f>
        <v>Technology</v>
      </c>
      <c r="E6" s="4">
        <f>GETPIVOTDATA("Sales",$A$3,"Category",A6)</f>
        <v>183304.01699999999</v>
      </c>
    </row>
    <row r="7" spans="1:5" x14ac:dyDescent="0.3">
      <c r="A7" s="3" t="s">
        <v>10932</v>
      </c>
      <c r="B7" s="4">
        <v>429653.14850000001</v>
      </c>
      <c r="D7" t="str">
        <f>A7</f>
        <v>Grand Total</v>
      </c>
      <c r="E7" s="4">
        <f>GETPIVOTDATA("Sales",$A$3)</f>
        <v>429653.14850000001</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5CA21-B587-4FF8-8041-CAFD276CF164}">
  <dimension ref="A3:B7"/>
  <sheetViews>
    <sheetView workbookViewId="0">
      <selection activeCell="A3" sqref="A3:B6"/>
    </sheetView>
  </sheetViews>
  <sheetFormatPr defaultRowHeight="14.4" x14ac:dyDescent="0.3"/>
  <cols>
    <col min="1" max="1" width="13.109375" bestFit="1" customWidth="1"/>
    <col min="2" max="2" width="12" bestFit="1" customWidth="1"/>
  </cols>
  <sheetData>
    <row r="3" spans="1:2" x14ac:dyDescent="0.3">
      <c r="A3" s="2" t="s">
        <v>10931</v>
      </c>
      <c r="B3" t="s">
        <v>10945</v>
      </c>
    </row>
    <row r="4" spans="1:2" x14ac:dyDescent="0.3">
      <c r="A4" s="3" t="s">
        <v>32</v>
      </c>
      <c r="B4" s="8">
        <v>121930.69749999998</v>
      </c>
    </row>
    <row r="5" spans="1:2" x14ac:dyDescent="0.3">
      <c r="A5" s="3" t="s">
        <v>46</v>
      </c>
      <c r="B5" s="8">
        <v>124418.43400000001</v>
      </c>
    </row>
    <row r="6" spans="1:2" x14ac:dyDescent="0.3">
      <c r="A6" s="3" t="s">
        <v>71</v>
      </c>
      <c r="B6" s="8">
        <v>183304.01699999999</v>
      </c>
    </row>
    <row r="7" spans="1:2" x14ac:dyDescent="0.3">
      <c r="A7" s="3" t="s">
        <v>10932</v>
      </c>
      <c r="B7" s="8">
        <v>429653.14850000001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D64E-95F1-4AA1-8D2A-35068BB87C09}">
  <dimension ref="A3:F52"/>
  <sheetViews>
    <sheetView workbookViewId="0">
      <selection activeCell="H28" sqref="H28"/>
    </sheetView>
  </sheetViews>
  <sheetFormatPr defaultRowHeight="14.4" x14ac:dyDescent="0.3"/>
  <cols>
    <col min="1" max="1" width="17.33203125" bestFit="1" customWidth="1"/>
    <col min="2" max="2" width="12" bestFit="1" customWidth="1"/>
    <col min="5" max="5" width="17.33203125" bestFit="1" customWidth="1"/>
  </cols>
  <sheetData>
    <row r="3" spans="1:6" x14ac:dyDescent="0.3">
      <c r="A3" s="2" t="s">
        <v>10931</v>
      </c>
      <c r="B3" t="s">
        <v>10945</v>
      </c>
      <c r="E3" t="s">
        <v>11</v>
      </c>
      <c r="F3" s="4" t="s">
        <v>18</v>
      </c>
    </row>
    <row r="4" spans="1:6" x14ac:dyDescent="0.3">
      <c r="A4" s="3" t="s">
        <v>358</v>
      </c>
      <c r="B4" s="8">
        <v>1003.72</v>
      </c>
      <c r="E4" s="3" t="s">
        <v>358</v>
      </c>
      <c r="F4" s="4">
        <f>GETPIVOTDATA("Sales",$A$3,"State",A4)</f>
        <v>1003.72</v>
      </c>
    </row>
    <row r="5" spans="1:6" x14ac:dyDescent="0.3">
      <c r="A5" s="3" t="s">
        <v>310</v>
      </c>
      <c r="B5" s="8">
        <v>7121.2570000000014</v>
      </c>
      <c r="E5" s="3" t="s">
        <v>310</v>
      </c>
      <c r="F5" s="4">
        <f>GETPIVOTDATA("Sales",$A$3,"State",A5)</f>
        <v>7121.2570000000014</v>
      </c>
    </row>
    <row r="6" spans="1:6" x14ac:dyDescent="0.3">
      <c r="A6" s="3" t="s">
        <v>1707</v>
      </c>
      <c r="B6" s="8">
        <v>412.34</v>
      </c>
      <c r="E6" s="3" t="s">
        <v>1707</v>
      </c>
      <c r="F6" s="4">
        <f>GETPIVOTDATA("Sales",$A$3,"State",A6)</f>
        <v>412.34</v>
      </c>
    </row>
    <row r="7" spans="1:6" x14ac:dyDescent="0.3">
      <c r="A7" s="3" t="s">
        <v>43</v>
      </c>
      <c r="B7" s="8">
        <v>80876.825000000041</v>
      </c>
      <c r="E7" s="3" t="s">
        <v>43</v>
      </c>
      <c r="F7" s="4">
        <f>GETPIVOTDATA("Sales",$A$3,"State",A7)</f>
        <v>80876.825000000041</v>
      </c>
    </row>
    <row r="8" spans="1:6" x14ac:dyDescent="0.3">
      <c r="A8" s="3" t="s">
        <v>457</v>
      </c>
      <c r="B8" s="8">
        <v>6367.7139999999999</v>
      </c>
      <c r="E8" s="3" t="s">
        <v>457</v>
      </c>
      <c r="F8" s="4">
        <f t="shared" ref="F8:F52" si="0">GETPIVOTDATA("Sales",$A$3,"State",A8)</f>
        <v>6367.7139999999999</v>
      </c>
    </row>
    <row r="9" spans="1:6" x14ac:dyDescent="0.3">
      <c r="A9" s="3" t="s">
        <v>747</v>
      </c>
      <c r="B9" s="8">
        <v>1735.19</v>
      </c>
      <c r="E9" s="3" t="s">
        <v>747</v>
      </c>
      <c r="F9" s="4">
        <f t="shared" si="0"/>
        <v>1735.19</v>
      </c>
    </row>
    <row r="10" spans="1:6" x14ac:dyDescent="0.3">
      <c r="A10" s="3" t="s">
        <v>245</v>
      </c>
      <c r="B10" s="8">
        <v>2177.65</v>
      </c>
      <c r="E10" s="3" t="s">
        <v>245</v>
      </c>
      <c r="F10" s="4">
        <f t="shared" si="0"/>
        <v>2177.65</v>
      </c>
    </row>
    <row r="11" spans="1:6" x14ac:dyDescent="0.3">
      <c r="A11" s="3" t="s">
        <v>3034</v>
      </c>
      <c r="B11" s="8">
        <v>111.67999999999999</v>
      </c>
      <c r="E11" s="3" t="s">
        <v>3034</v>
      </c>
      <c r="F11" s="4">
        <f t="shared" si="0"/>
        <v>111.67999999999999</v>
      </c>
    </row>
    <row r="12" spans="1:6" x14ac:dyDescent="0.3">
      <c r="A12" s="3" t="s">
        <v>54</v>
      </c>
      <c r="B12" s="8">
        <v>34294.920500000007</v>
      </c>
      <c r="E12" s="3" t="s">
        <v>54</v>
      </c>
      <c r="F12" s="4">
        <f t="shared" si="0"/>
        <v>34294.920500000007</v>
      </c>
    </row>
    <row r="13" spans="1:6" x14ac:dyDescent="0.3">
      <c r="A13" s="3" t="s">
        <v>1272</v>
      </c>
      <c r="B13" s="8">
        <v>8666.4699999999975</v>
      </c>
      <c r="E13" s="3" t="s">
        <v>1272</v>
      </c>
      <c r="F13" s="4">
        <f t="shared" si="0"/>
        <v>8666.4699999999975</v>
      </c>
    </row>
    <row r="14" spans="1:6" x14ac:dyDescent="0.3">
      <c r="A14" s="3" t="s">
        <v>6259</v>
      </c>
      <c r="B14" s="8">
        <v>307.73999999999995</v>
      </c>
      <c r="E14" s="3" t="s">
        <v>6259</v>
      </c>
      <c r="F14" s="4">
        <f t="shared" si="0"/>
        <v>307.73999999999995</v>
      </c>
    </row>
    <row r="15" spans="1:6" x14ac:dyDescent="0.3">
      <c r="A15" s="3" t="s">
        <v>211</v>
      </c>
      <c r="B15" s="8">
        <v>18999.626000000004</v>
      </c>
      <c r="E15" s="3" t="s">
        <v>211</v>
      </c>
      <c r="F15" s="4">
        <f t="shared" si="0"/>
        <v>18999.626000000004</v>
      </c>
    </row>
    <row r="16" spans="1:6" x14ac:dyDescent="0.3">
      <c r="A16" s="3" t="s">
        <v>254</v>
      </c>
      <c r="B16" s="8">
        <v>6779.6600000000008</v>
      </c>
      <c r="E16" s="3" t="s">
        <v>254</v>
      </c>
      <c r="F16" s="4">
        <f t="shared" si="0"/>
        <v>6779.6600000000008</v>
      </c>
    </row>
    <row r="17" spans="1:6" x14ac:dyDescent="0.3">
      <c r="A17" s="3" t="s">
        <v>489</v>
      </c>
      <c r="B17" s="8">
        <v>1568.24</v>
      </c>
      <c r="E17" s="3" t="s">
        <v>489</v>
      </c>
      <c r="F17" s="4">
        <f t="shared" si="0"/>
        <v>1568.24</v>
      </c>
    </row>
    <row r="18" spans="1:6" x14ac:dyDescent="0.3">
      <c r="A18" s="3" t="s">
        <v>4530</v>
      </c>
      <c r="B18" s="8">
        <v>1318.95</v>
      </c>
      <c r="E18" s="3" t="s">
        <v>4530</v>
      </c>
      <c r="F18" s="4">
        <f t="shared" si="0"/>
        <v>1318.95</v>
      </c>
    </row>
    <row r="19" spans="1:6" x14ac:dyDescent="0.3">
      <c r="A19" s="3" t="s">
        <v>29</v>
      </c>
      <c r="B19" s="8">
        <v>8233.1999999999989</v>
      </c>
      <c r="E19" s="3" t="s">
        <v>29</v>
      </c>
      <c r="F19" s="4">
        <f t="shared" si="0"/>
        <v>8233.1999999999989</v>
      </c>
    </row>
    <row r="20" spans="1:6" x14ac:dyDescent="0.3">
      <c r="A20" s="3" t="s">
        <v>736</v>
      </c>
      <c r="B20" s="8">
        <v>1160.42</v>
      </c>
      <c r="E20" s="3" t="s">
        <v>736</v>
      </c>
      <c r="F20" s="4">
        <f t="shared" si="0"/>
        <v>1160.42</v>
      </c>
    </row>
    <row r="21" spans="1:6" x14ac:dyDescent="0.3">
      <c r="A21" s="3" t="s">
        <v>5234</v>
      </c>
      <c r="B21" s="8">
        <v>106.08000000000001</v>
      </c>
      <c r="E21" s="3" t="s">
        <v>5234</v>
      </c>
      <c r="F21" s="4">
        <f t="shared" si="0"/>
        <v>106.08000000000001</v>
      </c>
    </row>
    <row r="22" spans="1:6" x14ac:dyDescent="0.3">
      <c r="A22" s="3" t="s">
        <v>2735</v>
      </c>
      <c r="B22" s="8">
        <v>2265.38</v>
      </c>
      <c r="E22" s="3" t="s">
        <v>2735</v>
      </c>
      <c r="F22" s="4">
        <f t="shared" si="0"/>
        <v>2265.38</v>
      </c>
    </row>
    <row r="23" spans="1:6" x14ac:dyDescent="0.3">
      <c r="A23" s="3" t="s">
        <v>1245</v>
      </c>
      <c r="B23" s="8">
        <v>7843.2999999999993</v>
      </c>
      <c r="E23" s="3" t="s">
        <v>1245</v>
      </c>
      <c r="F23" s="4">
        <f t="shared" si="0"/>
        <v>7843.2999999999993</v>
      </c>
    </row>
    <row r="24" spans="1:6" x14ac:dyDescent="0.3">
      <c r="A24" s="3" t="s">
        <v>238</v>
      </c>
      <c r="B24" s="8">
        <v>16168.149999999998</v>
      </c>
      <c r="E24" s="3" t="s">
        <v>238</v>
      </c>
      <c r="F24" s="4">
        <f t="shared" si="0"/>
        <v>16168.149999999998</v>
      </c>
    </row>
    <row r="25" spans="1:6" x14ac:dyDescent="0.3">
      <c r="A25" s="3" t="s">
        <v>229</v>
      </c>
      <c r="B25" s="8">
        <v>7516.86</v>
      </c>
      <c r="E25" s="3" t="s">
        <v>229</v>
      </c>
      <c r="F25" s="4">
        <f t="shared" si="0"/>
        <v>7516.86</v>
      </c>
    </row>
    <row r="26" spans="1:6" x14ac:dyDescent="0.3">
      <c r="A26" s="3" t="s">
        <v>1487</v>
      </c>
      <c r="B26" s="8">
        <v>1720.0399999999997</v>
      </c>
      <c r="E26" s="3" t="s">
        <v>1487</v>
      </c>
      <c r="F26" s="4">
        <f t="shared" si="0"/>
        <v>1720.0399999999997</v>
      </c>
    </row>
    <row r="27" spans="1:6" x14ac:dyDescent="0.3">
      <c r="A27" s="3" t="s">
        <v>596</v>
      </c>
      <c r="B27" s="8">
        <v>6553.7999999999993</v>
      </c>
      <c r="E27" s="3" t="s">
        <v>596</v>
      </c>
      <c r="F27" s="4">
        <f t="shared" si="0"/>
        <v>6553.7999999999993</v>
      </c>
    </row>
    <row r="28" spans="1:6" x14ac:dyDescent="0.3">
      <c r="A28" s="3" t="s">
        <v>1762</v>
      </c>
      <c r="B28" s="8">
        <v>4643.0759999999982</v>
      </c>
      <c r="E28" s="3" t="s">
        <v>1762</v>
      </c>
      <c r="F28" s="4">
        <f t="shared" si="0"/>
        <v>4643.0759999999982</v>
      </c>
    </row>
    <row r="29" spans="1:6" x14ac:dyDescent="0.3">
      <c r="A29" s="3" t="s">
        <v>138</v>
      </c>
      <c r="B29" s="8">
        <v>936.93999999999983</v>
      </c>
      <c r="E29" s="3" t="s">
        <v>138</v>
      </c>
      <c r="F29" s="4">
        <f t="shared" si="0"/>
        <v>936.93999999999983</v>
      </c>
    </row>
    <row r="30" spans="1:6" x14ac:dyDescent="0.3">
      <c r="A30" s="3" t="s">
        <v>1392</v>
      </c>
      <c r="B30" s="8">
        <v>5342.2820000000011</v>
      </c>
      <c r="E30" s="3" t="s">
        <v>1392</v>
      </c>
      <c r="F30" s="4">
        <f t="shared" si="0"/>
        <v>5342.2820000000011</v>
      </c>
    </row>
    <row r="31" spans="1:6" x14ac:dyDescent="0.3">
      <c r="A31" s="3" t="s">
        <v>2694</v>
      </c>
      <c r="B31" s="8">
        <v>5414.9840000000004</v>
      </c>
      <c r="E31" s="3" t="s">
        <v>2694</v>
      </c>
      <c r="F31" s="4">
        <f t="shared" si="0"/>
        <v>5414.9840000000004</v>
      </c>
    </row>
    <row r="32" spans="1:6" x14ac:dyDescent="0.3">
      <c r="A32" s="3" t="s">
        <v>788</v>
      </c>
      <c r="B32" s="8">
        <v>4162.1399999999994</v>
      </c>
      <c r="E32" s="3" t="s">
        <v>788</v>
      </c>
      <c r="F32" s="4">
        <f t="shared" si="0"/>
        <v>4162.1399999999994</v>
      </c>
    </row>
    <row r="33" spans="1:6" x14ac:dyDescent="0.3">
      <c r="A33" s="3" t="s">
        <v>668</v>
      </c>
      <c r="B33" s="8">
        <v>1327.4220000000003</v>
      </c>
      <c r="E33" s="3" t="s">
        <v>668</v>
      </c>
      <c r="F33" s="4">
        <f t="shared" si="0"/>
        <v>1327.4220000000003</v>
      </c>
    </row>
    <row r="34" spans="1:6" x14ac:dyDescent="0.3">
      <c r="A34" s="3" t="s">
        <v>267</v>
      </c>
      <c r="B34" s="8">
        <v>57715.923000000032</v>
      </c>
      <c r="E34" s="3" t="s">
        <v>267</v>
      </c>
      <c r="F34" s="4">
        <f t="shared" si="0"/>
        <v>57715.923000000032</v>
      </c>
    </row>
    <row r="35" spans="1:6" x14ac:dyDescent="0.3">
      <c r="A35" s="3" t="s">
        <v>88</v>
      </c>
      <c r="B35" s="8">
        <v>6949.1920000000009</v>
      </c>
      <c r="E35" s="3" t="s">
        <v>88</v>
      </c>
      <c r="F35" s="4">
        <f t="shared" si="0"/>
        <v>6949.1920000000009</v>
      </c>
    </row>
    <row r="36" spans="1:6" x14ac:dyDescent="0.3">
      <c r="A36" s="3" t="s">
        <v>7448</v>
      </c>
      <c r="B36" s="8">
        <v>28.38</v>
      </c>
      <c r="E36" s="3" t="s">
        <v>7448</v>
      </c>
      <c r="F36" s="4">
        <f t="shared" si="0"/>
        <v>28.38</v>
      </c>
    </row>
    <row r="37" spans="1:6" x14ac:dyDescent="0.3">
      <c r="A37" s="3" t="s">
        <v>498</v>
      </c>
      <c r="B37" s="8">
        <v>10854.138999999997</v>
      </c>
      <c r="E37" s="3" t="s">
        <v>498</v>
      </c>
      <c r="F37" s="4">
        <f t="shared" si="0"/>
        <v>10854.138999999997</v>
      </c>
    </row>
    <row r="38" spans="1:6" x14ac:dyDescent="0.3">
      <c r="A38" s="3" t="s">
        <v>649</v>
      </c>
      <c r="B38" s="8">
        <v>5551.87</v>
      </c>
      <c r="E38" s="3" t="s">
        <v>649</v>
      </c>
      <c r="F38" s="4">
        <f t="shared" si="0"/>
        <v>5551.87</v>
      </c>
    </row>
    <row r="39" spans="1:6" x14ac:dyDescent="0.3">
      <c r="A39" s="3" t="s">
        <v>420</v>
      </c>
      <c r="B39" s="8">
        <v>1973.2470000000003</v>
      </c>
      <c r="E39" s="3" t="s">
        <v>420</v>
      </c>
      <c r="F39" s="4">
        <f t="shared" si="0"/>
        <v>1973.2470000000003</v>
      </c>
    </row>
    <row r="40" spans="1:6" x14ac:dyDescent="0.3">
      <c r="A40" s="3" t="s">
        <v>147</v>
      </c>
      <c r="B40" s="8">
        <v>18482.559999999998</v>
      </c>
      <c r="E40" s="3" t="s">
        <v>147</v>
      </c>
      <c r="F40" s="4">
        <f t="shared" si="0"/>
        <v>18482.559999999998</v>
      </c>
    </row>
    <row r="41" spans="1:6" x14ac:dyDescent="0.3">
      <c r="A41" s="3" t="s">
        <v>1399</v>
      </c>
      <c r="B41" s="8">
        <v>14763.47</v>
      </c>
      <c r="E41" s="3" t="s">
        <v>1399</v>
      </c>
      <c r="F41" s="4">
        <f t="shared" si="0"/>
        <v>14763.47</v>
      </c>
    </row>
    <row r="42" spans="1:6" x14ac:dyDescent="0.3">
      <c r="A42" s="3" t="s">
        <v>383</v>
      </c>
      <c r="B42" s="8">
        <v>25.92</v>
      </c>
      <c r="E42" s="3" t="s">
        <v>383</v>
      </c>
      <c r="F42" s="4">
        <f t="shared" si="0"/>
        <v>25.92</v>
      </c>
    </row>
    <row r="43" spans="1:6" x14ac:dyDescent="0.3">
      <c r="A43" s="3" t="s">
        <v>335</v>
      </c>
      <c r="B43" s="8">
        <v>4337.1689999999999</v>
      </c>
      <c r="E43" s="3" t="s">
        <v>5325</v>
      </c>
      <c r="F43" s="4">
        <f t="shared" si="0"/>
        <v>4337.1689999999999</v>
      </c>
    </row>
    <row r="44" spans="1:6" x14ac:dyDescent="0.3">
      <c r="A44" s="3" t="s">
        <v>104</v>
      </c>
      <c r="B44" s="8">
        <v>20303.548000000006</v>
      </c>
      <c r="E44" s="3" t="s">
        <v>335</v>
      </c>
      <c r="F44" s="4">
        <f t="shared" si="0"/>
        <v>20303.548000000006</v>
      </c>
    </row>
    <row r="45" spans="1:6" x14ac:dyDescent="0.3">
      <c r="A45" s="3" t="s">
        <v>121</v>
      </c>
      <c r="B45" s="8">
        <v>2111.4380000000001</v>
      </c>
      <c r="E45" s="3" t="s">
        <v>104</v>
      </c>
      <c r="F45" s="4">
        <f t="shared" si="0"/>
        <v>2111.4380000000001</v>
      </c>
    </row>
    <row r="46" spans="1:6" x14ac:dyDescent="0.3">
      <c r="A46" s="3" t="s">
        <v>5203</v>
      </c>
      <c r="B46" s="8">
        <v>1294.75</v>
      </c>
      <c r="E46" s="3" t="s">
        <v>121</v>
      </c>
      <c r="F46" s="4">
        <f t="shared" si="0"/>
        <v>1294.75</v>
      </c>
    </row>
    <row r="47" spans="1:6" x14ac:dyDescent="0.3">
      <c r="A47" s="3" t="s">
        <v>319</v>
      </c>
      <c r="B47" s="8">
        <v>7451.6100000000006</v>
      </c>
      <c r="E47" s="3" t="s">
        <v>5203</v>
      </c>
      <c r="F47" s="4">
        <f t="shared" si="0"/>
        <v>7451.6100000000006</v>
      </c>
    </row>
    <row r="48" spans="1:6" x14ac:dyDescent="0.3">
      <c r="A48" s="3" t="s">
        <v>96</v>
      </c>
      <c r="B48" s="8">
        <v>25047.64</v>
      </c>
      <c r="E48" s="3" t="s">
        <v>319</v>
      </c>
      <c r="F48" s="4">
        <f t="shared" si="0"/>
        <v>25047.64</v>
      </c>
    </row>
    <row r="49" spans="1:6" x14ac:dyDescent="0.3">
      <c r="A49" s="3" t="s">
        <v>9725</v>
      </c>
      <c r="B49" s="8">
        <v>536.48</v>
      </c>
      <c r="E49" s="3" t="s">
        <v>96</v>
      </c>
      <c r="F49" s="4">
        <f t="shared" si="0"/>
        <v>536.48</v>
      </c>
    </row>
    <row r="50" spans="1:6" x14ac:dyDescent="0.3">
      <c r="A50" s="3" t="s">
        <v>114</v>
      </c>
      <c r="B50" s="8">
        <v>5486.6199999999981</v>
      </c>
      <c r="E50" s="3" t="s">
        <v>9725</v>
      </c>
      <c r="F50" s="4">
        <f t="shared" si="0"/>
        <v>5486.6199999999981</v>
      </c>
    </row>
    <row r="51" spans="1:6" x14ac:dyDescent="0.3">
      <c r="A51" s="3" t="s">
        <v>8541</v>
      </c>
      <c r="B51" s="8">
        <v>1603.1360000000002</v>
      </c>
      <c r="E51" s="3" t="s">
        <v>114</v>
      </c>
      <c r="F51" s="4">
        <f t="shared" si="0"/>
        <v>1603.1360000000002</v>
      </c>
    </row>
    <row r="52" spans="1:6" x14ac:dyDescent="0.3">
      <c r="A52" s="3" t="s">
        <v>10932</v>
      </c>
      <c r="B52" s="8">
        <v>429653.14849999995</v>
      </c>
      <c r="E52" s="3" t="s">
        <v>8541</v>
      </c>
      <c r="F52" s="4" t="e">
        <f t="shared" si="0"/>
        <v>#REF!</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ED617-8467-46AE-BFF9-D86AA5BBD778}">
  <dimension ref="A3:B9"/>
  <sheetViews>
    <sheetView workbookViewId="0">
      <selection activeCell="B4" sqref="B4:B8"/>
    </sheetView>
  </sheetViews>
  <sheetFormatPr defaultRowHeight="14.4" x14ac:dyDescent="0.3"/>
  <cols>
    <col min="1" max="1" width="12.5546875" bestFit="1" customWidth="1"/>
    <col min="2" max="2" width="12" bestFit="1" customWidth="1"/>
  </cols>
  <sheetData>
    <row r="3" spans="1:2" x14ac:dyDescent="0.3">
      <c r="A3" s="2" t="s">
        <v>10931</v>
      </c>
      <c r="B3" t="s">
        <v>10945</v>
      </c>
    </row>
    <row r="4" spans="1:2" x14ac:dyDescent="0.3">
      <c r="A4" s="3" t="s">
        <v>56</v>
      </c>
      <c r="B4" s="4">
        <v>36160.019500000002</v>
      </c>
    </row>
    <row r="5" spans="1:2" x14ac:dyDescent="0.3">
      <c r="A5" s="3" t="s">
        <v>59</v>
      </c>
      <c r="B5" s="4">
        <v>43560.208000000006</v>
      </c>
    </row>
    <row r="6" spans="1:2" x14ac:dyDescent="0.3">
      <c r="A6" s="3" t="s">
        <v>682</v>
      </c>
      <c r="B6" s="8">
        <v>49419.051000000007</v>
      </c>
    </row>
    <row r="7" spans="1:2" x14ac:dyDescent="0.3">
      <c r="A7" s="3" t="s">
        <v>36</v>
      </c>
      <c r="B7" s="4">
        <v>56445.483000000022</v>
      </c>
    </row>
    <row r="8" spans="1:2" x14ac:dyDescent="0.3">
      <c r="A8" s="3" t="s">
        <v>72</v>
      </c>
      <c r="B8" s="4">
        <v>68920.875999999989</v>
      </c>
    </row>
    <row r="9" spans="1:2" x14ac:dyDescent="0.3">
      <c r="A9" s="3" t="s">
        <v>10932</v>
      </c>
      <c r="B9" s="8">
        <v>254505.63750000004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0FB59-7428-411A-8281-B08F0F9CE760}">
  <dimension ref="A3:N22"/>
  <sheetViews>
    <sheetView topLeftCell="B1" workbookViewId="0">
      <selection activeCell="N24" sqref="N24"/>
    </sheetView>
  </sheetViews>
  <sheetFormatPr defaultRowHeight="14.4" x14ac:dyDescent="0.3"/>
  <cols>
    <col min="1" max="1" width="12.5546875" bestFit="1" customWidth="1"/>
    <col min="2" max="2" width="12" bestFit="1" customWidth="1"/>
    <col min="4" max="4" width="12.5546875" bestFit="1" customWidth="1"/>
    <col min="5" max="5" width="14.88671875" bestFit="1" customWidth="1"/>
    <col min="7" max="7" width="12.5546875" bestFit="1" customWidth="1"/>
    <col min="8" max="8" width="12.109375" bestFit="1" customWidth="1"/>
    <col min="10" max="10" width="12.5546875" bestFit="1" customWidth="1"/>
    <col min="11" max="11" width="15.88671875" bestFit="1" customWidth="1"/>
    <col min="13" max="13" width="12.5546875" bestFit="1" customWidth="1"/>
    <col min="14" max="14" width="19.33203125" bestFit="1" customWidth="1"/>
    <col min="15" max="15" width="12.109375" bestFit="1" customWidth="1"/>
  </cols>
  <sheetData>
    <row r="3" spans="1:14" x14ac:dyDescent="0.3">
      <c r="A3" s="2" t="s">
        <v>10931</v>
      </c>
      <c r="B3" t="s">
        <v>10945</v>
      </c>
      <c r="D3" s="2" t="s">
        <v>10931</v>
      </c>
      <c r="E3" t="s">
        <v>10947</v>
      </c>
      <c r="G3" s="2" t="s">
        <v>10931</v>
      </c>
      <c r="H3" t="s">
        <v>10946</v>
      </c>
      <c r="J3" s="2" t="s">
        <v>10931</v>
      </c>
      <c r="K3" t="s">
        <v>10948</v>
      </c>
      <c r="M3" s="2" t="s">
        <v>10931</v>
      </c>
      <c r="N3" t="s">
        <v>10950</v>
      </c>
    </row>
    <row r="4" spans="1:14" x14ac:dyDescent="0.3">
      <c r="A4" s="3" t="s">
        <v>10933</v>
      </c>
      <c r="B4" s="8">
        <v>17693.196999999996</v>
      </c>
      <c r="D4" s="3" t="s">
        <v>10933</v>
      </c>
      <c r="E4" s="8">
        <v>304</v>
      </c>
      <c r="G4" s="3" t="s">
        <v>10933</v>
      </c>
      <c r="H4" s="8">
        <v>4605.7748000000001</v>
      </c>
      <c r="J4" s="3" t="s">
        <v>10933</v>
      </c>
      <c r="K4" s="8">
        <v>81</v>
      </c>
      <c r="M4" s="3" t="s">
        <v>10933</v>
      </c>
      <c r="N4" s="8">
        <v>0.26031331703365995</v>
      </c>
    </row>
    <row r="5" spans="1:14" x14ac:dyDescent="0.3">
      <c r="A5" s="3" t="s">
        <v>10934</v>
      </c>
      <c r="B5" s="8">
        <v>11350.008400000001</v>
      </c>
      <c r="D5" s="3" t="s">
        <v>10934</v>
      </c>
      <c r="E5" s="8">
        <v>210</v>
      </c>
      <c r="G5" s="3" t="s">
        <v>10934</v>
      </c>
      <c r="H5" s="8">
        <v>1080.9362999999996</v>
      </c>
      <c r="J5" s="3" t="s">
        <v>10934</v>
      </c>
      <c r="K5" s="8">
        <v>60</v>
      </c>
      <c r="M5" s="3" t="s">
        <v>10934</v>
      </c>
      <c r="N5" s="8">
        <v>9.5236607930616113E-2</v>
      </c>
    </row>
    <row r="6" spans="1:14" x14ac:dyDescent="0.3">
      <c r="A6" s="3" t="s">
        <v>10935</v>
      </c>
      <c r="B6" s="8">
        <v>56857.938600000001</v>
      </c>
      <c r="D6" s="3" t="s">
        <v>10935</v>
      </c>
      <c r="E6" s="8">
        <v>486</v>
      </c>
      <c r="G6" s="3" t="s">
        <v>10935</v>
      </c>
      <c r="H6" s="8">
        <v>2490.5517999999975</v>
      </c>
      <c r="J6" s="3" t="s">
        <v>10935</v>
      </c>
      <c r="K6" s="8">
        <v>126</v>
      </c>
      <c r="M6" s="3" t="s">
        <v>10935</v>
      </c>
      <c r="N6" s="8">
        <v>4.3803061829610496E-2</v>
      </c>
    </row>
    <row r="7" spans="1:14" x14ac:dyDescent="0.3">
      <c r="A7" s="3" t="s">
        <v>10936</v>
      </c>
      <c r="B7" s="8">
        <v>33905.891499999998</v>
      </c>
      <c r="D7" s="3" t="s">
        <v>10936</v>
      </c>
      <c r="E7" s="8">
        <v>524</v>
      </c>
      <c r="G7" s="3" t="s">
        <v>10936</v>
      </c>
      <c r="H7" s="8">
        <v>665.96880000000112</v>
      </c>
      <c r="J7" s="3" t="s">
        <v>10936</v>
      </c>
      <c r="K7" s="8">
        <v>151</v>
      </c>
      <c r="M7" s="3" t="s">
        <v>10936</v>
      </c>
      <c r="N7" s="8">
        <v>1.9641683805895538E-2</v>
      </c>
    </row>
    <row r="8" spans="1:14" x14ac:dyDescent="0.3">
      <c r="A8" s="3" t="s">
        <v>10937</v>
      </c>
      <c r="B8" s="8">
        <v>21317.879000000001</v>
      </c>
      <c r="D8" s="3" t="s">
        <v>10937</v>
      </c>
      <c r="E8" s="8">
        <v>498</v>
      </c>
      <c r="G8" s="3" t="s">
        <v>10937</v>
      </c>
      <c r="H8" s="8">
        <v>3840.7277999999974</v>
      </c>
      <c r="J8" s="3" t="s">
        <v>10937</v>
      </c>
      <c r="K8" s="8">
        <v>123</v>
      </c>
      <c r="M8" s="3" t="s">
        <v>10937</v>
      </c>
      <c r="N8" s="8">
        <v>0.18016463082467057</v>
      </c>
    </row>
    <row r="9" spans="1:14" x14ac:dyDescent="0.3">
      <c r="A9" s="3" t="s">
        <v>10938</v>
      </c>
      <c r="B9" s="8">
        <v>27239.183999999997</v>
      </c>
      <c r="D9" s="3" t="s">
        <v>10938</v>
      </c>
      <c r="E9" s="8">
        <v>494</v>
      </c>
      <c r="G9" s="3" t="s">
        <v>10938</v>
      </c>
      <c r="H9" s="8">
        <v>4685.9612999999963</v>
      </c>
      <c r="J9" s="3" t="s">
        <v>10938</v>
      </c>
      <c r="K9" s="8">
        <v>132</v>
      </c>
      <c r="M9" s="3" t="s">
        <v>10938</v>
      </c>
      <c r="N9" s="8">
        <v>0.17203016433972459</v>
      </c>
    </row>
    <row r="10" spans="1:14" x14ac:dyDescent="0.3">
      <c r="A10" s="3" t="s">
        <v>10939</v>
      </c>
      <c r="B10" s="8">
        <v>19345.971999999994</v>
      </c>
      <c r="D10" s="3" t="s">
        <v>10939</v>
      </c>
      <c r="E10" s="8">
        <v>463</v>
      </c>
      <c r="G10" s="3" t="s">
        <v>10939</v>
      </c>
      <c r="H10" s="8">
        <v>2410.7010999999993</v>
      </c>
      <c r="J10" s="3" t="s">
        <v>10939</v>
      </c>
      <c r="K10" s="8">
        <v>112</v>
      </c>
      <c r="M10" s="3" t="s">
        <v>10939</v>
      </c>
      <c r="N10" s="8">
        <v>0.12460997565798193</v>
      </c>
    </row>
    <row r="11" spans="1:14" x14ac:dyDescent="0.3">
      <c r="A11" s="3" t="s">
        <v>10940</v>
      </c>
      <c r="B11" s="8">
        <v>19406.445000000003</v>
      </c>
      <c r="D11" s="3" t="s">
        <v>10940</v>
      </c>
      <c r="E11" s="8">
        <v>458</v>
      </c>
      <c r="G11" s="3" t="s">
        <v>10940</v>
      </c>
      <c r="H11" s="8">
        <v>2323.2272999999996</v>
      </c>
      <c r="J11" s="3" t="s">
        <v>10940</v>
      </c>
      <c r="K11" s="8">
        <v>123</v>
      </c>
      <c r="M11" s="3" t="s">
        <v>10940</v>
      </c>
      <c r="N11" s="8">
        <v>0.1197142134996904</v>
      </c>
    </row>
    <row r="12" spans="1:14" x14ac:dyDescent="0.3">
      <c r="A12" s="3" t="s">
        <v>10941</v>
      </c>
      <c r="B12" s="8">
        <v>49104.466800000017</v>
      </c>
      <c r="D12" s="3" t="s">
        <v>10941</v>
      </c>
      <c r="E12" s="8">
        <v>846</v>
      </c>
      <c r="G12" s="3" t="s">
        <v>10941</v>
      </c>
      <c r="H12" s="8">
        <v>6509.8352999999961</v>
      </c>
      <c r="J12" s="3" t="s">
        <v>10941</v>
      </c>
      <c r="K12" s="8">
        <v>242</v>
      </c>
      <c r="M12" s="3" t="s">
        <v>10941</v>
      </c>
      <c r="N12" s="8">
        <v>0.13257114320198654</v>
      </c>
    </row>
    <row r="13" spans="1:14" x14ac:dyDescent="0.3">
      <c r="A13" s="3" t="s">
        <v>10942</v>
      </c>
      <c r="B13" s="8">
        <v>55484.514999999992</v>
      </c>
      <c r="D13" s="3" t="s">
        <v>10942</v>
      </c>
      <c r="E13" s="8">
        <v>660</v>
      </c>
      <c r="G13" s="3" t="s">
        <v>10942</v>
      </c>
      <c r="H13" s="8">
        <v>10611.664600000002</v>
      </c>
      <c r="J13" s="3" t="s">
        <v>10942</v>
      </c>
      <c r="K13" s="8">
        <v>162</v>
      </c>
      <c r="M13" s="3" t="s">
        <v>10942</v>
      </c>
      <c r="N13" s="8">
        <v>0.19125452569964796</v>
      </c>
    </row>
    <row r="14" spans="1:14" x14ac:dyDescent="0.3">
      <c r="A14" s="3" t="s">
        <v>10943</v>
      </c>
      <c r="B14" s="8">
        <v>59103.960999999974</v>
      </c>
      <c r="D14" s="3" t="s">
        <v>10943</v>
      </c>
      <c r="E14" s="8">
        <v>968</v>
      </c>
      <c r="G14" s="3" t="s">
        <v>10943</v>
      </c>
      <c r="H14" s="8">
        <v>10287.235699999987</v>
      </c>
      <c r="J14" s="3" t="s">
        <v>10943</v>
      </c>
      <c r="K14" s="8">
        <v>262</v>
      </c>
      <c r="M14" s="3" t="s">
        <v>10943</v>
      </c>
      <c r="N14" s="8">
        <v>0.17405323646582657</v>
      </c>
    </row>
    <row r="15" spans="1:14" x14ac:dyDescent="0.3">
      <c r="A15" s="3" t="s">
        <v>10944</v>
      </c>
      <c r="B15" s="8">
        <v>58843.69019999999</v>
      </c>
      <c r="D15" s="3" t="s">
        <v>10944</v>
      </c>
      <c r="E15" s="8">
        <v>833</v>
      </c>
      <c r="G15" s="3" t="s">
        <v>10944</v>
      </c>
      <c r="H15" s="8">
        <v>10786.093699999998</v>
      </c>
      <c r="J15" s="3" t="s">
        <v>10944</v>
      </c>
      <c r="K15" s="8">
        <v>209</v>
      </c>
      <c r="M15" s="3" t="s">
        <v>10944</v>
      </c>
      <c r="N15" s="8">
        <v>0.18330076960401098</v>
      </c>
    </row>
    <row r="16" spans="1:14" x14ac:dyDescent="0.3">
      <c r="A16" s="3" t="s">
        <v>10932</v>
      </c>
      <c r="B16" s="8">
        <v>429653.14850000001</v>
      </c>
      <c r="D16" s="3" t="s">
        <v>10932</v>
      </c>
      <c r="E16" s="8">
        <v>6744</v>
      </c>
      <c r="G16" s="3" t="s">
        <v>10932</v>
      </c>
      <c r="H16" s="8">
        <v>60298.678499999965</v>
      </c>
      <c r="J16" s="3" t="s">
        <v>10932</v>
      </c>
      <c r="K16" s="8">
        <v>1783</v>
      </c>
      <c r="M16" s="3" t="s">
        <v>10932</v>
      </c>
      <c r="N16" s="8">
        <v>0.14034268970334363</v>
      </c>
    </row>
    <row r="22" spans="2:14" x14ac:dyDescent="0.3">
      <c r="B22" s="4">
        <f>GETPIVOTDATA("Sales",$A$3)</f>
        <v>429653.14850000001</v>
      </c>
      <c r="E22" s="6">
        <f>GETPIVOTDATA("Quantity",$D$3)</f>
        <v>6744</v>
      </c>
      <c r="H22" s="4">
        <f>GETPIVOTDATA("Profit",$G$3)</f>
        <v>60298.678499999965</v>
      </c>
      <c r="K22" s="6">
        <f>GETPIVOTDATA("Order ID",$J$3)</f>
        <v>1783</v>
      </c>
      <c r="N22" s="5">
        <f>GETPIVOTDATA("Profit_Margin",$M$3)</f>
        <v>0.14034268970334363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EF37-D44C-497D-9DEA-D84C86C3A3B8}">
  <dimension ref="A3:F9"/>
  <sheetViews>
    <sheetView workbookViewId="0">
      <selection activeCell="J6" sqref="J6"/>
    </sheetView>
  </sheetViews>
  <sheetFormatPr defaultRowHeight="14.4" x14ac:dyDescent="0.3"/>
  <cols>
    <col min="1" max="1" width="12.5546875" bestFit="1" customWidth="1"/>
    <col min="2" max="2" width="15.88671875" bestFit="1" customWidth="1"/>
    <col min="3" max="3" width="12" bestFit="1" customWidth="1"/>
    <col min="4" max="4" width="12.109375" bestFit="1" customWidth="1"/>
    <col min="5" max="5" width="19.33203125" bestFit="1" customWidth="1"/>
    <col min="6" max="6" width="14.88671875" bestFit="1" customWidth="1"/>
  </cols>
  <sheetData>
    <row r="3" spans="1:6" x14ac:dyDescent="0.3">
      <c r="A3" s="2" t="s">
        <v>10931</v>
      </c>
      <c r="B3" t="s">
        <v>10948</v>
      </c>
      <c r="C3" t="s">
        <v>10945</v>
      </c>
      <c r="D3" t="s">
        <v>10946</v>
      </c>
      <c r="E3" t="s">
        <v>10950</v>
      </c>
      <c r="F3" t="s">
        <v>10947</v>
      </c>
    </row>
    <row r="4" spans="1:6" x14ac:dyDescent="0.3">
      <c r="A4" s="3">
        <v>2011</v>
      </c>
      <c r="B4" s="8">
        <v>312</v>
      </c>
      <c r="C4" s="8">
        <v>89715.811799999996</v>
      </c>
      <c r="D4" s="8">
        <v>11710.846799999998</v>
      </c>
      <c r="E4" s="8">
        <v>0.13053269613283483</v>
      </c>
      <c r="F4" s="8">
        <v>1197</v>
      </c>
    </row>
    <row r="5" spans="1:6" x14ac:dyDescent="0.3">
      <c r="A5" s="3">
        <v>2012</v>
      </c>
      <c r="B5" s="8">
        <v>341</v>
      </c>
      <c r="C5" s="8">
        <v>75239.268800000063</v>
      </c>
      <c r="D5" s="8">
        <v>12470.112399999993</v>
      </c>
      <c r="E5" s="8">
        <v>0.16573941505396425</v>
      </c>
      <c r="F5" s="8">
        <v>1294</v>
      </c>
    </row>
    <row r="6" spans="1:6" x14ac:dyDescent="0.3">
      <c r="A6" s="3">
        <v>2013</v>
      </c>
      <c r="B6" s="8">
        <v>466</v>
      </c>
      <c r="C6" s="8">
        <v>105235.33699999981</v>
      </c>
      <c r="D6" s="8">
        <v>15029.052099999994</v>
      </c>
      <c r="E6" s="8">
        <v>0.14281374040736924</v>
      </c>
      <c r="F6" s="8">
        <v>1817</v>
      </c>
    </row>
    <row r="7" spans="1:6" x14ac:dyDescent="0.3">
      <c r="A7" s="3">
        <v>2014</v>
      </c>
      <c r="B7" s="8">
        <v>664</v>
      </c>
      <c r="C7" s="8">
        <v>159462.73090000011</v>
      </c>
      <c r="D7" s="8">
        <v>21088.667199999974</v>
      </c>
      <c r="E7" s="8">
        <v>0.13224825061615672</v>
      </c>
      <c r="F7" s="8">
        <v>2436</v>
      </c>
    </row>
    <row r="9" spans="1:6" ht="21" x14ac:dyDescent="0.5">
      <c r="B9" s="7">
        <f>GETPIVOTDATA("Count of Order ID",$A$3,"Year",2014)/GETPIVOTDATA("Count of Order ID",$A$3,"Year",2013)-1</f>
        <v>0.42489270386266087</v>
      </c>
      <c r="C9" s="7">
        <f>GETPIVOTDATA("Sum of Sales",$A$3,"Year",2014)/GETPIVOTDATA("Sum of Sales",$A$3,"Year",2013)-1</f>
        <v>0.51529643412459825</v>
      </c>
      <c r="D9" s="7">
        <f>GETPIVOTDATA("Sum of Profit",$A$3,"Year",2014)/GETPIVOTDATA("Sum of Profit",$A$3,"Year",2013)-1</f>
        <v>0.40319343227241755</v>
      </c>
      <c r="E9" s="7">
        <f>GETPIVOTDATA("Sum of Profit_Margin",$A$3,"Year",2014)/GETPIVOTDATA("Sum of Profit_Margin",$A$3,"Year",2013)-1</f>
        <v>-7.3980905206144532E-2</v>
      </c>
      <c r="F9" s="7">
        <f>GETPIVOTDATA("Sum of Quantity",$A$3,"Year",2014)/GETPIVOTDATA("Sum of Quantity",$A$3,"Year",2013)-1</f>
        <v>0.34067143643368181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0F4D8-19A9-42E6-B1C7-B0C87EE166D3}">
  <dimension ref="A1"/>
  <sheetViews>
    <sheetView showFormulas="1" showGridLines="0" showRowColHeaders="0" tabSelected="1" zoomScale="72" zoomScaleNormal="100" workbookViewId="0">
      <selection activeCell="N32" sqref="N32"/>
    </sheetView>
  </sheetViews>
  <sheetFormatPr defaultRowHeight="14.4" x14ac:dyDescent="0.3"/>
  <sheetData>
    <row r="1" spans="1:1" x14ac:dyDescent="0.3">
      <c r="A1" t="s">
        <v>10951</v>
      </c>
    </row>
  </sheetData>
  <printOptions gridLines="1"/>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5B1C2-A7A3-4AEA-88CB-339DA0EA5DC0}">
  <dimension ref="A1:W9995"/>
  <sheetViews>
    <sheetView workbookViewId="0">
      <selection activeCell="D5" sqref="D5"/>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 min="23" max="23" width="14.332031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10949</v>
      </c>
    </row>
    <row r="2" spans="1:23"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c r="W2">
        <v>0.16000000000000003</v>
      </c>
    </row>
    <row r="3" spans="1:23"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c r="W3">
        <v>0.3</v>
      </c>
    </row>
    <row r="4" spans="1:23"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c r="W4">
        <v>0.47</v>
      </c>
    </row>
    <row r="5" spans="1:23"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c r="W5">
        <v>-0.40000000000000008</v>
      </c>
    </row>
    <row r="6" spans="1:23"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c r="W6">
        <v>0.11249999999999995</v>
      </c>
    </row>
    <row r="7" spans="1:23"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c r="W7">
        <v>0.28999999999999992</v>
      </c>
    </row>
    <row r="8" spans="1:23"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c r="W8">
        <v>0.27</v>
      </c>
    </row>
    <row r="9" spans="1:23"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c r="W9">
        <v>0.10000000000000003</v>
      </c>
    </row>
    <row r="10" spans="1:23"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c r="W10">
        <v>0.31249999999999994</v>
      </c>
    </row>
    <row r="11" spans="1:23"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c r="W11">
        <v>0.29999999999999993</v>
      </c>
    </row>
    <row r="12" spans="1:23"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c r="W12">
        <v>4.9999999999999878E-2</v>
      </c>
    </row>
    <row r="13" spans="1:23"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c r="W13">
        <v>7.5000000000000025E-2</v>
      </c>
    </row>
    <row r="14" spans="1:23"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c r="W14">
        <v>0.34999999999999992</v>
      </c>
    </row>
    <row r="15" spans="1:23"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c r="W15">
        <v>0.32499999999999979</v>
      </c>
    </row>
    <row r="16" spans="1:23"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c r="W16">
        <v>-1.8000000000000003</v>
      </c>
    </row>
    <row r="17" spans="1:23"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c r="W17">
        <v>-1.5000000000000009</v>
      </c>
    </row>
    <row r="18" spans="1:23"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c r="W18">
        <v>1.9999999999999997E-2</v>
      </c>
    </row>
    <row r="19" spans="1:23"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c r="W19">
        <v>0.17999999999999991</v>
      </c>
    </row>
    <row r="20" spans="1:23"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c r="W20">
        <v>0.28999999999999992</v>
      </c>
    </row>
    <row r="21" spans="1:23"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c r="W21">
        <v>7.49999999999999E-2</v>
      </c>
    </row>
    <row r="22" spans="1:23"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c r="W22">
        <v>0.32499999999999996</v>
      </c>
    </row>
    <row r="23" spans="1:23"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c r="W23">
        <v>0.26</v>
      </c>
    </row>
    <row r="24" spans="1:23"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c r="W24">
        <v>0.26000000000000006</v>
      </c>
    </row>
    <row r="25" spans="1:23"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c r="W25">
        <v>-1.4285714285714296E-2</v>
      </c>
    </row>
    <row r="26" spans="1:23"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c r="W26">
        <v>0.23000000000000004</v>
      </c>
    </row>
    <row r="27" spans="1:23"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c r="W27">
        <v>0.36249999999999999</v>
      </c>
    </row>
    <row r="28" spans="1:23"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c r="W28">
        <v>0.13000000000000003</v>
      </c>
    </row>
    <row r="29" spans="1:23"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c r="W29">
        <v>-0.53999999999999992</v>
      </c>
    </row>
    <row r="30" spans="1:23"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c r="W30">
        <v>-0.73333333333333317</v>
      </c>
    </row>
    <row r="31" spans="1:23"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c r="W31">
        <v>0.12499999999999992</v>
      </c>
    </row>
    <row r="32" spans="1:23"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c r="W32">
        <v>0.33749999999999986</v>
      </c>
    </row>
    <row r="33" spans="1:23"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c r="W33">
        <v>0.11249999999999986</v>
      </c>
    </row>
    <row r="34" spans="1:23"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c r="W34">
        <v>-0.83333333333333315</v>
      </c>
    </row>
    <row r="35" spans="1:23"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c r="W35">
        <v>0.22500000000000006</v>
      </c>
    </row>
    <row r="36" spans="1:23"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c r="W36">
        <v>0.33749999999999991</v>
      </c>
    </row>
    <row r="37" spans="1:23"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c r="W37">
        <v>0.11249999999999986</v>
      </c>
    </row>
    <row r="38" spans="1:23"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c r="W38">
        <v>-0.77500000000000013</v>
      </c>
    </row>
    <row r="39" spans="1:23"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c r="W39">
        <v>0.3125</v>
      </c>
    </row>
    <row r="40" spans="1:23"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c r="W40">
        <v>-8.8235294117647092E-2</v>
      </c>
    </row>
    <row r="41" spans="1:23"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c r="W41">
        <v>-7.1428571428571397E-2</v>
      </c>
    </row>
    <row r="42" spans="1:23"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c r="W42">
        <v>0.11249999999999988</v>
      </c>
    </row>
    <row r="43" spans="1:23"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c r="W43">
        <v>0.11249999999999998</v>
      </c>
    </row>
    <row r="44" spans="1:23"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c r="W44">
        <v>4.9999999999999892E-2</v>
      </c>
    </row>
    <row r="45" spans="1:23"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c r="W45">
        <v>0.1000000000000001</v>
      </c>
    </row>
    <row r="46" spans="1:23"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c r="W46">
        <v>0.43000000000000005</v>
      </c>
    </row>
    <row r="47" spans="1:23"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c r="W47">
        <v>0.46999999999999992</v>
      </c>
    </row>
    <row r="48" spans="1:23"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c r="W48">
        <v>3.9999999999999966E-2</v>
      </c>
    </row>
    <row r="49" spans="1:23"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c r="W49">
        <v>0.11000000000000003</v>
      </c>
    </row>
    <row r="50" spans="1:23"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c r="W50">
        <v>0.28000000000000003</v>
      </c>
    </row>
    <row r="51" spans="1:23"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c r="W51">
        <v>0.47000000000000003</v>
      </c>
    </row>
    <row r="52" spans="1:23"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c r="W52">
        <v>0.47</v>
      </c>
    </row>
    <row r="53" spans="1:23"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c r="W53">
        <v>0.48</v>
      </c>
    </row>
    <row r="54" spans="1:23"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c r="W54">
        <v>0.18999999999999989</v>
      </c>
    </row>
    <row r="55" spans="1:23"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c r="W55">
        <v>0.41</v>
      </c>
    </row>
    <row r="56" spans="1:23"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c r="W56">
        <v>0.28999999999999998</v>
      </c>
    </row>
    <row r="57" spans="1:23"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c r="W57">
        <v>0.24999999999999994</v>
      </c>
    </row>
    <row r="58" spans="1:23"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c r="W58">
        <v>0.48</v>
      </c>
    </row>
    <row r="59" spans="1:23"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c r="W59">
        <v>2.222222222222224E-2</v>
      </c>
    </row>
    <row r="60" spans="1:23"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c r="W60">
        <v>0.48</v>
      </c>
    </row>
    <row r="61" spans="1:23"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c r="W61">
        <v>0.11000000000000003</v>
      </c>
    </row>
    <row r="62" spans="1:23"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c r="W62">
        <v>0.33749999999999991</v>
      </c>
    </row>
    <row r="63" spans="1:23"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c r="W63">
        <v>0.5</v>
      </c>
    </row>
    <row r="64" spans="1:23"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c r="W64">
        <v>0.44000000000000006</v>
      </c>
    </row>
    <row r="65" spans="1:23"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c r="W65">
        <v>0.36249999999999999</v>
      </c>
    </row>
    <row r="66" spans="1:23"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c r="W66">
        <v>0.47000000000000003</v>
      </c>
    </row>
    <row r="67" spans="1:23"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c r="W67">
        <v>0.28000000000000008</v>
      </c>
    </row>
    <row r="68" spans="1:23"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c r="W68">
        <v>-7.142857142857148E-2</v>
      </c>
    </row>
    <row r="69" spans="1:23"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c r="W69">
        <v>9.9999999999999964E-2</v>
      </c>
    </row>
    <row r="70" spans="1:23"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c r="W70">
        <v>0.37499999999999994</v>
      </c>
    </row>
    <row r="71" spans="1:23"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c r="W71">
        <v>0.47</v>
      </c>
    </row>
    <row r="72" spans="1:23"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c r="W72">
        <v>0.375</v>
      </c>
    </row>
    <row r="73" spans="1:23"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c r="W73">
        <v>0.46000000000000008</v>
      </c>
    </row>
    <row r="74" spans="1:23"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c r="W74">
        <v>-0.13750000000000001</v>
      </c>
    </row>
    <row r="75" spans="1:23"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c r="W75">
        <v>1.2499999999999973E-2</v>
      </c>
    </row>
    <row r="76" spans="1:23"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c r="W76">
        <v>-0.25</v>
      </c>
    </row>
    <row r="77" spans="1:23"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c r="W77">
        <v>-1.5500000000000007</v>
      </c>
    </row>
    <row r="78" spans="1:23"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c r="W78">
        <v>-0.6000000000000002</v>
      </c>
    </row>
    <row r="79" spans="1:23"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c r="W79">
        <v>0.10000000000000006</v>
      </c>
    </row>
    <row r="80" spans="1:23"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c r="W80">
        <v>-0.75</v>
      </c>
    </row>
    <row r="81" spans="1:23"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c r="W81">
        <v>0.27000000000000007</v>
      </c>
    </row>
    <row r="82" spans="1:23"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c r="W82">
        <v>0.47999999999999993</v>
      </c>
    </row>
    <row r="83" spans="1:23"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c r="W83">
        <v>0.28000000000000003</v>
      </c>
    </row>
    <row r="84" spans="1:23"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c r="W84">
        <v>0.28999999999999998</v>
      </c>
    </row>
    <row r="85" spans="1:23"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c r="W85">
        <v>0.31249999999999983</v>
      </c>
    </row>
    <row r="86" spans="1:23"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c r="W86">
        <v>-0.21249999999999999</v>
      </c>
    </row>
    <row r="87" spans="1:23"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c r="W87">
        <v>0.10999999999999999</v>
      </c>
    </row>
    <row r="88" spans="1:23"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c r="W88">
        <v>0.33999999999999991</v>
      </c>
    </row>
    <row r="89" spans="1:23"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c r="W89">
        <v>0.48</v>
      </c>
    </row>
    <row r="90" spans="1:23"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c r="W90">
        <v>8.7499999999999981E-2</v>
      </c>
    </row>
    <row r="91" spans="1:23"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c r="W91">
        <v>0.3299999999999999</v>
      </c>
    </row>
    <row r="92" spans="1:23"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c r="W92">
        <v>0.11249999999999998</v>
      </c>
    </row>
    <row r="93" spans="1:23"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c r="W93">
        <v>0.48000000000000004</v>
      </c>
    </row>
    <row r="94" spans="1:23"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c r="W94">
        <v>0.48000000000000004</v>
      </c>
    </row>
    <row r="95" spans="1:23"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c r="W95">
        <v>0.30999999999999989</v>
      </c>
    </row>
    <row r="96" spans="1:23"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c r="W96">
        <v>0.49000000000000005</v>
      </c>
    </row>
    <row r="97" spans="1:23"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c r="W97">
        <v>-0.66666666666666652</v>
      </c>
    </row>
    <row r="98" spans="1:23"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c r="W98">
        <v>0.42</v>
      </c>
    </row>
    <row r="99" spans="1:23"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c r="W99">
        <v>0.35</v>
      </c>
    </row>
    <row r="100" spans="1:23"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c r="W100">
        <v>0.28999999999999992</v>
      </c>
    </row>
    <row r="101" spans="1:23"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c r="W101">
        <v>0.34999999999999992</v>
      </c>
    </row>
    <row r="102" spans="1:23"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c r="W102">
        <v>-0.1125000000000001</v>
      </c>
    </row>
    <row r="103" spans="1:23"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c r="W103">
        <v>-1.7000000000000004</v>
      </c>
    </row>
    <row r="104" spans="1:23"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c r="W104">
        <v>0.49</v>
      </c>
    </row>
    <row r="105" spans="1:23"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c r="W105">
        <v>-0.11250000000000004</v>
      </c>
    </row>
    <row r="106" spans="1:23"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c r="W106">
        <v>-3.750000000000011E-2</v>
      </c>
    </row>
    <row r="107" spans="1:23"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c r="W107">
        <v>-0.69999999999999984</v>
      </c>
    </row>
    <row r="108" spans="1:23"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c r="W108">
        <v>0.23749999999999999</v>
      </c>
    </row>
    <row r="109" spans="1:23"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c r="W109">
        <v>7.4999999999999956E-2</v>
      </c>
    </row>
    <row r="110" spans="1:23"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c r="W110">
        <v>0.32499999999999996</v>
      </c>
    </row>
    <row r="111" spans="1:23"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c r="W111">
        <v>0.19999999999999987</v>
      </c>
    </row>
    <row r="112" spans="1:23"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c r="W112">
        <v>0.26</v>
      </c>
    </row>
    <row r="113" spans="1:23"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c r="W113">
        <v>0.29999999999999988</v>
      </c>
    </row>
    <row r="114" spans="1:23"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c r="W114">
        <v>0.48999999999999994</v>
      </c>
    </row>
    <row r="115" spans="1:23"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c r="W115">
        <v>0.36249999999999988</v>
      </c>
    </row>
    <row r="116" spans="1:23"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c r="W116">
        <v>0.34999999999999987</v>
      </c>
    </row>
    <row r="117" spans="1:23"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c r="W117">
        <v>0.31249999999999989</v>
      </c>
    </row>
    <row r="118" spans="1:23"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c r="W118">
        <v>0.33749999999999997</v>
      </c>
    </row>
    <row r="119" spans="1:23"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c r="W119">
        <v>0.20999999999999994</v>
      </c>
    </row>
    <row r="120" spans="1:23"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c r="W120">
        <v>-0.73333333333333317</v>
      </c>
    </row>
    <row r="121" spans="1:23"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c r="W121">
        <v>0.38999999999999996</v>
      </c>
    </row>
    <row r="122" spans="1:23"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c r="W122">
        <v>0.45</v>
      </c>
    </row>
    <row r="123" spans="1:23"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c r="W123">
        <v>0.28000000000000003</v>
      </c>
    </row>
    <row r="124" spans="1:23"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c r="W124">
        <v>0.44999999999999996</v>
      </c>
    </row>
    <row r="125" spans="1:23"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c r="W125">
        <v>0.28999999999999992</v>
      </c>
    </row>
    <row r="126" spans="1:23"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c r="W126">
        <v>-1.4285714285714415E-2</v>
      </c>
    </row>
    <row r="127" spans="1:23"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c r="W127">
        <v>-0.66000000000000014</v>
      </c>
    </row>
    <row r="128" spans="1:23"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c r="W128">
        <v>-0.7666666666666665</v>
      </c>
    </row>
    <row r="129" spans="1:23"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c r="W129">
        <v>0.12499999999999992</v>
      </c>
    </row>
    <row r="130" spans="1:23"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c r="W130">
        <v>-0.11249999999999995</v>
      </c>
    </row>
    <row r="131" spans="1:23"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c r="W131">
        <v>0.1099999999999999</v>
      </c>
    </row>
    <row r="132" spans="1:23"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c r="W132">
        <v>-0.1999999999999999</v>
      </c>
    </row>
    <row r="133" spans="1:23"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c r="W133">
        <v>0.37499999999999994</v>
      </c>
    </row>
    <row r="134" spans="1:23"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c r="W134">
        <v>0.3249999999999999</v>
      </c>
    </row>
    <row r="135" spans="1:23"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c r="W135">
        <v>0.48</v>
      </c>
    </row>
    <row r="136" spans="1:23"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c r="W136">
        <v>0.46999999999999992</v>
      </c>
    </row>
    <row r="137" spans="1:23"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c r="W137">
        <v>0.3</v>
      </c>
    </row>
    <row r="138" spans="1:23"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c r="W138">
        <v>0.49</v>
      </c>
    </row>
    <row r="139" spans="1:23"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c r="W139">
        <v>0.34999999999999992</v>
      </c>
    </row>
    <row r="140" spans="1:23"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c r="W140">
        <v>0.28000000000000008</v>
      </c>
    </row>
    <row r="141" spans="1:23"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c r="W141">
        <v>0.47999999999999987</v>
      </c>
    </row>
    <row r="142" spans="1:23"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c r="W142">
        <v>0.12499999999999992</v>
      </c>
    </row>
    <row r="143" spans="1:23"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c r="W143">
        <v>0.27</v>
      </c>
    </row>
    <row r="144" spans="1:23"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c r="W144">
        <v>0.47000000000000008</v>
      </c>
    </row>
    <row r="145" spans="1:23"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c r="W145">
        <v>0.48000000000000004</v>
      </c>
    </row>
    <row r="146" spans="1:23"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c r="W146">
        <v>0.25999999999999995</v>
      </c>
    </row>
    <row r="147" spans="1:23"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c r="W147">
        <v>0.03</v>
      </c>
    </row>
    <row r="148" spans="1:23"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c r="W148">
        <v>0.1374999999999999</v>
      </c>
    </row>
    <row r="149" spans="1:23"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c r="W149">
        <v>0.27000000000000007</v>
      </c>
    </row>
    <row r="150" spans="1:23"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c r="W150">
        <v>3.9999999999999876E-2</v>
      </c>
    </row>
    <row r="151" spans="1:23"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c r="W151">
        <v>0.3</v>
      </c>
    </row>
    <row r="152" spans="1:23"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c r="W152">
        <v>0.47</v>
      </c>
    </row>
    <row r="153" spans="1:23"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c r="W153">
        <v>0.11249999999999995</v>
      </c>
    </row>
    <row r="154" spans="1:23"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c r="W154">
        <v>7.4999999999999956E-2</v>
      </c>
    </row>
    <row r="155" spans="1:23"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c r="W155">
        <v>0.4499999999999999</v>
      </c>
    </row>
    <row r="156" spans="1:23"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c r="W156">
        <v>0.45999999999999996</v>
      </c>
    </row>
    <row r="157" spans="1:23"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c r="W157">
        <v>0.25999999999999995</v>
      </c>
    </row>
    <row r="158" spans="1:23"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c r="W158">
        <v>0.27</v>
      </c>
    </row>
    <row r="159" spans="1:23"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c r="W159">
        <v>0.11249999999999986</v>
      </c>
    </row>
    <row r="160" spans="1:23"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c r="W160">
        <v>0.47</v>
      </c>
    </row>
    <row r="161" spans="1:23"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c r="W161">
        <v>0.25</v>
      </c>
    </row>
    <row r="162" spans="1:23"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c r="W162">
        <v>0.44999999999999996</v>
      </c>
    </row>
    <row r="163" spans="1:23"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c r="W163">
        <v>2.4999999999999904E-2</v>
      </c>
    </row>
    <row r="164" spans="1:23"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c r="W164">
        <v>0.46999999999999992</v>
      </c>
    </row>
    <row r="165" spans="1:23"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c r="W165">
        <v>0.34999999999999992</v>
      </c>
    </row>
    <row r="166" spans="1:23"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c r="W166">
        <v>0.27500000000000002</v>
      </c>
    </row>
    <row r="167" spans="1:23"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c r="W167">
        <v>-0.16666666666666693</v>
      </c>
    </row>
    <row r="168" spans="1:23"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c r="W168">
        <v>-0.21249999999999999</v>
      </c>
    </row>
    <row r="169" spans="1:23"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c r="W169">
        <v>-1.4285714285714388E-2</v>
      </c>
    </row>
    <row r="170" spans="1:23"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c r="W170">
        <v>0.21249999999999991</v>
      </c>
    </row>
    <row r="171" spans="1:23"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c r="W171">
        <v>-2.5500000000000007</v>
      </c>
    </row>
    <row r="172" spans="1:23"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c r="W172">
        <v>6.2500000000000056E-2</v>
      </c>
    </row>
    <row r="173" spans="1:23"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c r="W173">
        <v>0.47000000000000003</v>
      </c>
    </row>
    <row r="174" spans="1:23"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c r="W174">
        <v>0.48</v>
      </c>
    </row>
    <row r="175" spans="1:23"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c r="W175">
        <v>6.2499999999999986E-2</v>
      </c>
    </row>
    <row r="176" spans="1:23"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c r="W176">
        <v>-2.5000000000000009</v>
      </c>
    </row>
    <row r="177" spans="1:23"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c r="W177">
        <v>0.32499999999999996</v>
      </c>
    </row>
    <row r="178" spans="1:23"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c r="W178">
        <v>-2.5000000000000013</v>
      </c>
    </row>
    <row r="179" spans="1:23"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c r="W179">
        <v>-2.8571428571428414E-2</v>
      </c>
    </row>
    <row r="180" spans="1:23"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c r="W180">
        <v>-0.23750000000000004</v>
      </c>
    </row>
    <row r="181" spans="1:23"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c r="W181">
        <v>0.43000000000000005</v>
      </c>
    </row>
    <row r="182" spans="1:23"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c r="W182">
        <v>7.4999999999999997E-2</v>
      </c>
    </row>
    <row r="183" spans="1:23"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c r="W183">
        <v>0.18749999999999997</v>
      </c>
    </row>
    <row r="184" spans="1:23"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c r="W184">
        <v>0.26000000000000006</v>
      </c>
    </row>
    <row r="185" spans="1:23"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c r="W185">
        <v>0.28000000000000003</v>
      </c>
    </row>
    <row r="186" spans="1:23"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c r="W186">
        <v>0.25</v>
      </c>
    </row>
    <row r="187" spans="1:23"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c r="W187">
        <v>0.48</v>
      </c>
    </row>
    <row r="188" spans="1:23"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c r="W188">
        <v>0.13000000000000003</v>
      </c>
    </row>
    <row r="189" spans="1:23"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c r="W189">
        <v>0.1</v>
      </c>
    </row>
    <row r="190" spans="1:23"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c r="W190">
        <v>0.31249999999999978</v>
      </c>
    </row>
    <row r="191" spans="1:23"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c r="W191">
        <v>0.12499999999999989</v>
      </c>
    </row>
    <row r="192" spans="1:23"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c r="W192">
        <v>0.28000000000000003</v>
      </c>
    </row>
    <row r="193" spans="1:23"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c r="W193">
        <v>0.48000000000000004</v>
      </c>
    </row>
    <row r="194" spans="1:23"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c r="W194">
        <v>7.5000000000000011E-2</v>
      </c>
    </row>
    <row r="195" spans="1:23"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c r="W195">
        <v>0.32999999999999996</v>
      </c>
    </row>
    <row r="196" spans="1:23"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c r="W196">
        <v>0.46999999999999986</v>
      </c>
    </row>
    <row r="197" spans="1:23"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c r="W197">
        <v>0.16249999999999992</v>
      </c>
    </row>
    <row r="198" spans="1:23"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c r="W198">
        <v>0.26250000000000007</v>
      </c>
    </row>
    <row r="199" spans="1:23"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c r="W199">
        <v>0.26</v>
      </c>
    </row>
    <row r="200" spans="1:23"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c r="W200">
        <v>-0.76666666666666639</v>
      </c>
    </row>
    <row r="201" spans="1:23"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c r="W201">
        <v>0.36249999999999999</v>
      </c>
    </row>
    <row r="202" spans="1:23"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c r="W202">
        <v>0.31249999999999989</v>
      </c>
    </row>
    <row r="203" spans="1:23"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c r="W203">
        <v>-0.74</v>
      </c>
    </row>
    <row r="204" spans="1:23"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c r="W204">
        <v>0.11249999999999995</v>
      </c>
    </row>
    <row r="205" spans="1:23"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c r="W205">
        <v>-2.7000000000000006</v>
      </c>
    </row>
    <row r="206" spans="1:23"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c r="W206">
        <v>0.27500000000000002</v>
      </c>
    </row>
    <row r="207" spans="1:23"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c r="W207">
        <v>0.10000000000000005</v>
      </c>
    </row>
    <row r="208" spans="1:23"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c r="W208">
        <v>6.9999999999999937E-2</v>
      </c>
    </row>
    <row r="209" spans="1:23"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c r="W209">
        <v>0.27000000000000007</v>
      </c>
    </row>
    <row r="210" spans="1:23"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c r="W210">
        <v>0.47000000000000003</v>
      </c>
    </row>
    <row r="211" spans="1:23"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c r="W211">
        <v>0.30999999999999994</v>
      </c>
    </row>
    <row r="212" spans="1:23"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c r="W212">
        <v>3.9999999999999931E-2</v>
      </c>
    </row>
    <row r="213" spans="1:23"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c r="W213">
        <v>0.31249999999999994</v>
      </c>
    </row>
    <row r="214" spans="1:23"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c r="W214">
        <v>0.37499999999999989</v>
      </c>
    </row>
    <row r="215" spans="1:23"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c r="W215">
        <v>-0.54000000000000015</v>
      </c>
    </row>
    <row r="216" spans="1:23"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c r="W216">
        <v>-0.23333333333333342</v>
      </c>
    </row>
    <row r="217" spans="1:23"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c r="W217">
        <v>-0.79999999999999993</v>
      </c>
    </row>
    <row r="218" spans="1:23"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c r="W218">
        <v>5.0000000000000065E-2</v>
      </c>
    </row>
    <row r="219" spans="1:23"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c r="W219">
        <v>0.28000000000000003</v>
      </c>
    </row>
    <row r="220" spans="1:23"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c r="W220">
        <v>7.5000000000000067E-2</v>
      </c>
    </row>
    <row r="221" spans="1:23"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c r="W221">
        <v>0.3249999999999999</v>
      </c>
    </row>
    <row r="222" spans="1:23"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c r="W222">
        <v>0.36249999999999993</v>
      </c>
    </row>
    <row r="223" spans="1:23"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c r="W223">
        <v>-0.69999999999999962</v>
      </c>
    </row>
    <row r="224" spans="1:23"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c r="W224">
        <v>0.26250000000000007</v>
      </c>
    </row>
    <row r="225" spans="1:23"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c r="W225">
        <v>-0.79999999999999993</v>
      </c>
    </row>
    <row r="226" spans="1:23"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c r="W226">
        <v>9.9999999999999992E-2</v>
      </c>
    </row>
    <row r="227" spans="1:23"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c r="W227">
        <v>0.44000000000000006</v>
      </c>
    </row>
    <row r="228" spans="1:23"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c r="W228">
        <v>0.22</v>
      </c>
    </row>
    <row r="229" spans="1:23"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c r="W229">
        <v>9.999999999999969E-3</v>
      </c>
    </row>
    <row r="230" spans="1:23"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c r="W230">
        <v>-0.17500000000000013</v>
      </c>
    </row>
    <row r="231" spans="1:23"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c r="W231">
        <v>0.11249999999999992</v>
      </c>
    </row>
    <row r="232" spans="1:23"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c r="W232">
        <v>-0.66666666666666652</v>
      </c>
    </row>
    <row r="233" spans="1:23"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c r="W233">
        <v>-0.43636363636363645</v>
      </c>
    </row>
    <row r="234" spans="1:23"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c r="W234">
        <v>-0.3999999999999998</v>
      </c>
    </row>
    <row r="235" spans="1:23"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c r="W235">
        <v>-0.66666666666666641</v>
      </c>
    </row>
    <row r="236" spans="1:23"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c r="W236">
        <v>0</v>
      </c>
    </row>
    <row r="237" spans="1:23"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c r="W237">
        <v>-1.2500000000000157E-2</v>
      </c>
    </row>
    <row r="238" spans="1:23"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c r="W238">
        <v>0.44999999999999996</v>
      </c>
    </row>
    <row r="239" spans="1:23"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c r="W239">
        <v>0.36249999999999993</v>
      </c>
    </row>
    <row r="240" spans="1:23"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c r="W240">
        <v>-0.84999999999999976</v>
      </c>
    </row>
    <row r="241" spans="1:23"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c r="W241">
        <v>-0.39999999999999986</v>
      </c>
    </row>
    <row r="242" spans="1:23"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c r="W242">
        <v>0.35</v>
      </c>
    </row>
    <row r="243" spans="1:23"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c r="W243">
        <v>-0.67999999999999994</v>
      </c>
    </row>
    <row r="244" spans="1:23"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c r="W244">
        <v>-0.69999999999999984</v>
      </c>
    </row>
    <row r="245" spans="1:23"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c r="W245">
        <v>0.16249999999999992</v>
      </c>
    </row>
    <row r="246" spans="1:23"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c r="W246">
        <v>0.28999999999999992</v>
      </c>
    </row>
    <row r="247" spans="1:23"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c r="W247">
        <v>0.25000000000000006</v>
      </c>
    </row>
    <row r="248" spans="1:23"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c r="W248">
        <v>0.5</v>
      </c>
    </row>
    <row r="249" spans="1:23"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c r="W249">
        <v>0.32999999999999996</v>
      </c>
    </row>
    <row r="250" spans="1:23"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c r="W250">
        <v>0.48000000000000004</v>
      </c>
    </row>
    <row r="251" spans="1:23"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c r="W251">
        <v>8.7500000000000022E-2</v>
      </c>
    </row>
    <row r="252" spans="1:23"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c r="W252">
        <v>0.47</v>
      </c>
    </row>
    <row r="253" spans="1:23"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c r="W253">
        <v>0.18999999999999992</v>
      </c>
    </row>
    <row r="254" spans="1:23"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c r="W254">
        <v>0.28000000000000003</v>
      </c>
    </row>
    <row r="255" spans="1:23"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c r="W255">
        <v>0.45</v>
      </c>
    </row>
    <row r="256" spans="1:23"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c r="W256">
        <v>-0.69999999999999973</v>
      </c>
    </row>
    <row r="257" spans="1:23"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c r="W257">
        <v>-0.23749999999999996</v>
      </c>
    </row>
    <row r="258" spans="1:23"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c r="W258">
        <v>7.4999999999999942E-2</v>
      </c>
    </row>
    <row r="259" spans="1:23"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c r="W259">
        <v>8.7499999999999953E-2</v>
      </c>
    </row>
    <row r="260" spans="1:23"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c r="W260">
        <v>0.34</v>
      </c>
    </row>
    <row r="261" spans="1:23"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c r="W261">
        <v>3.0000000000000082E-2</v>
      </c>
    </row>
    <row r="262" spans="1:23"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c r="W262">
        <v>0.34999999999999992</v>
      </c>
    </row>
    <row r="263" spans="1:23"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c r="W263">
        <v>-2.7500000000000009</v>
      </c>
    </row>
    <row r="264" spans="1:23"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c r="W264">
        <v>-0.16666666666666691</v>
      </c>
    </row>
    <row r="265" spans="1:23"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c r="W265">
        <v>-9.9999999999999978E-2</v>
      </c>
    </row>
    <row r="266" spans="1:23"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c r="W266">
        <v>8.7500000000000008E-2</v>
      </c>
    </row>
    <row r="267" spans="1:23"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c r="W267">
        <v>0.44000000000000006</v>
      </c>
    </row>
    <row r="268" spans="1:23"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c r="W268">
        <v>0.33750000000000002</v>
      </c>
    </row>
    <row r="269" spans="1:23"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c r="W269">
        <v>0.04</v>
      </c>
    </row>
    <row r="270" spans="1:23"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c r="W270">
        <v>-0.20000000000000004</v>
      </c>
    </row>
    <row r="271" spans="1:23"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c r="W271">
        <v>0.375</v>
      </c>
    </row>
    <row r="272" spans="1:23"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c r="W272">
        <v>0.28999999999999987</v>
      </c>
    </row>
    <row r="273" spans="1:23"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c r="W273">
        <v>0.44000000000000017</v>
      </c>
    </row>
    <row r="274" spans="1:23"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c r="W274">
        <v>0.44000000000000006</v>
      </c>
    </row>
    <row r="275" spans="1:23"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c r="W275">
        <v>0.37499999999999989</v>
      </c>
    </row>
    <row r="276" spans="1:23"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c r="W276">
        <v>0.45999999999999996</v>
      </c>
    </row>
    <row r="277" spans="1:23"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c r="W277">
        <v>0.26</v>
      </c>
    </row>
    <row r="278" spans="1:23"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c r="W278">
        <v>0.35</v>
      </c>
    </row>
    <row r="279" spans="1:23"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c r="W279">
        <v>0.32499999999999996</v>
      </c>
    </row>
    <row r="280" spans="1:23"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c r="W280">
        <v>9.9999999999999992E-2</v>
      </c>
    </row>
    <row r="281" spans="1:23"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c r="W281">
        <v>0.35000000000000009</v>
      </c>
    </row>
    <row r="282" spans="1:23"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c r="W282">
        <v>-1.6500000000000006</v>
      </c>
    </row>
    <row r="283" spans="1:23"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c r="W283">
        <v>0.33749999999999997</v>
      </c>
    </row>
    <row r="284" spans="1:23"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c r="W284">
        <v>5.000000000000001E-2</v>
      </c>
    </row>
    <row r="285" spans="1:23"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c r="W285">
        <v>0.33749999999999997</v>
      </c>
    </row>
    <row r="286" spans="1:23"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c r="W286">
        <v>0.1999999999999999</v>
      </c>
    </row>
    <row r="287" spans="1:23"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c r="W287">
        <v>0.34999999999999992</v>
      </c>
    </row>
    <row r="288" spans="1:23"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c r="W288">
        <v>-0.66666666666666619</v>
      </c>
    </row>
    <row r="289" spans="1:23"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c r="W289">
        <v>0.12499999999999985</v>
      </c>
    </row>
    <row r="290" spans="1:23"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c r="W290">
        <v>-0.21249999999999991</v>
      </c>
    </row>
    <row r="291" spans="1:23"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c r="W291">
        <v>0.35</v>
      </c>
    </row>
    <row r="292" spans="1:23"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c r="W292">
        <v>0.33749999999999997</v>
      </c>
    </row>
    <row r="293" spans="1:23"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c r="W293">
        <v>0.21249999999999999</v>
      </c>
    </row>
    <row r="294" spans="1:23"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c r="W294">
        <v>-0.55999999999999994</v>
      </c>
    </row>
    <row r="295" spans="1:23"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c r="W295">
        <v>0.26250000000000001</v>
      </c>
    </row>
    <row r="296" spans="1:23"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c r="W296">
        <v>8.750000000000005E-2</v>
      </c>
    </row>
    <row r="297" spans="1:23"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c r="W297">
        <v>-0.11249999999999998</v>
      </c>
    </row>
    <row r="298" spans="1:23"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c r="W298">
        <v>-0.8</v>
      </c>
    </row>
    <row r="299" spans="1:23"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c r="W299">
        <v>0.33749999999999986</v>
      </c>
    </row>
    <row r="300" spans="1:23"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c r="W300">
        <v>0.48</v>
      </c>
    </row>
    <row r="301" spans="1:23"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c r="W301">
        <v>1.0000000000000089E-2</v>
      </c>
    </row>
    <row r="302" spans="1:23"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c r="W302">
        <v>0.48</v>
      </c>
    </row>
    <row r="303" spans="1:23"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c r="W303">
        <v>0.48999999999999994</v>
      </c>
    </row>
    <row r="304" spans="1:23"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c r="W304">
        <v>0.45999999999999996</v>
      </c>
    </row>
    <row r="305" spans="1:23"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c r="W305">
        <v>-0.6000000000000002</v>
      </c>
    </row>
    <row r="306" spans="1:23"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c r="W306">
        <v>0.47999999999999993</v>
      </c>
    </row>
    <row r="307" spans="1:23"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c r="W307">
        <v>0.28999999999999987</v>
      </c>
    </row>
    <row r="308" spans="1:23"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c r="W308">
        <v>0.45999999999999996</v>
      </c>
    </row>
    <row r="309" spans="1:23"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c r="W309">
        <v>0.28999999999999981</v>
      </c>
    </row>
    <row r="310" spans="1:23"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c r="W310">
        <v>0.41000000000000003</v>
      </c>
    </row>
    <row r="311" spans="1:23"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c r="W311">
        <v>0.23750000000000002</v>
      </c>
    </row>
    <row r="312" spans="1:23"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c r="W312">
        <v>0.11249999999999995</v>
      </c>
    </row>
    <row r="313" spans="1:23"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c r="W313">
        <v>0.11249999999999986</v>
      </c>
    </row>
    <row r="314" spans="1:23"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c r="W314">
        <v>0.32500000000000001</v>
      </c>
    </row>
    <row r="315" spans="1:23"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c r="W315">
        <v>0.43000000000000005</v>
      </c>
    </row>
    <row r="316" spans="1:23"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c r="W316">
        <v>0.12499999999999985</v>
      </c>
    </row>
    <row r="317" spans="1:23"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c r="W317">
        <v>0.34999999999999992</v>
      </c>
    </row>
    <row r="318" spans="1:23"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c r="W318">
        <v>8.7499999999999939E-2</v>
      </c>
    </row>
    <row r="319" spans="1:23"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c r="W319">
        <v>0.17777777777777781</v>
      </c>
    </row>
    <row r="320" spans="1:23"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c r="W320">
        <v>0.5</v>
      </c>
    </row>
    <row r="321" spans="1:23"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c r="W321">
        <v>0.28999999999999998</v>
      </c>
    </row>
    <row r="322" spans="1:23"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c r="W322">
        <v>0.36</v>
      </c>
    </row>
    <row r="323" spans="1:23"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c r="W323">
        <v>0.29999999999999993</v>
      </c>
    </row>
    <row r="324" spans="1:23"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c r="W324">
        <v>0.5</v>
      </c>
    </row>
    <row r="325" spans="1:23"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c r="W325">
        <v>0.32500000000000001</v>
      </c>
    </row>
    <row r="326" spans="1:23"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c r="W326">
        <v>0.35</v>
      </c>
    </row>
    <row r="327" spans="1:23"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c r="W327">
        <v>6.2499999999999938E-2</v>
      </c>
    </row>
    <row r="328" spans="1:23"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c r="W328">
        <v>-0.23333333333333331</v>
      </c>
    </row>
    <row r="329" spans="1:23"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c r="W329">
        <v>6.2499999999999986E-2</v>
      </c>
    </row>
    <row r="330" spans="1:23"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c r="W330">
        <v>-0.32857142857142868</v>
      </c>
    </row>
    <row r="331" spans="1:23"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c r="W331">
        <v>0.33749999999999986</v>
      </c>
    </row>
    <row r="332" spans="1:23"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c r="W332">
        <v>-0.73333333333333328</v>
      </c>
    </row>
    <row r="333" spans="1:23"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c r="W333">
        <v>-0.25000000000000006</v>
      </c>
    </row>
    <row r="334" spans="1:23"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c r="W334">
        <v>-0.6666666666666663</v>
      </c>
    </row>
    <row r="335" spans="1:23"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c r="W335">
        <v>-0.69999999999999973</v>
      </c>
    </row>
    <row r="336" spans="1:23"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c r="W336">
        <v>0.33749999999999986</v>
      </c>
    </row>
    <row r="337" spans="1:23"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c r="W337">
        <v>0.35000000000000003</v>
      </c>
    </row>
    <row r="338" spans="1:23"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c r="W338">
        <v>0.31249999999999983</v>
      </c>
    </row>
    <row r="339" spans="1:23"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c r="W339">
        <v>0.36249999999999999</v>
      </c>
    </row>
    <row r="340" spans="1:23"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c r="W340">
        <v>-2.5000000000000074E-2</v>
      </c>
    </row>
    <row r="341" spans="1:23"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c r="W341">
        <v>0.47</v>
      </c>
    </row>
    <row r="342" spans="1:23"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c r="W342">
        <v>6.2499999999999875E-2</v>
      </c>
    </row>
    <row r="343" spans="1:23"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c r="W343">
        <v>-0.7999999999999996</v>
      </c>
    </row>
    <row r="344" spans="1:23"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c r="W344">
        <v>0.3249999999999999</v>
      </c>
    </row>
    <row r="345" spans="1:23"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c r="W345">
        <v>0.11666666666666653</v>
      </c>
    </row>
    <row r="346" spans="1:23"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c r="W346">
        <v>-2.5000000000000144E-2</v>
      </c>
    </row>
    <row r="347" spans="1:23"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c r="W347">
        <v>0.10000000000000006</v>
      </c>
    </row>
    <row r="348" spans="1:23"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c r="W348">
        <v>0.41000000000000003</v>
      </c>
    </row>
    <row r="349" spans="1:23"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c r="W349">
        <v>0.47</v>
      </c>
    </row>
    <row r="350" spans="1:23"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c r="W350">
        <v>0.31999999999999995</v>
      </c>
    </row>
    <row r="351" spans="1:23"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c r="W351">
        <v>0.34</v>
      </c>
    </row>
    <row r="352" spans="1:23"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c r="W352">
        <v>0.47</v>
      </c>
    </row>
    <row r="353" spans="1:23"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c r="W353">
        <v>0.35</v>
      </c>
    </row>
    <row r="354" spans="1:23"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c r="W354">
        <v>0.47</v>
      </c>
    </row>
    <row r="355" spans="1:23"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c r="W355">
        <v>0.3249999999999999</v>
      </c>
    </row>
    <row r="356" spans="1:23"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c r="W356">
        <v>-1.2500000000000004E-2</v>
      </c>
    </row>
    <row r="357" spans="1:23"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c r="W357">
        <v>0.46</v>
      </c>
    </row>
    <row r="358" spans="1:23"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c r="W358">
        <v>0.41000000000000003</v>
      </c>
    </row>
    <row r="359" spans="1:23"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c r="W359">
        <v>0.45999999999999996</v>
      </c>
    </row>
    <row r="360" spans="1:23"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c r="W360">
        <v>0.31249999999999978</v>
      </c>
    </row>
    <row r="361" spans="1:23"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c r="W361">
        <v>0.26</v>
      </c>
    </row>
    <row r="362" spans="1:23"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c r="W362">
        <v>0.48000000000000004</v>
      </c>
    </row>
    <row r="363" spans="1:23"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c r="W363">
        <v>0.48000000000000004</v>
      </c>
    </row>
    <row r="364" spans="1:23"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c r="W364">
        <v>0.17777777777777778</v>
      </c>
    </row>
    <row r="365" spans="1:23"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c r="W365">
        <v>0.25999999999999995</v>
      </c>
    </row>
    <row r="366" spans="1:23"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c r="W366">
        <v>0.44000000000000006</v>
      </c>
    </row>
    <row r="367" spans="1:23"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c r="W367">
        <v>3.9999999999999966E-2</v>
      </c>
    </row>
    <row r="368" spans="1:23"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c r="W368">
        <v>0.45</v>
      </c>
    </row>
    <row r="369" spans="1:23"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c r="W369">
        <v>1.9999999999999969E-2</v>
      </c>
    </row>
    <row r="370" spans="1:23"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c r="W370">
        <v>0.28000000000000008</v>
      </c>
    </row>
    <row r="371" spans="1:23"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c r="W371">
        <v>0.26</v>
      </c>
    </row>
    <row r="372" spans="1:23"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c r="W372">
        <v>0.36249999999999993</v>
      </c>
    </row>
    <row r="373" spans="1:23"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c r="W373">
        <v>8.7500000000000022E-2</v>
      </c>
    </row>
    <row r="374" spans="1:23"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c r="W374">
        <v>-0.69999999999999984</v>
      </c>
    </row>
    <row r="375" spans="1:23"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c r="W375">
        <v>0.17499999999999988</v>
      </c>
    </row>
    <row r="376" spans="1:23"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c r="W376">
        <v>9.9999999999999992E-2</v>
      </c>
    </row>
    <row r="377" spans="1:23"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c r="W377">
        <v>-6.2500000000000028E-2</v>
      </c>
    </row>
    <row r="378" spans="1:23"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c r="W378">
        <v>0.31249999999999989</v>
      </c>
    </row>
    <row r="379" spans="1:23"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c r="W379">
        <v>-0.19999999999999993</v>
      </c>
    </row>
    <row r="380" spans="1:23"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c r="W380">
        <v>-2.3500000000000014</v>
      </c>
    </row>
    <row r="381" spans="1:23"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c r="W381">
        <v>0.11249999999999981</v>
      </c>
    </row>
    <row r="382" spans="1:23"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c r="W382">
        <v>-1.5500000000000009</v>
      </c>
    </row>
    <row r="383" spans="1:23"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c r="W383">
        <v>0.5</v>
      </c>
    </row>
    <row r="384" spans="1:23"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c r="W384">
        <v>0.35</v>
      </c>
    </row>
    <row r="385" spans="1:23"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c r="W385">
        <v>0.21</v>
      </c>
    </row>
    <row r="386" spans="1:23"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c r="W386">
        <v>-0.41818181818181804</v>
      </c>
    </row>
    <row r="387" spans="1:23"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c r="W387">
        <v>-1.2500000000000058E-2</v>
      </c>
    </row>
    <row r="388" spans="1:23"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c r="W388">
        <v>-0.69999999999999951</v>
      </c>
    </row>
    <row r="389" spans="1:23"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c r="W389">
        <v>0.26250000000000007</v>
      </c>
    </row>
    <row r="390" spans="1:23"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c r="W390">
        <v>0.16249999999999992</v>
      </c>
    </row>
    <row r="391" spans="1:23"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c r="W391">
        <v>0.33749999999999997</v>
      </c>
    </row>
    <row r="392" spans="1:23"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c r="W392">
        <v>0.33999999999999991</v>
      </c>
    </row>
    <row r="393" spans="1:23"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c r="W393">
        <v>0.11249999999999986</v>
      </c>
    </row>
    <row r="394" spans="1:23"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c r="W394">
        <v>0.38999999999999996</v>
      </c>
    </row>
    <row r="395" spans="1:23"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c r="W395">
        <v>-1.6500000000000006</v>
      </c>
    </row>
    <row r="396" spans="1:23"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c r="W396">
        <v>0.33749999999999986</v>
      </c>
    </row>
    <row r="397" spans="1:23"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c r="W397">
        <v>0.18999999999999992</v>
      </c>
    </row>
    <row r="398" spans="1:23"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c r="W398">
        <v>0.48000000000000004</v>
      </c>
    </row>
    <row r="399" spans="1:23"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c r="W399">
        <v>0.29999999999999988</v>
      </c>
    </row>
    <row r="400" spans="1:23"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c r="W400">
        <v>9.9999999999999936E-2</v>
      </c>
    </row>
    <row r="401" spans="1:23"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c r="W401">
        <v>-0.13235294117647065</v>
      </c>
    </row>
    <row r="402" spans="1:23"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c r="W402">
        <v>-0.25</v>
      </c>
    </row>
    <row r="403" spans="1:23"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c r="W403">
        <v>1.2499999999999987E-2</v>
      </c>
    </row>
    <row r="404" spans="1:23"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c r="W404">
        <v>0.36249999999999993</v>
      </c>
    </row>
    <row r="405" spans="1:23"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c r="W405">
        <v>0.25</v>
      </c>
    </row>
    <row r="406" spans="1:23"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c r="W406">
        <v>0.26999999999999996</v>
      </c>
    </row>
    <row r="407" spans="1:23"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c r="W407">
        <v>0.21</v>
      </c>
    </row>
    <row r="408" spans="1:23"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c r="W408">
        <v>0.36249999999999999</v>
      </c>
    </row>
    <row r="409" spans="1:23"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c r="W409">
        <v>0.49</v>
      </c>
    </row>
    <row r="410" spans="1:23"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c r="W410">
        <v>-0.11249999999999995</v>
      </c>
    </row>
    <row r="411" spans="1:23"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c r="W411">
        <v>0.48</v>
      </c>
    </row>
    <row r="412" spans="1:23"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c r="W412">
        <v>0.48000000000000004</v>
      </c>
    </row>
    <row r="413" spans="1:23"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c r="W413">
        <v>0.49</v>
      </c>
    </row>
    <row r="414" spans="1:23"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c r="W414">
        <v>2.3529411764705844E-2</v>
      </c>
    </row>
    <row r="415" spans="1:23"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c r="W415">
        <v>-0.16250000000000009</v>
      </c>
    </row>
    <row r="416" spans="1:23"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c r="W416">
        <v>0.46999999999999986</v>
      </c>
    </row>
    <row r="417" spans="1:23"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c r="W417">
        <v>8.7500000000000064E-2</v>
      </c>
    </row>
    <row r="418" spans="1:23"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c r="W418">
        <v>0.26999999999999996</v>
      </c>
    </row>
    <row r="419" spans="1:23"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c r="W419">
        <v>9.999999999999995E-2</v>
      </c>
    </row>
    <row r="420" spans="1:23"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c r="W420">
        <v>0.49000000000000005</v>
      </c>
    </row>
    <row r="421" spans="1:23"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c r="W421">
        <v>0.28999999999999987</v>
      </c>
    </row>
    <row r="422" spans="1:23"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c r="W422">
        <v>0.45999999999999991</v>
      </c>
    </row>
    <row r="423" spans="1:23"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c r="W423">
        <v>0.28750000000000003</v>
      </c>
    </row>
    <row r="424" spans="1:23"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c r="W424">
        <v>0.26000000000000006</v>
      </c>
    </row>
    <row r="425" spans="1:23"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c r="W425">
        <v>0.25999999999999995</v>
      </c>
    </row>
    <row r="426" spans="1:23"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c r="W426">
        <v>0.26</v>
      </c>
    </row>
    <row r="427" spans="1:23"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c r="W427">
        <v>0.39</v>
      </c>
    </row>
    <row r="428" spans="1:23"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c r="W428">
        <v>0.48000000000000004</v>
      </c>
    </row>
    <row r="429" spans="1:23"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c r="W429">
        <v>0.43000000000000005</v>
      </c>
    </row>
    <row r="430" spans="1:23"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c r="W430">
        <v>7.5000000000000011E-2</v>
      </c>
    </row>
    <row r="431" spans="1:23"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c r="W431">
        <v>-0.76666666666666639</v>
      </c>
    </row>
    <row r="432" spans="1:23"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c r="W432">
        <v>0.18749999999999997</v>
      </c>
    </row>
    <row r="433" spans="1:23"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c r="W433">
        <v>0.18749999999999994</v>
      </c>
    </row>
    <row r="434" spans="1:23"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c r="W434">
        <v>-0.16250000000000014</v>
      </c>
    </row>
    <row r="435" spans="1:23"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c r="W435">
        <v>0.28999999999999987</v>
      </c>
    </row>
    <row r="436" spans="1:23"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c r="W436">
        <v>-0.7666666666666665</v>
      </c>
    </row>
    <row r="437" spans="1:23"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c r="W437">
        <v>-7.4999999999999969E-2</v>
      </c>
    </row>
    <row r="438" spans="1:23"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c r="W438">
        <v>4.2857142857142899E-2</v>
      </c>
    </row>
    <row r="439" spans="1:23"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c r="W439">
        <v>0.36249999999999993</v>
      </c>
    </row>
    <row r="440" spans="1:23"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c r="W440">
        <v>0.36250000000000004</v>
      </c>
    </row>
    <row r="441" spans="1:23"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c r="W441">
        <v>1.1111111111111059E-2</v>
      </c>
    </row>
    <row r="442" spans="1:23"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c r="W442">
        <v>0.29999999999999988</v>
      </c>
    </row>
    <row r="443" spans="1:23"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c r="W443">
        <v>0.12000000000000004</v>
      </c>
    </row>
    <row r="444" spans="1:23"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c r="W444">
        <v>0.29000000000000004</v>
      </c>
    </row>
    <row r="445" spans="1:23"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c r="W445">
        <v>0.45999999999999996</v>
      </c>
    </row>
    <row r="446" spans="1:23"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c r="W446">
        <v>0.12000000000000005</v>
      </c>
    </row>
    <row r="447" spans="1:23"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c r="W447">
        <v>0.48</v>
      </c>
    </row>
    <row r="448" spans="1:23"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c r="W448">
        <v>0.47</v>
      </c>
    </row>
    <row r="449" spans="1:23"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c r="W449">
        <v>0.26</v>
      </c>
    </row>
    <row r="450" spans="1:23"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c r="W450">
        <v>5.9999999999999956E-2</v>
      </c>
    </row>
    <row r="451" spans="1:23"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c r="W451">
        <v>0.27</v>
      </c>
    </row>
    <row r="452" spans="1:23"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c r="W452">
        <v>0.26</v>
      </c>
    </row>
    <row r="453" spans="1:23"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c r="W453">
        <v>0.28999999999999987</v>
      </c>
    </row>
    <row r="454" spans="1:23"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c r="W454">
        <v>0.26</v>
      </c>
    </row>
    <row r="455" spans="1:23"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c r="W455">
        <v>-0.26666666666666689</v>
      </c>
    </row>
    <row r="456" spans="1:23"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c r="W456">
        <v>9.9999999999999936E-2</v>
      </c>
    </row>
    <row r="457" spans="1:23"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c r="W457">
        <v>0.39</v>
      </c>
    </row>
    <row r="458" spans="1:23"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c r="W458">
        <v>-0.18750000000000011</v>
      </c>
    </row>
    <row r="459" spans="1:23"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c r="W459">
        <v>-0.12857142857142873</v>
      </c>
    </row>
    <row r="460" spans="1:23"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c r="W460">
        <v>0.37499999999999994</v>
      </c>
    </row>
    <row r="461" spans="1:23"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c r="W461">
        <v>0.35</v>
      </c>
    </row>
    <row r="462" spans="1:23"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c r="W462">
        <v>0.4200000000000001</v>
      </c>
    </row>
    <row r="463" spans="1:23"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c r="W463">
        <v>0.36249999999999993</v>
      </c>
    </row>
    <row r="464" spans="1:23"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c r="W464">
        <v>0.30000000000000004</v>
      </c>
    </row>
    <row r="465" spans="1:23"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c r="W465">
        <v>-0.64</v>
      </c>
    </row>
    <row r="466" spans="1:23"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c r="W466">
        <v>-0.73333333333333295</v>
      </c>
    </row>
    <row r="467" spans="1:23"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c r="W467">
        <v>-0.18750000000000008</v>
      </c>
    </row>
    <row r="468" spans="1:23"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c r="W468">
        <v>7.4999999999999997E-2</v>
      </c>
    </row>
    <row r="469" spans="1:23"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c r="W469">
        <v>-1.2249999999999996</v>
      </c>
    </row>
    <row r="470" spans="1:23"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c r="W470">
        <v>-0.17647058823529418</v>
      </c>
    </row>
    <row r="471" spans="1:23"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c r="W471">
        <v>-1.6500000000000006</v>
      </c>
    </row>
    <row r="472" spans="1:23"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c r="W472">
        <v>0.48</v>
      </c>
    </row>
    <row r="473" spans="1:23"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c r="W473">
        <v>9.9999999999999534E-3</v>
      </c>
    </row>
    <row r="474" spans="1:23"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c r="W474">
        <v>4.7058823529411681E-2</v>
      </c>
    </row>
    <row r="475" spans="1:23"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c r="W475">
        <v>0.12499999999999988</v>
      </c>
    </row>
    <row r="476" spans="1:23"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c r="W476">
        <v>0.27000000000000007</v>
      </c>
    </row>
    <row r="477" spans="1:23"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c r="W477">
        <v>0.45999999999999996</v>
      </c>
    </row>
    <row r="478" spans="1:23"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c r="W478">
        <v>0.47999999999999993</v>
      </c>
    </row>
    <row r="479" spans="1:23"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c r="W479">
        <v>7.4999999999999942E-2</v>
      </c>
    </row>
    <row r="480" spans="1:23"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c r="W480">
        <v>0.47999999999999993</v>
      </c>
    </row>
    <row r="481" spans="1:23"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c r="W481">
        <v>0.45</v>
      </c>
    </row>
    <row r="482" spans="1:23"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c r="W482">
        <v>0.12000000000000001</v>
      </c>
    </row>
    <row r="483" spans="1:23"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c r="W483">
        <v>0.20999999999999996</v>
      </c>
    </row>
    <row r="484" spans="1:23"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c r="W484">
        <v>0.28000000000000003</v>
      </c>
    </row>
    <row r="485" spans="1:23"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c r="W485">
        <v>0.36</v>
      </c>
    </row>
    <row r="486" spans="1:23"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c r="W486">
        <v>0.5</v>
      </c>
    </row>
    <row r="487" spans="1:23"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c r="W487">
        <v>-5.8823529411764691E-2</v>
      </c>
    </row>
    <row r="488" spans="1:23"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c r="W488">
        <v>6.2500000000000069E-2</v>
      </c>
    </row>
    <row r="489" spans="1:23"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c r="W489">
        <v>0.12499999999999988</v>
      </c>
    </row>
    <row r="490" spans="1:23"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c r="W490">
        <v>7.5000000000000011E-2</v>
      </c>
    </row>
    <row r="491" spans="1:23"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c r="W491">
        <v>0.16249999999999995</v>
      </c>
    </row>
    <row r="492" spans="1:23"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c r="W492">
        <v>8.750000000000005E-2</v>
      </c>
    </row>
    <row r="493" spans="1:23"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c r="W493">
        <v>1.999999999999998E-2</v>
      </c>
    </row>
    <row r="494" spans="1:23"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c r="W494">
        <v>0.45999999999999991</v>
      </c>
    </row>
    <row r="495" spans="1:23"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c r="W495">
        <v>0.14000000000000004</v>
      </c>
    </row>
    <row r="496" spans="1:23"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c r="W496">
        <v>-0.50000000000000011</v>
      </c>
    </row>
    <row r="497" spans="1:23"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c r="W497">
        <v>0.49</v>
      </c>
    </row>
    <row r="498" spans="1:23"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c r="W498">
        <v>0.33749999999999991</v>
      </c>
    </row>
    <row r="499" spans="1:23"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c r="W499">
        <v>0.32</v>
      </c>
    </row>
    <row r="500" spans="1:23"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c r="W500">
        <v>7.5000000000000053E-2</v>
      </c>
    </row>
    <row r="501" spans="1:23"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c r="W501">
        <v>0.32999999999999996</v>
      </c>
    </row>
    <row r="502" spans="1:23"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c r="W502">
        <v>-0.66666666666666641</v>
      </c>
    </row>
    <row r="503" spans="1:23"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c r="W503">
        <v>-0.7999999999999996</v>
      </c>
    </row>
    <row r="504" spans="1:23"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c r="W504">
        <v>6.2499999999999972E-2</v>
      </c>
    </row>
    <row r="505" spans="1:23"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c r="W505">
        <v>-0.79999999999999982</v>
      </c>
    </row>
    <row r="506" spans="1:23"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c r="W506">
        <v>0.36249999999999999</v>
      </c>
    </row>
    <row r="507" spans="1:23"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c r="W507">
        <v>0.33749999999999991</v>
      </c>
    </row>
    <row r="508" spans="1:23"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c r="W508">
        <v>0.27000000000000007</v>
      </c>
    </row>
    <row r="509" spans="1:23"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c r="W509">
        <v>0.25999999999999995</v>
      </c>
    </row>
    <row r="510" spans="1:23"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c r="W510">
        <v>0.24999999999999997</v>
      </c>
    </row>
    <row r="511" spans="1:23"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c r="W511">
        <v>0.5</v>
      </c>
    </row>
    <row r="512" spans="1:23"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c r="W512">
        <v>0.31999999999999995</v>
      </c>
    </row>
    <row r="513" spans="1:23"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c r="W513">
        <v>0.31999999999999995</v>
      </c>
    </row>
    <row r="514" spans="1:23"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c r="W514">
        <v>0.10000000000000005</v>
      </c>
    </row>
    <row r="515" spans="1:23"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c r="W515">
        <v>0.27</v>
      </c>
    </row>
    <row r="516" spans="1:23"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c r="W516">
        <v>0.28999999999999992</v>
      </c>
    </row>
    <row r="517" spans="1:23"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c r="W517">
        <v>0.45999999999999996</v>
      </c>
    </row>
    <row r="518" spans="1:23"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c r="W518">
        <v>0.27</v>
      </c>
    </row>
    <row r="519" spans="1:23"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c r="W519">
        <v>0.44999999999999996</v>
      </c>
    </row>
    <row r="520" spans="1:23"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c r="W520">
        <v>4.9999999999999989E-2</v>
      </c>
    </row>
    <row r="521" spans="1:23"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c r="W521">
        <v>0.28750000000000003</v>
      </c>
    </row>
    <row r="522" spans="1:23"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c r="W522">
        <v>-0.20000000000000007</v>
      </c>
    </row>
    <row r="523" spans="1:23"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c r="W523">
        <v>-1.5000000000000002</v>
      </c>
    </row>
    <row r="524" spans="1:23"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c r="W524">
        <v>9.9999999999999936E-2</v>
      </c>
    </row>
    <row r="525" spans="1:23"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c r="W525">
        <v>-0.22499999999999992</v>
      </c>
    </row>
    <row r="526" spans="1:23"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c r="W526">
        <v>0.41000000000000003</v>
      </c>
    </row>
    <row r="527" spans="1:23"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c r="W527">
        <v>0.47</v>
      </c>
    </row>
    <row r="528" spans="1:23"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c r="W528">
        <v>6.2499999999999972E-2</v>
      </c>
    </row>
    <row r="529" spans="1:23"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c r="W529">
        <v>0.11249999999999982</v>
      </c>
    </row>
    <row r="530" spans="1:23"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c r="W530">
        <v>-0.20000000000000009</v>
      </c>
    </row>
    <row r="531" spans="1:23"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c r="W531">
        <v>-0.22499999999999998</v>
      </c>
    </row>
    <row r="532" spans="1:23"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c r="W532">
        <v>0.375</v>
      </c>
    </row>
    <row r="533" spans="1:23"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c r="W533">
        <v>6.2499999999999924E-2</v>
      </c>
    </row>
    <row r="534" spans="1:23"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c r="W534">
        <v>4.9999999999999968E-2</v>
      </c>
    </row>
    <row r="535" spans="1:23"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c r="W535">
        <v>0.28000000000000008</v>
      </c>
    </row>
    <row r="536" spans="1:23"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c r="W536">
        <v>0.5</v>
      </c>
    </row>
    <row r="537" spans="1:23"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c r="W537">
        <v>8.7499999999999994E-2</v>
      </c>
    </row>
    <row r="538" spans="1:23"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c r="W538">
        <v>-1.6000000000000008</v>
      </c>
    </row>
    <row r="539" spans="1:23"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c r="W539">
        <v>0.31249999999999989</v>
      </c>
    </row>
    <row r="540" spans="1:23"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c r="W540">
        <v>0.27</v>
      </c>
    </row>
    <row r="541" spans="1:23"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c r="W541">
        <v>0.25000000000000006</v>
      </c>
    </row>
    <row r="542" spans="1:23"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c r="W542">
        <v>0.44000000000000011</v>
      </c>
    </row>
    <row r="543" spans="1:23"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c r="W543">
        <v>0.10000000000000006</v>
      </c>
    </row>
    <row r="544" spans="1:23"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c r="W544">
        <v>-0.22500000000000001</v>
      </c>
    </row>
    <row r="545" spans="1:23"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c r="W545">
        <v>0.12499999999999989</v>
      </c>
    </row>
    <row r="546" spans="1:23"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c r="W546">
        <v>6.2500000000000014E-2</v>
      </c>
    </row>
    <row r="547" spans="1:23"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c r="W547">
        <v>-1.2749999999999997</v>
      </c>
    </row>
    <row r="548" spans="1:23"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c r="W548">
        <v>0.33749999999999997</v>
      </c>
    </row>
    <row r="549" spans="1:23"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c r="W549">
        <v>0.48</v>
      </c>
    </row>
    <row r="550" spans="1:23"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c r="W550">
        <v>6.2499999999999931E-2</v>
      </c>
    </row>
    <row r="551" spans="1:23"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c r="W551">
        <v>-1.5000000000000002</v>
      </c>
    </row>
    <row r="552" spans="1:23"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c r="W552">
        <v>-0.20000000000000015</v>
      </c>
    </row>
    <row r="553" spans="1:23"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c r="W553">
        <v>0</v>
      </c>
    </row>
    <row r="554" spans="1:23"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c r="W554">
        <v>0.17499999999999996</v>
      </c>
    </row>
    <row r="555" spans="1:23"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c r="W555">
        <v>0.23749999999999999</v>
      </c>
    </row>
    <row r="556" spans="1:23"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c r="W556">
        <v>0.24000000000000002</v>
      </c>
    </row>
    <row r="557" spans="1:23"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c r="W557">
        <v>0.17499999999999988</v>
      </c>
    </row>
    <row r="558" spans="1:23"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c r="W558">
        <v>0.48000000000000004</v>
      </c>
    </row>
    <row r="559" spans="1:23"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c r="W559">
        <v>-0.16250000000000012</v>
      </c>
    </row>
    <row r="560" spans="1:23"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c r="W560">
        <v>0.48</v>
      </c>
    </row>
    <row r="561" spans="1:23"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c r="W561">
        <v>0.39000000000000007</v>
      </c>
    </row>
    <row r="562" spans="1:23"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c r="W562">
        <v>0.32499999999999973</v>
      </c>
    </row>
    <row r="563" spans="1:23"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c r="W563">
        <v>0.10000000000000006</v>
      </c>
    </row>
    <row r="564" spans="1:23"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c r="W564">
        <v>0.28750000000000003</v>
      </c>
    </row>
    <row r="565" spans="1:23"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c r="W565">
        <v>0</v>
      </c>
    </row>
    <row r="566" spans="1:23"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c r="W566">
        <v>0.45999999999999996</v>
      </c>
    </row>
    <row r="567" spans="1:23"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c r="W567">
        <v>0.12499999999999994</v>
      </c>
    </row>
    <row r="568" spans="1:23"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c r="W568">
        <v>0.49</v>
      </c>
    </row>
    <row r="569" spans="1:23"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c r="W569">
        <v>0.33749999999999997</v>
      </c>
    </row>
    <row r="570" spans="1:23"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c r="W570">
        <v>0.48000000000000004</v>
      </c>
    </row>
    <row r="571" spans="1:23"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c r="W571">
        <v>0</v>
      </c>
    </row>
    <row r="572" spans="1:23"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c r="W572">
        <v>0.47999999999999993</v>
      </c>
    </row>
    <row r="573" spans="1:23"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c r="W573">
        <v>0.45999999999999996</v>
      </c>
    </row>
    <row r="574" spans="1:23"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c r="W574">
        <v>0.33749999999999997</v>
      </c>
    </row>
    <row r="575" spans="1:23"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c r="W575">
        <v>0.26999999999999996</v>
      </c>
    </row>
    <row r="576" spans="1:23"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c r="W576">
        <v>0.27</v>
      </c>
    </row>
    <row r="577" spans="1:23"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c r="W577">
        <v>0.49000000000000005</v>
      </c>
    </row>
    <row r="578" spans="1:23"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c r="W578">
        <v>0.49000000000000005</v>
      </c>
    </row>
    <row r="579" spans="1:23"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c r="W579">
        <v>0.29999999999999993</v>
      </c>
    </row>
    <row r="580" spans="1:23"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c r="W580">
        <v>0.12499999999999992</v>
      </c>
    </row>
    <row r="581" spans="1:23"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c r="W581">
        <v>-0.65</v>
      </c>
    </row>
    <row r="582" spans="1:23"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c r="W582">
        <v>3.0000000000000006E-2</v>
      </c>
    </row>
    <row r="583" spans="1:23"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c r="W583">
        <v>0.11249999999999988</v>
      </c>
    </row>
    <row r="584" spans="1:23"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c r="W584">
        <v>8.750000000000005E-2</v>
      </c>
    </row>
    <row r="585" spans="1:23"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c r="W585">
        <v>0.11249999999999988</v>
      </c>
    </row>
    <row r="586" spans="1:23"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c r="W586">
        <v>-0.69999999999999962</v>
      </c>
    </row>
    <row r="587" spans="1:23"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c r="W587">
        <v>7.4999999999999956E-2</v>
      </c>
    </row>
    <row r="588" spans="1:23"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c r="W588">
        <v>6.9999999999999923E-2</v>
      </c>
    </row>
    <row r="589" spans="1:23"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c r="W589">
        <v>0.49000000000000005</v>
      </c>
    </row>
    <row r="590" spans="1:23"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c r="W590">
        <v>-0.23750000000000004</v>
      </c>
    </row>
    <row r="591" spans="1:23"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c r="W591">
        <v>0.34999999999999992</v>
      </c>
    </row>
    <row r="592" spans="1:23"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c r="W592">
        <v>-0.76666666666666672</v>
      </c>
    </row>
    <row r="593" spans="1:23"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c r="W593">
        <v>0.34999999999999992</v>
      </c>
    </row>
    <row r="594" spans="1:23"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c r="W594">
        <v>0.12499999999999997</v>
      </c>
    </row>
    <row r="595" spans="1:23"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c r="W595">
        <v>0.31249999999999983</v>
      </c>
    </row>
    <row r="596" spans="1:23"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c r="W596">
        <v>0.28999999999999992</v>
      </c>
    </row>
    <row r="597" spans="1:23"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c r="W597">
        <v>0.36249999999999999</v>
      </c>
    </row>
    <row r="598" spans="1:23"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c r="W598">
        <v>0.12499999999999988</v>
      </c>
    </row>
    <row r="599" spans="1:23"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c r="W599">
        <v>0.28000000000000008</v>
      </c>
    </row>
    <row r="600" spans="1:23"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c r="W600">
        <v>8.7500000000000064E-2</v>
      </c>
    </row>
    <row r="601" spans="1:23"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c r="W601">
        <v>-0.20000000000000007</v>
      </c>
    </row>
    <row r="602" spans="1:23"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c r="W602">
        <v>-0.23333333333333345</v>
      </c>
    </row>
    <row r="603" spans="1:23"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c r="W603">
        <v>0.12499999999999993</v>
      </c>
    </row>
    <row r="604" spans="1:23"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c r="W604">
        <v>0.12499999999999985</v>
      </c>
    </row>
    <row r="605" spans="1:23"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c r="W605">
        <v>0.11249999999999982</v>
      </c>
    </row>
    <row r="606" spans="1:23"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c r="W606">
        <v>-0.76666666666666683</v>
      </c>
    </row>
    <row r="607" spans="1:23"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c r="W607">
        <v>-0.73333333333333317</v>
      </c>
    </row>
    <row r="608" spans="1:23"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c r="W608">
        <v>0.36250000000000004</v>
      </c>
    </row>
    <row r="609" spans="1:23"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c r="W609">
        <v>-0.8</v>
      </c>
    </row>
    <row r="610" spans="1:23"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c r="W610">
        <v>0.11249999999999993</v>
      </c>
    </row>
    <row r="611" spans="1:23"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c r="W611">
        <v>-0.18333333333333338</v>
      </c>
    </row>
    <row r="612" spans="1:23"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c r="W612">
        <v>0.11249999999999986</v>
      </c>
    </row>
    <row r="613" spans="1:23"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c r="W613">
        <v>0.36249999999999988</v>
      </c>
    </row>
    <row r="614" spans="1:23"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c r="W614">
        <v>0.31249999999999994</v>
      </c>
    </row>
    <row r="615" spans="1:23"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c r="W615">
        <v>-0.21666666666666679</v>
      </c>
    </row>
    <row r="616" spans="1:23"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c r="W616">
        <v>0.13333333333333328</v>
      </c>
    </row>
    <row r="617" spans="1:23"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c r="W617">
        <v>-0.76666666666666639</v>
      </c>
    </row>
    <row r="618" spans="1:23"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c r="W618">
        <v>0.39</v>
      </c>
    </row>
    <row r="619" spans="1:23"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c r="W619">
        <v>0.30999999999999994</v>
      </c>
    </row>
    <row r="620" spans="1:23"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c r="W620">
        <v>0.31249999999999983</v>
      </c>
    </row>
    <row r="621" spans="1:23"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c r="W621">
        <v>0.28999999999999992</v>
      </c>
    </row>
    <row r="622" spans="1:23"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c r="W622">
        <v>0.30999999999999994</v>
      </c>
    </row>
    <row r="623" spans="1:23"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c r="W623">
        <v>-1.7000000000000004</v>
      </c>
    </row>
    <row r="624" spans="1:23"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c r="W624">
        <v>0.28999999999999992</v>
      </c>
    </row>
    <row r="625" spans="1:23"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c r="W625">
        <v>0.32222222222222224</v>
      </c>
    </row>
    <row r="626" spans="1:23"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c r="W626">
        <v>0.25</v>
      </c>
    </row>
    <row r="627" spans="1:23"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c r="W627">
        <v>0.28999999999999992</v>
      </c>
    </row>
    <row r="628" spans="1:23"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c r="W628">
        <v>0.33999999999999997</v>
      </c>
    </row>
    <row r="629" spans="1:23"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c r="W629">
        <v>0.28999999999999987</v>
      </c>
    </row>
    <row r="630" spans="1:23"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c r="W630">
        <v>0.33749999999999986</v>
      </c>
    </row>
    <row r="631" spans="1:23"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c r="W631">
        <v>0.45999999999999996</v>
      </c>
    </row>
    <row r="632" spans="1:23"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c r="W632">
        <v>-0.21250000000000002</v>
      </c>
    </row>
    <row r="633" spans="1:23"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c r="W633">
        <v>0.25</v>
      </c>
    </row>
    <row r="634" spans="1:23"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c r="W634">
        <v>0.10000000000000003</v>
      </c>
    </row>
    <row r="635" spans="1:23"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c r="W635">
        <v>0.13749999999999993</v>
      </c>
    </row>
    <row r="636" spans="1:23"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c r="W636">
        <v>0.36249999999999999</v>
      </c>
    </row>
    <row r="637" spans="1:23"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c r="W637">
        <v>0.10999999999999997</v>
      </c>
    </row>
    <row r="638" spans="1:23"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c r="W638">
        <v>-0.73333333333333328</v>
      </c>
    </row>
    <row r="639" spans="1:23"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c r="W639">
        <v>9.9999999999999978E-2</v>
      </c>
    </row>
    <row r="640" spans="1:23"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c r="W640">
        <v>0.26</v>
      </c>
    </row>
    <row r="641" spans="1:23"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c r="W641">
        <v>0.32500000000000001</v>
      </c>
    </row>
    <row r="642" spans="1:23"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c r="W642">
        <v>0.31999999999999995</v>
      </c>
    </row>
    <row r="643" spans="1:23"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c r="W643">
        <v>0.26</v>
      </c>
    </row>
    <row r="644" spans="1:23"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c r="W644">
        <v>0.47999999999999993</v>
      </c>
    </row>
    <row r="645" spans="1:23"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c r="W645">
        <v>0.41000000000000003</v>
      </c>
    </row>
    <row r="646" spans="1:23"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c r="W646">
        <v>0.49</v>
      </c>
    </row>
    <row r="647" spans="1:23"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c r="W647">
        <v>0.26999999999999996</v>
      </c>
    </row>
    <row r="648" spans="1:23"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c r="W648">
        <v>0.31249999999999989</v>
      </c>
    </row>
    <row r="649" spans="1:23"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c r="W649">
        <v>9.9999999999999964E-2</v>
      </c>
    </row>
    <row r="650" spans="1:23"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c r="W650">
        <v>0.41000000000000009</v>
      </c>
    </row>
    <row r="651" spans="1:23"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c r="W651">
        <v>7.5000000000000067E-2</v>
      </c>
    </row>
    <row r="652" spans="1:23"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c r="W652">
        <v>9.9999999999999895E-2</v>
      </c>
    </row>
    <row r="653" spans="1:23"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c r="W653">
        <v>0.47</v>
      </c>
    </row>
    <row r="654" spans="1:23"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c r="W654">
        <v>0.47</v>
      </c>
    </row>
    <row r="655" spans="1:23"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c r="W655">
        <v>9.9999999999999978E-2</v>
      </c>
    </row>
    <row r="656" spans="1:23"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c r="W656">
        <v>7.4999999999999942E-2</v>
      </c>
    </row>
    <row r="657" spans="1:23"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c r="W657">
        <v>-0.79999999999999982</v>
      </c>
    </row>
    <row r="658" spans="1:23"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c r="W658">
        <v>0.33749999999999991</v>
      </c>
    </row>
    <row r="659" spans="1:23"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c r="W659">
        <v>-7.1428571428571452E-2</v>
      </c>
    </row>
    <row r="660" spans="1:23"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c r="W660">
        <v>-1.5000000000000002</v>
      </c>
    </row>
    <row r="661" spans="1:23"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c r="W661">
        <v>0.12499999999999986</v>
      </c>
    </row>
    <row r="662" spans="1:23"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c r="W662">
        <v>-0.18750000000000014</v>
      </c>
    </row>
    <row r="663" spans="1:23"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c r="W663">
        <v>-0.12857142857142867</v>
      </c>
    </row>
    <row r="664" spans="1:23"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c r="W664">
        <v>-1.5500000000000007</v>
      </c>
    </row>
    <row r="665" spans="1:23"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c r="W665">
        <v>3.9999999999999931E-2</v>
      </c>
    </row>
    <row r="666" spans="1:23"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c r="W666">
        <v>0.49</v>
      </c>
    </row>
    <row r="667" spans="1:23"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c r="W667">
        <v>8.7499999999999981E-2</v>
      </c>
    </row>
    <row r="668" spans="1:23"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c r="W668">
        <v>0.33749999999999991</v>
      </c>
    </row>
    <row r="669" spans="1:23"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c r="W669">
        <v>7.4999999999999997E-2</v>
      </c>
    </row>
    <row r="670" spans="1:23"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c r="W670">
        <v>0.28750000000000003</v>
      </c>
    </row>
    <row r="671" spans="1:23"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c r="W671">
        <v>-0.59999999999999976</v>
      </c>
    </row>
    <row r="672" spans="1:23"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c r="W672">
        <v>-0.66000000000000014</v>
      </c>
    </row>
    <row r="673" spans="1:23"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c r="W673">
        <v>0.31249999999999994</v>
      </c>
    </row>
    <row r="674" spans="1:23"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c r="W674">
        <v>8.7500000000000008E-2</v>
      </c>
    </row>
    <row r="675" spans="1:23"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c r="W675">
        <v>0.27</v>
      </c>
    </row>
    <row r="676" spans="1:23"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c r="W676">
        <v>0.4499999999999999</v>
      </c>
    </row>
    <row r="677" spans="1:23"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c r="W677">
        <v>0.41</v>
      </c>
    </row>
    <row r="678" spans="1:23"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c r="W678">
        <v>-2.7500000000000009</v>
      </c>
    </row>
    <row r="679" spans="1:23"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c r="W679">
        <v>0.16249999999999984</v>
      </c>
    </row>
    <row r="680" spans="1:23"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c r="W680">
        <v>-0.49999999999999967</v>
      </c>
    </row>
    <row r="681" spans="1:23"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c r="W681">
        <v>-1.7500000000000011</v>
      </c>
    </row>
    <row r="682" spans="1:23"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c r="W682">
        <v>0.32499999999999984</v>
      </c>
    </row>
    <row r="683" spans="1:23"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c r="W683">
        <v>3.9999999999999973E-2</v>
      </c>
    </row>
    <row r="684" spans="1:23"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c r="W684">
        <v>0.27</v>
      </c>
    </row>
    <row r="685" spans="1:23"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c r="W685">
        <v>-0.47999999999999987</v>
      </c>
    </row>
    <row r="686" spans="1:23"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c r="W686">
        <v>8.7499999999999925E-2</v>
      </c>
    </row>
    <row r="687" spans="1:23"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c r="W687">
        <v>0.33999999999999997</v>
      </c>
    </row>
    <row r="688" spans="1:23"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c r="W688">
        <v>0.47</v>
      </c>
    </row>
    <row r="689" spans="1:23"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c r="W689">
        <v>0.48000000000000004</v>
      </c>
    </row>
    <row r="690" spans="1:23"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c r="W690">
        <v>2.4999999999999876E-2</v>
      </c>
    </row>
    <row r="691" spans="1:23"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c r="W691">
        <v>0.14000000000000004</v>
      </c>
    </row>
    <row r="692" spans="1:23"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c r="W692">
        <v>0.26</v>
      </c>
    </row>
    <row r="693" spans="1:23"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c r="W693">
        <v>0.28000000000000003</v>
      </c>
    </row>
    <row r="694" spans="1:23"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c r="W694">
        <v>0.15000000000000002</v>
      </c>
    </row>
    <row r="695" spans="1:23"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c r="W695">
        <v>0.48000000000000004</v>
      </c>
    </row>
    <row r="696" spans="1:23"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c r="W696">
        <v>8.7499999999999939E-2</v>
      </c>
    </row>
    <row r="697" spans="1:23"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c r="W697">
        <v>0.37499999999999989</v>
      </c>
    </row>
    <row r="698" spans="1:23"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c r="W698">
        <v>0.31249999999999983</v>
      </c>
    </row>
    <row r="699" spans="1:23"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c r="W699">
        <v>0.32499999999999996</v>
      </c>
    </row>
    <row r="700" spans="1:23"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c r="W700">
        <v>0.3000000000000001</v>
      </c>
    </row>
    <row r="701" spans="1:23"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c r="W701">
        <v>-0.73333333333333317</v>
      </c>
    </row>
    <row r="702" spans="1:23"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c r="W702">
        <v>-0.69999999999999973</v>
      </c>
    </row>
    <row r="703" spans="1:23"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c r="W703">
        <v>0.27499999999999997</v>
      </c>
    </row>
    <row r="704" spans="1:23"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c r="W704">
        <v>0.1699999999999999</v>
      </c>
    </row>
    <row r="705" spans="1:23"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c r="W705">
        <v>-3.7500000000000124E-2</v>
      </c>
    </row>
    <row r="706" spans="1:23"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c r="W706">
        <v>0.34999999999999992</v>
      </c>
    </row>
    <row r="707" spans="1:23"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c r="W707">
        <v>0.11249999999999992</v>
      </c>
    </row>
    <row r="708" spans="1:23"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c r="W708">
        <v>0.14999999999999994</v>
      </c>
    </row>
    <row r="709" spans="1:23"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c r="W709">
        <v>0.44000000000000011</v>
      </c>
    </row>
    <row r="710" spans="1:23"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c r="W710">
        <v>-0.12500000000000008</v>
      </c>
    </row>
    <row r="711" spans="1:23"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c r="W711">
        <v>0.33749999999999997</v>
      </c>
    </row>
    <row r="712" spans="1:23"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c r="W712">
        <v>0.48</v>
      </c>
    </row>
    <row r="713" spans="1:23"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c r="W713">
        <v>0.36249999999999993</v>
      </c>
    </row>
    <row r="714" spans="1:23"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c r="W714">
        <v>0.39</v>
      </c>
    </row>
    <row r="715" spans="1:23"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c r="W715">
        <v>0.28999999999999987</v>
      </c>
    </row>
    <row r="716" spans="1:23"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c r="W716">
        <v>0.38000000000000006</v>
      </c>
    </row>
    <row r="717" spans="1:23"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c r="W717">
        <v>0.34999999999999992</v>
      </c>
    </row>
    <row r="718" spans="1:23"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c r="W718">
        <v>0.30999999999999994</v>
      </c>
    </row>
    <row r="719" spans="1:23"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c r="W719">
        <v>0.2375000000000001</v>
      </c>
    </row>
    <row r="720" spans="1:23"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c r="W720">
        <v>0.32499999999999996</v>
      </c>
    </row>
    <row r="721" spans="1:23"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c r="W721">
        <v>0.29999999999999988</v>
      </c>
    </row>
    <row r="722" spans="1:23"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c r="W722">
        <v>0.5</v>
      </c>
    </row>
    <row r="723" spans="1:23"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c r="W723">
        <v>0.14000000000000001</v>
      </c>
    </row>
    <row r="724" spans="1:23"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c r="W724">
        <v>0.26999999999999996</v>
      </c>
    </row>
    <row r="725" spans="1:23"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c r="W725">
        <v>0.16250000000000003</v>
      </c>
    </row>
    <row r="726" spans="1:23"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c r="W726">
        <v>0.11249999999999999</v>
      </c>
    </row>
    <row r="727" spans="1:23"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c r="W727">
        <v>0.36249999999999999</v>
      </c>
    </row>
    <row r="728" spans="1:23"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c r="W728">
        <v>0.10000000000000003</v>
      </c>
    </row>
    <row r="729" spans="1:23"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c r="W729">
        <v>0.45999999999999996</v>
      </c>
    </row>
    <row r="730" spans="1:23"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c r="W730">
        <v>-0.38333333333333347</v>
      </c>
    </row>
    <row r="731" spans="1:23"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c r="W731">
        <v>0.29999999999999993</v>
      </c>
    </row>
    <row r="732" spans="1:23"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c r="W732">
        <v>0.18888888888888891</v>
      </c>
    </row>
    <row r="733" spans="1:23"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c r="W733">
        <v>0.48000000000000004</v>
      </c>
    </row>
    <row r="734" spans="1:23"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c r="W734">
        <v>3.9999999999999959E-2</v>
      </c>
    </row>
    <row r="735" spans="1:23"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c r="W735">
        <v>0.48000000000000004</v>
      </c>
    </row>
    <row r="736" spans="1:23"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c r="W736">
        <v>0.33749999999999997</v>
      </c>
    </row>
    <row r="737" spans="1:23"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c r="W737">
        <v>0.3374999999999998</v>
      </c>
    </row>
    <row r="738" spans="1:23"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c r="W738">
        <v>0.21999999999999997</v>
      </c>
    </row>
    <row r="739" spans="1:23"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c r="W739">
        <v>0.35</v>
      </c>
    </row>
    <row r="740" spans="1:23"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c r="W740">
        <v>0.16999999999999987</v>
      </c>
    </row>
    <row r="741" spans="1:23"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c r="W741">
        <v>0.36249999999999993</v>
      </c>
    </row>
    <row r="742" spans="1:23"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c r="W742">
        <v>-0.23750000000000004</v>
      </c>
    </row>
    <row r="743" spans="1:23"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c r="W743">
        <v>-1.5500000000000005</v>
      </c>
    </row>
    <row r="744" spans="1:23"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c r="W744">
        <v>-0.21249999999999999</v>
      </c>
    </row>
    <row r="745" spans="1:23"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c r="W745">
        <v>0.3249999999999999</v>
      </c>
    </row>
    <row r="746" spans="1:23"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c r="W746">
        <v>0.36249999999999999</v>
      </c>
    </row>
    <row r="747" spans="1:23"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c r="W747">
        <v>0.11249999999999981</v>
      </c>
    </row>
    <row r="748" spans="1:23"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c r="W748">
        <v>-4.9999999999999913E-2</v>
      </c>
    </row>
    <row r="749" spans="1:23"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c r="W749">
        <v>1.9999999999999976E-2</v>
      </c>
    </row>
    <row r="750" spans="1:23"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c r="W750">
        <v>7.4999999999999914E-2</v>
      </c>
    </row>
    <row r="751" spans="1:23"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c r="W751">
        <v>0.45999999999999996</v>
      </c>
    </row>
    <row r="752" spans="1:23"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c r="W752">
        <v>0.36</v>
      </c>
    </row>
    <row r="753" spans="1:23"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c r="W753">
        <v>0.4</v>
      </c>
    </row>
    <row r="754" spans="1:23"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c r="W754">
        <v>0.49000000000000005</v>
      </c>
    </row>
    <row r="755" spans="1:23"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c r="W755">
        <v>0.31249999999999994</v>
      </c>
    </row>
    <row r="756" spans="1:23"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c r="W756">
        <v>0.36</v>
      </c>
    </row>
    <row r="757" spans="1:23"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c r="W757">
        <v>-0.43636363636363634</v>
      </c>
    </row>
    <row r="758" spans="1:23"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c r="W758">
        <v>0.27999999999999997</v>
      </c>
    </row>
    <row r="759" spans="1:23"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c r="W759">
        <v>0.4</v>
      </c>
    </row>
    <row r="760" spans="1:23"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c r="W760">
        <v>0.3249999999999999</v>
      </c>
    </row>
    <row r="761" spans="1:23"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c r="W761">
        <v>0.44999999999999996</v>
      </c>
    </row>
    <row r="762" spans="1:23"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c r="W762">
        <v>0.47999999999999993</v>
      </c>
    </row>
    <row r="763" spans="1:23"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c r="W763">
        <v>0.45999999999999996</v>
      </c>
    </row>
    <row r="764" spans="1:23"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c r="W764">
        <v>-0.24999999999999994</v>
      </c>
    </row>
    <row r="765" spans="1:23"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c r="W765">
        <v>0.46999999999999992</v>
      </c>
    </row>
    <row r="766" spans="1:23"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c r="W766">
        <v>0.5</v>
      </c>
    </row>
    <row r="767" spans="1:23"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c r="W767">
        <v>0.4</v>
      </c>
    </row>
    <row r="768" spans="1:23"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c r="W768">
        <v>0.47999999999999993</v>
      </c>
    </row>
    <row r="769" spans="1:23"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c r="W769">
        <v>5.9999999999999915E-2</v>
      </c>
    </row>
    <row r="770" spans="1:23"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c r="W770">
        <v>7.4999999999999956E-2</v>
      </c>
    </row>
    <row r="771" spans="1:23"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c r="W771">
        <v>0.28000000000000003</v>
      </c>
    </row>
    <row r="772" spans="1:23"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c r="W772">
        <v>0.5</v>
      </c>
    </row>
    <row r="773" spans="1:23"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c r="W773">
        <v>0.25</v>
      </c>
    </row>
    <row r="774" spans="1:23"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c r="W774">
        <v>0.5</v>
      </c>
    </row>
    <row r="775" spans="1:23"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c r="W775">
        <v>0.45</v>
      </c>
    </row>
    <row r="776" spans="1:23"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c r="W776">
        <v>0.27</v>
      </c>
    </row>
    <row r="777" spans="1:23"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c r="W777">
        <v>0.42</v>
      </c>
    </row>
    <row r="778" spans="1:23"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c r="W778">
        <v>0.11249999999999988</v>
      </c>
    </row>
    <row r="779" spans="1:23"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c r="W779">
        <v>7.4999999999999997E-2</v>
      </c>
    </row>
    <row r="780" spans="1:23"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c r="W780">
        <v>0.47</v>
      </c>
    </row>
    <row r="781" spans="1:23"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c r="W781">
        <v>0.49</v>
      </c>
    </row>
    <row r="782" spans="1:23"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c r="W782">
        <v>0.4499999999999999</v>
      </c>
    </row>
    <row r="783" spans="1:23"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c r="W783">
        <v>-0.69999999999999973</v>
      </c>
    </row>
    <row r="784" spans="1:23"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c r="W784">
        <v>-0.11249999999999998</v>
      </c>
    </row>
    <row r="785" spans="1:23"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c r="W785">
        <v>-0.44</v>
      </c>
    </row>
    <row r="786" spans="1:23"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c r="W786">
        <v>1.2499999999999928E-2</v>
      </c>
    </row>
    <row r="787" spans="1:23"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c r="W787">
        <v>0.46999999999999992</v>
      </c>
    </row>
    <row r="788" spans="1:23"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c r="W788">
        <v>0.33750000000000002</v>
      </c>
    </row>
    <row r="789" spans="1:23"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c r="W789">
        <v>9.9999999999999922E-2</v>
      </c>
    </row>
    <row r="790" spans="1:23"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c r="W790">
        <v>0.48000000000000004</v>
      </c>
    </row>
    <row r="791" spans="1:23"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c r="W791">
        <v>0.27000000000000007</v>
      </c>
    </row>
    <row r="792" spans="1:23"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c r="W792">
        <v>0.49000000000000005</v>
      </c>
    </row>
    <row r="793" spans="1:23"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c r="W793">
        <v>0.24</v>
      </c>
    </row>
    <row r="794" spans="1:23"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c r="W794">
        <v>6.25E-2</v>
      </c>
    </row>
    <row r="795" spans="1:23"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c r="W795">
        <v>0.45999999999999996</v>
      </c>
    </row>
    <row r="796" spans="1:23"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c r="W796">
        <v>0.49</v>
      </c>
    </row>
    <row r="797" spans="1:23"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c r="W797">
        <v>0.48999999999999994</v>
      </c>
    </row>
    <row r="798" spans="1:23"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c r="W798">
        <v>0.48</v>
      </c>
    </row>
    <row r="799" spans="1:23"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c r="W799">
        <v>0.48000000000000004</v>
      </c>
    </row>
    <row r="800" spans="1:23"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c r="W800">
        <v>0.47999999999999987</v>
      </c>
    </row>
    <row r="801" spans="1:23"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c r="W801">
        <v>6.2500000000000069E-2</v>
      </c>
    </row>
    <row r="802" spans="1:23"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c r="W802">
        <v>0.32999999999999996</v>
      </c>
    </row>
    <row r="803" spans="1:23"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c r="W803">
        <v>8.7499999999999967E-2</v>
      </c>
    </row>
    <row r="804" spans="1:23"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c r="W804">
        <v>0.28000000000000003</v>
      </c>
    </row>
    <row r="805" spans="1:23"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c r="W805">
        <v>0.48000000000000004</v>
      </c>
    </row>
    <row r="806" spans="1:23"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c r="W806">
        <v>0.33999999999999997</v>
      </c>
    </row>
    <row r="807" spans="1:23"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c r="W807">
        <v>0.1</v>
      </c>
    </row>
    <row r="808" spans="1:23"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c r="W808">
        <v>0.1249999999999999</v>
      </c>
    </row>
    <row r="809" spans="1:23"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c r="W809">
        <v>0.39</v>
      </c>
    </row>
    <row r="810" spans="1:23"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c r="W810">
        <v>0.34</v>
      </c>
    </row>
    <row r="811" spans="1:23"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c r="W811">
        <v>0.28000000000000003</v>
      </c>
    </row>
    <row r="812" spans="1:23"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c r="W812">
        <v>0.24</v>
      </c>
    </row>
    <row r="813" spans="1:23"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c r="W813">
        <v>0.28999999999999987</v>
      </c>
    </row>
    <row r="814" spans="1:23"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c r="W814">
        <v>9.9999999999999978E-2</v>
      </c>
    </row>
    <row r="815" spans="1:23"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c r="W815">
        <v>0.33999999999999997</v>
      </c>
    </row>
    <row r="816" spans="1:23"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c r="W816">
        <v>0.43</v>
      </c>
    </row>
    <row r="817" spans="1:23"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c r="W817">
        <v>0.48000000000000004</v>
      </c>
    </row>
    <row r="818" spans="1:23"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c r="W818">
        <v>0.35</v>
      </c>
    </row>
    <row r="819" spans="1:23"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c r="W819">
        <v>0.34999999999999992</v>
      </c>
    </row>
    <row r="820" spans="1:23"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c r="W820">
        <v>-0.76666666666666639</v>
      </c>
    </row>
    <row r="821" spans="1:23"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c r="W821">
        <v>0</v>
      </c>
    </row>
    <row r="822" spans="1:23"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c r="W822">
        <v>-0.73333333333333295</v>
      </c>
    </row>
    <row r="823" spans="1:23"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c r="W823">
        <v>0.35</v>
      </c>
    </row>
    <row r="824" spans="1:23"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c r="W824">
        <v>0.3</v>
      </c>
    </row>
    <row r="825" spans="1:23"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c r="W825">
        <v>0.49</v>
      </c>
    </row>
    <row r="826" spans="1:23"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c r="W826">
        <v>5.999999999999997E-2</v>
      </c>
    </row>
    <row r="827" spans="1:23"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c r="W827">
        <v>0.24000000000000007</v>
      </c>
    </row>
    <row r="828" spans="1:23"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c r="W828">
        <v>0.48000000000000004</v>
      </c>
    </row>
    <row r="829" spans="1:23"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c r="W829">
        <v>0.28999999999999992</v>
      </c>
    </row>
    <row r="830" spans="1:23"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c r="W830">
        <v>0.49</v>
      </c>
    </row>
    <row r="831" spans="1:23"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c r="W831">
        <v>0.29999999999999993</v>
      </c>
    </row>
    <row r="832" spans="1:23"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c r="W832">
        <v>0.28000000000000003</v>
      </c>
    </row>
    <row r="833" spans="1:23"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c r="W833">
        <v>0.26999999999999996</v>
      </c>
    </row>
    <row r="834" spans="1:23"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c r="W834">
        <v>0.26000000000000006</v>
      </c>
    </row>
    <row r="835" spans="1:23"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c r="W835">
        <v>7.4999999999999983E-2</v>
      </c>
    </row>
    <row r="836" spans="1:23"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c r="W836">
        <v>0.27499999999999997</v>
      </c>
    </row>
    <row r="837" spans="1:23"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c r="W837">
        <v>-0.42000000000000021</v>
      </c>
    </row>
    <row r="838" spans="1:23"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c r="W838">
        <v>-1.5500000000000003</v>
      </c>
    </row>
    <row r="839" spans="1:23"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c r="W839">
        <v>0.33749999999999991</v>
      </c>
    </row>
    <row r="840" spans="1:23"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c r="W840">
        <v>7.5000000000000011E-2</v>
      </c>
    </row>
    <row r="841" spans="1:23"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c r="W841">
        <v>0.27</v>
      </c>
    </row>
    <row r="842" spans="1:23"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c r="W842">
        <v>0.28999999999999998</v>
      </c>
    </row>
    <row r="843" spans="1:23"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c r="W843">
        <v>5.0000000000000031E-2</v>
      </c>
    </row>
    <row r="844" spans="1:23"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c r="W844">
        <v>0.31249999999999989</v>
      </c>
    </row>
    <row r="845" spans="1:23"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c r="W845">
        <v>0.32499999999999996</v>
      </c>
    </row>
    <row r="846" spans="1:23"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c r="W846">
        <v>0.28999999999999998</v>
      </c>
    </row>
    <row r="847" spans="1:23"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c r="W847">
        <v>0.47</v>
      </c>
    </row>
    <row r="848" spans="1:23"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c r="W848">
        <v>0.28000000000000008</v>
      </c>
    </row>
    <row r="849" spans="1:23"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c r="W849">
        <v>0.27000000000000007</v>
      </c>
    </row>
    <row r="850" spans="1:23"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c r="W850">
        <v>0.17499999999999999</v>
      </c>
    </row>
    <row r="851" spans="1:23"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c r="W851">
        <v>0.4300000000000001</v>
      </c>
    </row>
    <row r="852" spans="1:23"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c r="W852">
        <v>0.26</v>
      </c>
    </row>
    <row r="853" spans="1:23"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c r="W853">
        <v>0.48000000000000004</v>
      </c>
    </row>
    <row r="854" spans="1:23"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c r="W854">
        <v>0.26999999999999996</v>
      </c>
    </row>
    <row r="855" spans="1:23"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c r="W855">
        <v>0.32999999999999996</v>
      </c>
    </row>
    <row r="856" spans="1:23"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c r="W856">
        <v>3.9999999999999959E-2</v>
      </c>
    </row>
    <row r="857" spans="1:23"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c r="W857">
        <v>0.47</v>
      </c>
    </row>
    <row r="858" spans="1:23"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c r="W858">
        <v>0.26</v>
      </c>
    </row>
    <row r="859" spans="1:23"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c r="W859">
        <v>0.27</v>
      </c>
    </row>
    <row r="860" spans="1:23"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c r="W860">
        <v>0.47</v>
      </c>
    </row>
    <row r="861" spans="1:23"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c r="W861">
        <v>0.5</v>
      </c>
    </row>
    <row r="862" spans="1:23"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c r="W862">
        <v>1.9999999999999969E-2</v>
      </c>
    </row>
    <row r="863" spans="1:23"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c r="W863">
        <v>0.45999999999999996</v>
      </c>
    </row>
    <row r="864" spans="1:23"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c r="W864">
        <v>0.21249999999999999</v>
      </c>
    </row>
    <row r="865" spans="1:23"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c r="W865">
        <v>0.11249999999999984</v>
      </c>
    </row>
    <row r="866" spans="1:23"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c r="W866">
        <v>8.7500000000000008E-2</v>
      </c>
    </row>
    <row r="867" spans="1:23"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c r="W867">
        <v>0.47000000000000003</v>
      </c>
    </row>
    <row r="868" spans="1:23"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c r="W868">
        <v>0.41000000000000003</v>
      </c>
    </row>
    <row r="869" spans="1:23"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c r="W869">
        <v>0.32499999999999996</v>
      </c>
    </row>
    <row r="870" spans="1:23"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c r="W870">
        <v>-0.79999999999999971</v>
      </c>
    </row>
    <row r="871" spans="1:23"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c r="W871">
        <v>-0.66666666666666674</v>
      </c>
    </row>
    <row r="872" spans="1:23"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c r="W872">
        <v>-0.16666666666666674</v>
      </c>
    </row>
    <row r="873" spans="1:23"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c r="W873">
        <v>0.5</v>
      </c>
    </row>
    <row r="874" spans="1:23"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c r="W874">
        <v>0.45999999999999996</v>
      </c>
    </row>
    <row r="875" spans="1:23"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c r="W875">
        <v>0.35</v>
      </c>
    </row>
    <row r="876" spans="1:23"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c r="W876">
        <v>0.34999999999999987</v>
      </c>
    </row>
    <row r="877" spans="1:23"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c r="W877">
        <v>0.19999999999999998</v>
      </c>
    </row>
    <row r="878" spans="1:23"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c r="W878">
        <v>0.44000000000000011</v>
      </c>
    </row>
    <row r="879" spans="1:23"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c r="W879">
        <v>0.17999999999999994</v>
      </c>
    </row>
    <row r="880" spans="1:23"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c r="W880">
        <v>-0.69999999999999973</v>
      </c>
    </row>
    <row r="881" spans="1:23"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c r="W881">
        <v>0.33749999999999991</v>
      </c>
    </row>
    <row r="882" spans="1:23"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c r="W882">
        <v>0.21111111111111103</v>
      </c>
    </row>
    <row r="883" spans="1:23"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c r="W883">
        <v>0.27000000000000007</v>
      </c>
    </row>
    <row r="884" spans="1:23"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c r="W884">
        <v>0.44000000000000011</v>
      </c>
    </row>
    <row r="885" spans="1:23"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c r="W885">
        <v>0.3199999999999999</v>
      </c>
    </row>
    <row r="886" spans="1:23"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c r="W886">
        <v>0.33999999999999991</v>
      </c>
    </row>
    <row r="887" spans="1:23"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c r="W887">
        <v>0.32500000000000001</v>
      </c>
    </row>
    <row r="888" spans="1:23"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c r="W888">
        <v>1.9999999999999959E-2</v>
      </c>
    </row>
    <row r="889" spans="1:23"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c r="W889">
        <v>0.4900000000000001</v>
      </c>
    </row>
    <row r="890" spans="1:23"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c r="W890">
        <v>0.49000000000000005</v>
      </c>
    </row>
    <row r="891" spans="1:23"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c r="W891">
        <v>9.9999999999999964E-2</v>
      </c>
    </row>
    <row r="892" spans="1:23"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c r="W892">
        <v>0.36249999999999993</v>
      </c>
    </row>
    <row r="893" spans="1:23"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c r="W893">
        <v>0.44999999999999996</v>
      </c>
    </row>
    <row r="894" spans="1:23"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c r="W894">
        <v>0.33999999999999991</v>
      </c>
    </row>
    <row r="895" spans="1:23"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c r="W895">
        <v>0.25000000000000006</v>
      </c>
    </row>
    <row r="896" spans="1:23"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c r="W896">
        <v>0.27</v>
      </c>
    </row>
    <row r="897" spans="1:23"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c r="W897">
        <v>0.35</v>
      </c>
    </row>
    <row r="898" spans="1:23"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c r="W898">
        <v>0.3249999999999999</v>
      </c>
    </row>
    <row r="899" spans="1:23"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c r="W899">
        <v>0.5</v>
      </c>
    </row>
    <row r="900" spans="1:23"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c r="W900">
        <v>0.48</v>
      </c>
    </row>
    <row r="901" spans="1:23"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c r="W901">
        <v>-0.73333333333333328</v>
      </c>
    </row>
    <row r="902" spans="1:23"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c r="W902">
        <v>0.32499999999999984</v>
      </c>
    </row>
    <row r="903" spans="1:23"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c r="W903">
        <v>-1.7500000000000007</v>
      </c>
    </row>
    <row r="904" spans="1:23"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c r="W904">
        <v>6.2499999999999965E-2</v>
      </c>
    </row>
    <row r="905" spans="1:23"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c r="W905">
        <v>0.48</v>
      </c>
    </row>
    <row r="906" spans="1:23"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c r="W906">
        <v>3.9999999999999973E-2</v>
      </c>
    </row>
    <row r="907" spans="1:23"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c r="W907">
        <v>0.48000000000000004</v>
      </c>
    </row>
    <row r="908" spans="1:23"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c r="W908">
        <v>3.7499999999999895E-2</v>
      </c>
    </row>
    <row r="909" spans="1:23"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c r="W909">
        <v>2.9999999999999957E-2</v>
      </c>
    </row>
    <row r="910" spans="1:23"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c r="W910">
        <v>0.37500000000000006</v>
      </c>
    </row>
    <row r="911" spans="1:23"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c r="W911">
        <v>0.27</v>
      </c>
    </row>
    <row r="912" spans="1:23"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c r="W912">
        <v>0.4300000000000001</v>
      </c>
    </row>
    <row r="913" spans="1:23"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c r="W913">
        <v>0.22999999999999995</v>
      </c>
    </row>
    <row r="914" spans="1:23"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c r="W914">
        <v>0.41000000000000003</v>
      </c>
    </row>
    <row r="915" spans="1:23"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c r="W915">
        <v>0.41000000000000003</v>
      </c>
    </row>
    <row r="916" spans="1:23"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c r="W916">
        <v>0.39</v>
      </c>
    </row>
    <row r="917" spans="1:23"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c r="W917">
        <v>-0.18571428571428589</v>
      </c>
    </row>
    <row r="918" spans="1:23"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c r="W918">
        <v>-7.1428571428571411E-2</v>
      </c>
    </row>
    <row r="919" spans="1:23"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c r="W919">
        <v>-1.7000000000000004</v>
      </c>
    </row>
    <row r="920" spans="1:23"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c r="W920">
        <v>0.33749999999999986</v>
      </c>
    </row>
    <row r="921" spans="1:23"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c r="W921">
        <v>-6.2499999999999993E-2</v>
      </c>
    </row>
    <row r="922" spans="1:23"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c r="W922">
        <v>0.27999999999999997</v>
      </c>
    </row>
    <row r="923" spans="1:23"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c r="W923">
        <v>0.40999999999999992</v>
      </c>
    </row>
    <row r="924" spans="1:23"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c r="W924">
        <v>0.48</v>
      </c>
    </row>
    <row r="925" spans="1:23"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c r="W925">
        <v>0.27999999999999997</v>
      </c>
    </row>
    <row r="926" spans="1:23"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c r="W926">
        <v>0.34999999999999987</v>
      </c>
    </row>
    <row r="927" spans="1:23"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c r="W927">
        <v>0.34999999999999992</v>
      </c>
    </row>
    <row r="928" spans="1:23"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c r="W928">
        <v>0.21249999999999999</v>
      </c>
    </row>
    <row r="929" spans="1:23"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c r="W929">
        <v>0.27999999999999997</v>
      </c>
    </row>
    <row r="930" spans="1:23"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c r="W930">
        <v>0.32999999999999996</v>
      </c>
    </row>
    <row r="931" spans="1:23"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c r="W931">
        <v>0.17499999999999988</v>
      </c>
    </row>
    <row r="932" spans="1:23"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c r="W932">
        <v>0.23750000000000004</v>
      </c>
    </row>
    <row r="933" spans="1:23"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c r="W933">
        <v>0.36250000000000004</v>
      </c>
    </row>
    <row r="934" spans="1:23"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c r="W934">
        <v>0.33749999999999997</v>
      </c>
    </row>
    <row r="935" spans="1:23"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c r="W935">
        <v>0.33749999999999991</v>
      </c>
    </row>
    <row r="936" spans="1:23"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c r="W936">
        <v>-0.73333333333333284</v>
      </c>
    </row>
    <row r="937" spans="1:23"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c r="W937">
        <v>0.34999999999999992</v>
      </c>
    </row>
    <row r="938" spans="1:23"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c r="W938">
        <v>7.4999999999999942E-2</v>
      </c>
    </row>
    <row r="939" spans="1:23"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c r="W939">
        <v>0.33999999999999991</v>
      </c>
    </row>
    <row r="940" spans="1:23"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c r="W940">
        <v>0.48000000000000004</v>
      </c>
    </row>
    <row r="941" spans="1:23"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c r="W941">
        <v>0.26</v>
      </c>
    </row>
    <row r="942" spans="1:23"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c r="W942">
        <v>0.47</v>
      </c>
    </row>
    <row r="943" spans="1:23"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c r="W943">
        <v>0.36249999999999999</v>
      </c>
    </row>
    <row r="944" spans="1:23"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c r="W944">
        <v>3.7500000000000033E-2</v>
      </c>
    </row>
    <row r="945" spans="1:23"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c r="W945">
        <v>0.48</v>
      </c>
    </row>
    <row r="946" spans="1:23"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c r="W946">
        <v>0.26000000000000006</v>
      </c>
    </row>
    <row r="947" spans="1:23"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c r="W947">
        <v>0.375</v>
      </c>
    </row>
    <row r="948" spans="1:23"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c r="W948">
        <v>-0.52000000000000013</v>
      </c>
    </row>
    <row r="949" spans="1:23"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c r="W949">
        <v>-2.500000000000005E-2</v>
      </c>
    </row>
    <row r="950" spans="1:23"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c r="W950">
        <v>7.5000000000000011E-2</v>
      </c>
    </row>
    <row r="951" spans="1:23"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c r="W951">
        <v>-0.30000000000000004</v>
      </c>
    </row>
    <row r="952" spans="1:23"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c r="W952">
        <v>0.34999999999999992</v>
      </c>
    </row>
    <row r="953" spans="1:23"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c r="W953">
        <v>0.3125</v>
      </c>
    </row>
    <row r="954" spans="1:23"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c r="W954">
        <v>0.30000000000000004</v>
      </c>
    </row>
    <row r="955" spans="1:23"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c r="W955">
        <v>9.9999999999999992E-2</v>
      </c>
    </row>
    <row r="956" spans="1:23"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c r="W956">
        <v>-0.14705882352941174</v>
      </c>
    </row>
    <row r="957" spans="1:23"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c r="W957">
        <v>0.24999999999999997</v>
      </c>
    </row>
    <row r="958" spans="1:23"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c r="W958">
        <v>8.7500000000000008E-2</v>
      </c>
    </row>
    <row r="959" spans="1:23"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c r="W959">
        <v>-0.66666666666666641</v>
      </c>
    </row>
    <row r="960" spans="1:23"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c r="W960">
        <v>0.36249999999999993</v>
      </c>
    </row>
    <row r="961" spans="1:23"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c r="W961">
        <v>0.26</v>
      </c>
    </row>
    <row r="962" spans="1:23"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c r="W962">
        <v>8.7500000000000022E-2</v>
      </c>
    </row>
    <row r="963" spans="1:23"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c r="W963">
        <v>0.48999999999999994</v>
      </c>
    </row>
    <row r="964" spans="1:23"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c r="W964">
        <v>0.5</v>
      </c>
    </row>
    <row r="965" spans="1:23"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c r="W965">
        <v>0.36250000000000004</v>
      </c>
    </row>
    <row r="966" spans="1:23"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c r="W966">
        <v>0.49</v>
      </c>
    </row>
    <row r="967" spans="1:23"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c r="W967">
        <v>0.26999999999999996</v>
      </c>
    </row>
    <row r="968" spans="1:23"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c r="W968">
        <v>0.48000000000000004</v>
      </c>
    </row>
    <row r="969" spans="1:23"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c r="W969">
        <v>0.48</v>
      </c>
    </row>
    <row r="970" spans="1:23"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c r="W970">
        <v>0.49</v>
      </c>
    </row>
    <row r="971" spans="1:23"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c r="W971">
        <v>0</v>
      </c>
    </row>
    <row r="972" spans="1:23"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c r="W972">
        <v>0.22499999999999995</v>
      </c>
    </row>
    <row r="973" spans="1:23"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c r="W973">
        <v>-0.25000000000000011</v>
      </c>
    </row>
    <row r="974" spans="1:23"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c r="W974">
        <v>-0.73333333333333317</v>
      </c>
    </row>
    <row r="975" spans="1:23"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c r="W975">
        <v>0.33749999999999986</v>
      </c>
    </row>
    <row r="976" spans="1:23"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c r="W976">
        <v>2.0000000000000059E-2</v>
      </c>
    </row>
    <row r="977" spans="1:23"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c r="W977">
        <v>0.33749999999999986</v>
      </c>
    </row>
    <row r="978" spans="1:23"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c r="W978">
        <v>-0.73333333333333317</v>
      </c>
    </row>
    <row r="979" spans="1:23"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c r="W979">
        <v>0.2222222222222221</v>
      </c>
    </row>
    <row r="980" spans="1:23"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c r="W980">
        <v>-0.8</v>
      </c>
    </row>
    <row r="981" spans="1:23"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c r="W981">
        <v>0.49</v>
      </c>
    </row>
    <row r="982" spans="1:23"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c r="W982">
        <v>0.1555555555555555</v>
      </c>
    </row>
    <row r="983" spans="1:23"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c r="W983">
        <v>0.23749999999999993</v>
      </c>
    </row>
    <row r="984" spans="1:23"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c r="W984">
        <v>0.10000000000000005</v>
      </c>
    </row>
    <row r="985" spans="1:23"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c r="W985">
        <v>0.12499999999999989</v>
      </c>
    </row>
    <row r="986" spans="1:23"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c r="W986">
        <v>0.32499999999999996</v>
      </c>
    </row>
    <row r="987" spans="1:23"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c r="W987">
        <v>0.33749999999999997</v>
      </c>
    </row>
    <row r="988" spans="1:23"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c r="W988">
        <v>0.13333333333333325</v>
      </c>
    </row>
    <row r="989" spans="1:23"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c r="W989">
        <v>-1.7000000000000006</v>
      </c>
    </row>
    <row r="990" spans="1:23"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c r="W990">
        <v>0.14000000000000004</v>
      </c>
    </row>
    <row r="991" spans="1:23"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c r="W991">
        <v>0.28999999999999998</v>
      </c>
    </row>
    <row r="992" spans="1:23"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c r="W992">
        <v>0.11249999999999995</v>
      </c>
    </row>
    <row r="993" spans="1:23"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c r="W993">
        <v>0.37499999999999994</v>
      </c>
    </row>
    <row r="994" spans="1:23"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c r="W994">
        <v>0.48</v>
      </c>
    </row>
    <row r="995" spans="1:23"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c r="W995">
        <v>0.44999999999999996</v>
      </c>
    </row>
    <row r="996" spans="1:23"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c r="W996">
        <v>0.47</v>
      </c>
    </row>
    <row r="997" spans="1:23"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c r="W997">
        <v>0.27999999999999997</v>
      </c>
    </row>
    <row r="998" spans="1:23"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c r="W998">
        <v>0.46</v>
      </c>
    </row>
    <row r="999" spans="1:23"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c r="W999">
        <v>0.27000000000000007</v>
      </c>
    </row>
    <row r="1000" spans="1:23"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c r="W1000">
        <v>0.38</v>
      </c>
    </row>
    <row r="1001" spans="1:23"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c r="W1001">
        <v>0.39000000000000012</v>
      </c>
    </row>
    <row r="1002" spans="1:23"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c r="W1002">
        <v>0.25999999999999995</v>
      </c>
    </row>
    <row r="1003" spans="1:23"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c r="W1003">
        <v>0.3299999999999999</v>
      </c>
    </row>
    <row r="1004" spans="1:23"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c r="W1004">
        <v>-0.26666666666666672</v>
      </c>
    </row>
    <row r="1005" spans="1:23"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c r="W1005">
        <v>0.48000000000000004</v>
      </c>
    </row>
    <row r="1006" spans="1:23"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c r="W1006">
        <v>0.19000000000000003</v>
      </c>
    </row>
    <row r="1007" spans="1:23"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c r="W1007">
        <v>0.34999999999999987</v>
      </c>
    </row>
    <row r="1008" spans="1:23"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c r="W1008">
        <v>0.34999999999999981</v>
      </c>
    </row>
    <row r="1009" spans="1:23"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c r="W1009">
        <v>-0.79999999999999993</v>
      </c>
    </row>
    <row r="1010" spans="1:23"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c r="W1010">
        <v>0.45999999999999985</v>
      </c>
    </row>
    <row r="1011" spans="1:23"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c r="W1011">
        <v>6.2500000000000014E-2</v>
      </c>
    </row>
    <row r="1012" spans="1:23"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c r="W1012">
        <v>0.17999999999999994</v>
      </c>
    </row>
    <row r="1013" spans="1:23"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c r="W1013">
        <v>0.3</v>
      </c>
    </row>
    <row r="1014" spans="1:23"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c r="W1014">
        <v>0.28999999999999987</v>
      </c>
    </row>
    <row r="1015" spans="1:23"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c r="W1015">
        <v>0.21999999999999997</v>
      </c>
    </row>
    <row r="1016" spans="1:23"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c r="W1016">
        <v>0.37</v>
      </c>
    </row>
    <row r="1017" spans="1:23"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c r="W1017">
        <v>0.48</v>
      </c>
    </row>
    <row r="1018" spans="1:23"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c r="W1018">
        <v>0.48</v>
      </c>
    </row>
    <row r="1019" spans="1:23"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c r="W1019">
        <v>0.41000000000000003</v>
      </c>
    </row>
    <row r="1020" spans="1:23"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c r="W1020">
        <v>2.0000000000000021E-2</v>
      </c>
    </row>
    <row r="1021" spans="1:23"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c r="W1021">
        <v>0.25999999999999995</v>
      </c>
    </row>
    <row r="1022" spans="1:23"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c r="W1022">
        <v>0.39</v>
      </c>
    </row>
    <row r="1023" spans="1:23"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c r="W1023">
        <v>0.25</v>
      </c>
    </row>
    <row r="1024" spans="1:23"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c r="W1024">
        <v>0.47</v>
      </c>
    </row>
    <row r="1025" spans="1:23"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c r="W1025">
        <v>0.35</v>
      </c>
    </row>
    <row r="1026" spans="1:23"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c r="W1026">
        <v>0.36250000000000004</v>
      </c>
    </row>
    <row r="1027" spans="1:23"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c r="W1027">
        <v>0.34999999999999992</v>
      </c>
    </row>
    <row r="1028" spans="1:23"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c r="W1028">
        <v>0.32499999999999996</v>
      </c>
    </row>
    <row r="1029" spans="1:23"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c r="W1029">
        <v>-0.63333333333333341</v>
      </c>
    </row>
    <row r="1030" spans="1:23"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c r="W1030">
        <v>0.47</v>
      </c>
    </row>
    <row r="1031" spans="1:23"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c r="W1031">
        <v>0.28999999999999998</v>
      </c>
    </row>
    <row r="1032" spans="1:23"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c r="W1032">
        <v>0.25</v>
      </c>
    </row>
    <row r="1033" spans="1:23"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c r="W1033">
        <v>0.4200000000000001</v>
      </c>
    </row>
    <row r="1034" spans="1:23"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c r="W1034">
        <v>0.49000000000000005</v>
      </c>
    </row>
    <row r="1035" spans="1:23"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c r="W1035">
        <v>0.32499999999999996</v>
      </c>
    </row>
    <row r="1036" spans="1:23"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c r="W1036">
        <v>-0.73333333333333328</v>
      </c>
    </row>
    <row r="1037" spans="1:23"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c r="W1037">
        <v>-0.73333333333333306</v>
      </c>
    </row>
    <row r="1038" spans="1:23"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c r="W1038">
        <v>9.9999999999999908E-2</v>
      </c>
    </row>
    <row r="1039" spans="1:23"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c r="W1039">
        <v>0.375</v>
      </c>
    </row>
    <row r="1040" spans="1:23"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c r="W1040">
        <v>0.11249999999999986</v>
      </c>
    </row>
    <row r="1041" spans="1:23"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c r="W1041">
        <v>6.2499999999999951E-2</v>
      </c>
    </row>
    <row r="1042" spans="1:23"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c r="W1042">
        <v>0.21</v>
      </c>
    </row>
    <row r="1043" spans="1:23"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c r="W1043">
        <v>0.35</v>
      </c>
    </row>
    <row r="1044" spans="1:23"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c r="W1044">
        <v>0.12499999999999988</v>
      </c>
    </row>
    <row r="1045" spans="1:23"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c r="W1045">
        <v>0.33750000000000002</v>
      </c>
    </row>
    <row r="1046" spans="1:23"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c r="W1046">
        <v>-2.5000000000000013</v>
      </c>
    </row>
    <row r="1047" spans="1:23"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c r="W1047">
        <v>-7.1428571428571411E-2</v>
      </c>
    </row>
    <row r="1048" spans="1:23"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c r="W1048">
        <v>6.25E-2</v>
      </c>
    </row>
    <row r="1049" spans="1:23"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c r="W1049">
        <v>-3.750000000000011E-2</v>
      </c>
    </row>
    <row r="1050" spans="1:23"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c r="W1050">
        <v>0.11249999999999992</v>
      </c>
    </row>
    <row r="1051" spans="1:23"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c r="W1051">
        <v>0.38000000000000006</v>
      </c>
    </row>
    <row r="1052" spans="1:23"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c r="W1052">
        <v>-0.1750000000000001</v>
      </c>
    </row>
    <row r="1053" spans="1:23"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c r="W1053">
        <v>0.36249999999999988</v>
      </c>
    </row>
    <row r="1054" spans="1:23"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c r="W1054">
        <v>0.19999999999999984</v>
      </c>
    </row>
    <row r="1055" spans="1:23"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c r="W1055">
        <v>0.39</v>
      </c>
    </row>
    <row r="1056" spans="1:23"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c r="W1056">
        <v>0.20999999999999994</v>
      </c>
    </row>
    <row r="1057" spans="1:23"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c r="W1057">
        <v>0.33750000000000002</v>
      </c>
    </row>
    <row r="1058" spans="1:23"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c r="W1058">
        <v>0.36250000000000004</v>
      </c>
    </row>
    <row r="1059" spans="1:23"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c r="W1059">
        <v>0.36249999999999993</v>
      </c>
    </row>
    <row r="1060" spans="1:23"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c r="W1060">
        <v>0.34999999999999992</v>
      </c>
    </row>
    <row r="1061" spans="1:23"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c r="W1061">
        <v>0.36249999999999999</v>
      </c>
    </row>
    <row r="1062" spans="1:23"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c r="W1062">
        <v>-0.27142857142857152</v>
      </c>
    </row>
    <row r="1063" spans="1:23"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c r="W1063">
        <v>9.9999999999999978E-2</v>
      </c>
    </row>
    <row r="1064" spans="1:23"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c r="W1064">
        <v>-0.21249999999999997</v>
      </c>
    </row>
    <row r="1065" spans="1:23"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c r="W1065">
        <v>0.16249999999999992</v>
      </c>
    </row>
    <row r="1066" spans="1:23"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c r="W1066">
        <v>-0.23333333333333331</v>
      </c>
    </row>
    <row r="1067" spans="1:23"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c r="W1067">
        <v>0.16249999999999992</v>
      </c>
    </row>
    <row r="1068" spans="1:23"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c r="W1068">
        <v>-0.83333333333333315</v>
      </c>
    </row>
    <row r="1069" spans="1:23"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c r="W1069">
        <v>6.249999999999991E-2</v>
      </c>
    </row>
    <row r="1070" spans="1:23"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c r="W1070">
        <v>-0.20000000000000018</v>
      </c>
    </row>
    <row r="1071" spans="1:23"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c r="W1071">
        <v>-0.73333333333333328</v>
      </c>
    </row>
    <row r="1072" spans="1:23"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c r="W1072">
        <v>0.26</v>
      </c>
    </row>
    <row r="1073" spans="1:23"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c r="W1073">
        <v>0.33749999999999991</v>
      </c>
    </row>
    <row r="1074" spans="1:23"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c r="W1074">
        <v>0.35</v>
      </c>
    </row>
    <row r="1075" spans="1:23"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c r="W1075">
        <v>-0.7333333333333335</v>
      </c>
    </row>
    <row r="1076" spans="1:23"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c r="W1076">
        <v>-0.76666666666666661</v>
      </c>
    </row>
    <row r="1077" spans="1:23"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c r="W1077">
        <v>6.2499999999999938E-2</v>
      </c>
    </row>
    <row r="1078" spans="1:23"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c r="W1078">
        <v>0.26</v>
      </c>
    </row>
    <row r="1079" spans="1:23"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c r="W1079">
        <v>0.28000000000000008</v>
      </c>
    </row>
    <row r="1080" spans="1:23"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c r="W1080">
        <v>0.27</v>
      </c>
    </row>
    <row r="1081" spans="1:23"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c r="W1081">
        <v>0.33750000000000002</v>
      </c>
    </row>
    <row r="1082" spans="1:23"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c r="W1082">
        <v>0.47000000000000003</v>
      </c>
    </row>
    <row r="1083" spans="1:23"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c r="W1083">
        <v>0.10999999999999996</v>
      </c>
    </row>
    <row r="1084" spans="1:23"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c r="W1084">
        <v>-0.31666666666666665</v>
      </c>
    </row>
    <row r="1085" spans="1:23"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c r="W1085">
        <v>0.45999999999999996</v>
      </c>
    </row>
    <row r="1086" spans="1:23"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c r="W1086">
        <v>0.28999999999999987</v>
      </c>
    </row>
    <row r="1087" spans="1:23"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c r="W1087">
        <v>0.48999999999999994</v>
      </c>
    </row>
    <row r="1088" spans="1:23"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c r="W1088">
        <v>0.48000000000000004</v>
      </c>
    </row>
    <row r="1089" spans="1:23"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c r="W1089">
        <v>0.10000000000000007</v>
      </c>
    </row>
    <row r="1090" spans="1:23"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c r="W1090">
        <v>0.48000000000000004</v>
      </c>
    </row>
    <row r="1091" spans="1:23"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c r="W1091">
        <v>6.2499999999999938E-2</v>
      </c>
    </row>
    <row r="1092" spans="1:23"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c r="W1092">
        <v>0.34999999999999987</v>
      </c>
    </row>
    <row r="1093" spans="1:23"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c r="W1093">
        <v>0.27999999999999997</v>
      </c>
    </row>
    <row r="1094" spans="1:23"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c r="W1094">
        <v>8.7500000000000008E-2</v>
      </c>
    </row>
    <row r="1095" spans="1:23"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c r="W1095">
        <v>0.49</v>
      </c>
    </row>
    <row r="1096" spans="1:23"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c r="W1096">
        <v>0.28999999999999992</v>
      </c>
    </row>
    <row r="1097" spans="1:23"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c r="W1097">
        <v>8.7500000000000078E-2</v>
      </c>
    </row>
    <row r="1098" spans="1:23"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c r="W1098">
        <v>-0.80000000000000027</v>
      </c>
    </row>
    <row r="1099" spans="1:23"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c r="W1099">
        <v>2.4999999999999932E-2</v>
      </c>
    </row>
    <row r="1100" spans="1:23"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c r="W1100">
        <v>0.28999999999999998</v>
      </c>
    </row>
    <row r="1101" spans="1:23"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c r="W1101">
        <v>0.46999999999999992</v>
      </c>
    </row>
    <row r="1102" spans="1:23"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c r="W1102">
        <v>0.3299999999999999</v>
      </c>
    </row>
    <row r="1103" spans="1:23"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c r="W1103">
        <v>0.28999999999999998</v>
      </c>
    </row>
    <row r="1104" spans="1:23"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c r="W1104">
        <v>-1.7500000000000013</v>
      </c>
    </row>
    <row r="1105" spans="1:23"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c r="W1105">
        <v>-1.7000000000000011</v>
      </c>
    </row>
    <row r="1106" spans="1:23"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c r="W1106">
        <v>0.49</v>
      </c>
    </row>
    <row r="1107" spans="1:23"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c r="W1107">
        <v>-0.16250000000000009</v>
      </c>
    </row>
    <row r="1108" spans="1:23"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c r="W1108">
        <v>-0.32500000000000001</v>
      </c>
    </row>
    <row r="1109" spans="1:23"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c r="W1109">
        <v>-1.6000000000000014</v>
      </c>
    </row>
    <row r="1110" spans="1:23"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c r="W1110">
        <v>0.37499999999999994</v>
      </c>
    </row>
    <row r="1111" spans="1:23"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c r="W1111">
        <v>0.33749999999999997</v>
      </c>
    </row>
    <row r="1112" spans="1:23"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c r="W1112">
        <v>0.35</v>
      </c>
    </row>
    <row r="1113" spans="1:23"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c r="W1113">
        <v>0.34999999999999992</v>
      </c>
    </row>
    <row r="1114" spans="1:23"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c r="W1114">
        <v>-1.7000000000000006</v>
      </c>
    </row>
    <row r="1115" spans="1:23"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c r="W1115">
        <v>0.35</v>
      </c>
    </row>
    <row r="1116" spans="1:23"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c r="W1116">
        <v>-0.1058823529411765</v>
      </c>
    </row>
    <row r="1117" spans="1:23"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c r="W1117">
        <v>0.48</v>
      </c>
    </row>
    <row r="1118" spans="1:23"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c r="W1118">
        <v>0.48000000000000004</v>
      </c>
    </row>
    <row r="1119" spans="1:23"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c r="W1119">
        <v>0.4900000000000001</v>
      </c>
    </row>
    <row r="1120" spans="1:23"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c r="W1120">
        <v>0.17999999999999994</v>
      </c>
    </row>
    <row r="1121" spans="1:23"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c r="W1121">
        <v>0.46999999999999992</v>
      </c>
    </row>
    <row r="1122" spans="1:23"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c r="W1122">
        <v>0.49</v>
      </c>
    </row>
    <row r="1123" spans="1:23"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c r="W1123">
        <v>0.26</v>
      </c>
    </row>
    <row r="1124" spans="1:23"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c r="W1124">
        <v>0.28999999999999987</v>
      </c>
    </row>
    <row r="1125" spans="1:23"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c r="W1125">
        <v>0.29999999999999993</v>
      </c>
    </row>
    <row r="1126" spans="1:23"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c r="W1126">
        <v>0.27</v>
      </c>
    </row>
    <row r="1127" spans="1:23"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c r="W1127">
        <v>0.47</v>
      </c>
    </row>
    <row r="1128" spans="1:23"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c r="W1128">
        <v>0.20999999999999988</v>
      </c>
    </row>
    <row r="1129" spans="1:23"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c r="W1129">
        <v>0.26</v>
      </c>
    </row>
    <row r="1130" spans="1:23"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c r="W1130">
        <v>0.5</v>
      </c>
    </row>
    <row r="1131" spans="1:23"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c r="W1131">
        <v>0.21999999999999997</v>
      </c>
    </row>
    <row r="1132" spans="1:23"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c r="W1132">
        <v>0.49</v>
      </c>
    </row>
    <row r="1133" spans="1:23"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c r="W1133">
        <v>0.44999999999999996</v>
      </c>
    </row>
    <row r="1134" spans="1:23"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c r="W1134">
        <v>0.48000000000000004</v>
      </c>
    </row>
    <row r="1135" spans="1:23"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c r="W1135">
        <v>-0.18750000000000014</v>
      </c>
    </row>
    <row r="1136" spans="1:23"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c r="W1136">
        <v>0.34999999999999992</v>
      </c>
    </row>
    <row r="1137" spans="1:23"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c r="W1137">
        <v>8.750000000000005E-2</v>
      </c>
    </row>
    <row r="1138" spans="1:23"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c r="W1138">
        <v>0.44999999999999996</v>
      </c>
    </row>
    <row r="1139" spans="1:23"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c r="W1139">
        <v>0.27999999999999997</v>
      </c>
    </row>
    <row r="1140" spans="1:23"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c r="W1140">
        <v>0.44999999999999996</v>
      </c>
    </row>
    <row r="1141" spans="1:23"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c r="W1141">
        <v>0.27</v>
      </c>
    </row>
    <row r="1142" spans="1:23"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c r="W1142">
        <v>0.5</v>
      </c>
    </row>
    <row r="1143" spans="1:23"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c r="W1143">
        <v>0.26</v>
      </c>
    </row>
    <row r="1144" spans="1:23"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c r="W1144">
        <v>0.33</v>
      </c>
    </row>
    <row r="1145" spans="1:23"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c r="W1145">
        <v>0.48000000000000004</v>
      </c>
    </row>
    <row r="1146" spans="1:23"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c r="W1146">
        <v>0.3249999999999999</v>
      </c>
    </row>
    <row r="1147" spans="1:23"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c r="W1147">
        <v>0.27</v>
      </c>
    </row>
    <row r="1148" spans="1:23"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c r="W1148">
        <v>0.1666666666666666</v>
      </c>
    </row>
    <row r="1149" spans="1:23"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c r="W1149">
        <v>0.44999999999999996</v>
      </c>
    </row>
    <row r="1150" spans="1:23"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c r="W1150">
        <v>0.45999999999999996</v>
      </c>
    </row>
    <row r="1151" spans="1:23"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c r="W1151">
        <v>3.9999999999999897E-2</v>
      </c>
    </row>
    <row r="1152" spans="1:23"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c r="W1152">
        <v>0.35</v>
      </c>
    </row>
    <row r="1153" spans="1:23"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c r="W1153">
        <v>0.14999999999999997</v>
      </c>
    </row>
    <row r="1154" spans="1:23"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c r="W1154">
        <v>0.44999999999999996</v>
      </c>
    </row>
    <row r="1155" spans="1:23"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c r="W1155">
        <v>0.33750000000000008</v>
      </c>
    </row>
    <row r="1156" spans="1:23"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c r="W1156">
        <v>0</v>
      </c>
    </row>
    <row r="1157" spans="1:23"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c r="W1157">
        <v>0.21999999999999997</v>
      </c>
    </row>
    <row r="1158" spans="1:23"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c r="W1158">
        <v>0.47</v>
      </c>
    </row>
    <row r="1159" spans="1:23"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c r="W1159">
        <v>0.22000000000000003</v>
      </c>
    </row>
    <row r="1160" spans="1:23"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c r="W1160">
        <v>0.10000000000000003</v>
      </c>
    </row>
    <row r="1161" spans="1:23"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c r="W1161">
        <v>0.25000000000000006</v>
      </c>
    </row>
    <row r="1162" spans="1:23"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c r="W1162">
        <v>0.5</v>
      </c>
    </row>
    <row r="1163" spans="1:23"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c r="W1163">
        <v>0.28999999999999992</v>
      </c>
    </row>
    <row r="1164" spans="1:23"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c r="W1164">
        <v>0.45999999999999996</v>
      </c>
    </row>
    <row r="1165" spans="1:23"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c r="W1165">
        <v>0.32500000000000001</v>
      </c>
    </row>
    <row r="1166" spans="1:23"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c r="W1166">
        <v>0.36250000000000004</v>
      </c>
    </row>
    <row r="1167" spans="1:23"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c r="W1167">
        <v>0.4499999999999999</v>
      </c>
    </row>
    <row r="1168" spans="1:23"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c r="W1168">
        <v>0.10999999999999997</v>
      </c>
    </row>
    <row r="1169" spans="1:23"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c r="W1169">
        <v>0.31</v>
      </c>
    </row>
    <row r="1170" spans="1:23"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c r="W1170">
        <v>0</v>
      </c>
    </row>
    <row r="1171" spans="1:23"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c r="W1171">
        <v>0.48000000000000004</v>
      </c>
    </row>
    <row r="1172" spans="1:23"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c r="W1172">
        <v>0.25999999999999995</v>
      </c>
    </row>
    <row r="1173" spans="1:23"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c r="W1173">
        <v>0.48000000000000004</v>
      </c>
    </row>
    <row r="1174" spans="1:23"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c r="W1174">
        <v>0.33749999999999991</v>
      </c>
    </row>
    <row r="1175" spans="1:23"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c r="W1175">
        <v>-1.5000000000000007</v>
      </c>
    </row>
    <row r="1176" spans="1:23"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c r="W1176">
        <v>0.32500000000000001</v>
      </c>
    </row>
    <row r="1177" spans="1:23"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c r="W1177">
        <v>0.28999999999999992</v>
      </c>
    </row>
    <row r="1178" spans="1:23"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c r="W1178">
        <v>0.47000000000000003</v>
      </c>
    </row>
    <row r="1179" spans="1:23"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c r="W1179">
        <v>0.29999999999999993</v>
      </c>
    </row>
    <row r="1180" spans="1:23"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c r="W1180">
        <v>0.25000000000000006</v>
      </c>
    </row>
    <row r="1181" spans="1:23"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c r="W1181">
        <v>0.25</v>
      </c>
    </row>
    <row r="1182" spans="1:23"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c r="W1182">
        <v>0.27</v>
      </c>
    </row>
    <row r="1183" spans="1:23"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c r="W1183">
        <v>0.28999999999999998</v>
      </c>
    </row>
    <row r="1184" spans="1:23"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c r="W1184">
        <v>0.33749999999999997</v>
      </c>
    </row>
    <row r="1185" spans="1:23"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c r="W1185">
        <v>8.7500000000000008E-2</v>
      </c>
    </row>
    <row r="1186" spans="1:23"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c r="W1186">
        <v>0.34999999999999987</v>
      </c>
    </row>
    <row r="1187" spans="1:23"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c r="W1187">
        <v>2.0000000000000066E-2</v>
      </c>
    </row>
    <row r="1188" spans="1:23"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c r="W1188">
        <v>0.48000000000000004</v>
      </c>
    </row>
    <row r="1189" spans="1:23"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c r="W1189">
        <v>0.26999999999999996</v>
      </c>
    </row>
    <row r="1190" spans="1:23"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c r="W1190">
        <v>0.27</v>
      </c>
    </row>
    <row r="1191" spans="1:23"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c r="W1191">
        <v>7.4999999999999969E-2</v>
      </c>
    </row>
    <row r="1192" spans="1:23"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c r="W1192">
        <v>0.10000000000000002</v>
      </c>
    </row>
    <row r="1193" spans="1:23"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c r="W1193">
        <v>0.49</v>
      </c>
    </row>
    <row r="1194" spans="1:23"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c r="W1194">
        <v>0.49000000000000005</v>
      </c>
    </row>
    <row r="1195" spans="1:23"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c r="W1195">
        <v>0.34999999999999992</v>
      </c>
    </row>
    <row r="1196" spans="1:23"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c r="W1196">
        <v>0.16249999999999992</v>
      </c>
    </row>
    <row r="1197" spans="1:23"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c r="W1197">
        <v>8.7500000000000078E-2</v>
      </c>
    </row>
    <row r="1198" spans="1:23"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c r="W1198">
        <v>-3.750000000000011E-2</v>
      </c>
    </row>
    <row r="1199" spans="1:23"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c r="W1199">
        <v>0.14999999999999986</v>
      </c>
    </row>
    <row r="1200" spans="1:23"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c r="W1200">
        <v>-4.2857142857142844E-2</v>
      </c>
    </row>
    <row r="1201" spans="1:23"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c r="W1201">
        <v>-1.7000000000000011</v>
      </c>
    </row>
    <row r="1202" spans="1:23"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c r="W1202">
        <v>7.4999999999999997E-2</v>
      </c>
    </row>
    <row r="1203" spans="1:23"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c r="W1203">
        <v>-0.7666666666666665</v>
      </c>
    </row>
    <row r="1204" spans="1:23"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c r="W1204">
        <v>1.249999999999985E-2</v>
      </c>
    </row>
    <row r="1205" spans="1:23"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c r="W1205">
        <v>0</v>
      </c>
    </row>
    <row r="1206" spans="1:23"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c r="W1206">
        <v>-0.1</v>
      </c>
    </row>
    <row r="1207" spans="1:23"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c r="W1207">
        <v>6.2500000000000069E-2</v>
      </c>
    </row>
    <row r="1208" spans="1:23"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c r="W1208">
        <v>0.29999999999999993</v>
      </c>
    </row>
    <row r="1209" spans="1:23"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c r="W1209">
        <v>0.35</v>
      </c>
    </row>
    <row r="1210" spans="1:23"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c r="W1210">
        <v>0.49</v>
      </c>
    </row>
    <row r="1211" spans="1:23"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c r="W1211">
        <v>0.25</v>
      </c>
    </row>
    <row r="1212" spans="1:23"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c r="W1212">
        <v>0.33749999999999991</v>
      </c>
    </row>
    <row r="1213" spans="1:23"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c r="W1213">
        <v>3.7499999999999908E-2</v>
      </c>
    </row>
    <row r="1214" spans="1:23"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c r="W1214">
        <v>-0.34285714285714303</v>
      </c>
    </row>
    <row r="1215" spans="1:23"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c r="W1215">
        <v>-0.7666666666666665</v>
      </c>
    </row>
    <row r="1216" spans="1:23"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c r="W1216">
        <v>-0.8</v>
      </c>
    </row>
    <row r="1217" spans="1:23"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c r="W1217">
        <v>0.33749999999999997</v>
      </c>
    </row>
    <row r="1218" spans="1:23"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c r="W1218">
        <v>0.30000000000000004</v>
      </c>
    </row>
    <row r="1219" spans="1:23"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c r="W1219">
        <v>0.10000000000000005</v>
      </c>
    </row>
    <row r="1220" spans="1:23"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c r="W1220">
        <v>0.25</v>
      </c>
    </row>
    <row r="1221" spans="1:23"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c r="W1221">
        <v>-0.19999999999999987</v>
      </c>
    </row>
    <row r="1222" spans="1:23"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c r="W1222">
        <v>0.17999999999999991</v>
      </c>
    </row>
    <row r="1223" spans="1:23"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c r="W1223">
        <v>0.11249999999999988</v>
      </c>
    </row>
    <row r="1224" spans="1:23"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c r="W1224">
        <v>0.17999999999999994</v>
      </c>
    </row>
    <row r="1225" spans="1:23"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c r="W1225">
        <v>0.44000000000000011</v>
      </c>
    </row>
    <row r="1226" spans="1:23"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c r="W1226">
        <v>0.34999999999999992</v>
      </c>
    </row>
    <row r="1227" spans="1:23"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c r="W1227">
        <v>0.49</v>
      </c>
    </row>
    <row r="1228" spans="1:23"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c r="W1228">
        <v>1.9999999999999997E-2</v>
      </c>
    </row>
    <row r="1229" spans="1:23"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c r="W1229">
        <v>5.9999999999999956E-2</v>
      </c>
    </row>
    <row r="1230" spans="1:23"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c r="W1230">
        <v>0.49</v>
      </c>
    </row>
    <row r="1231" spans="1:23"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c r="W1231">
        <v>0.33999999999999991</v>
      </c>
    </row>
    <row r="1232" spans="1:23"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c r="W1232">
        <v>0.30999999999999994</v>
      </c>
    </row>
    <row r="1233" spans="1:23"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c r="W1233">
        <v>0.25999999999999995</v>
      </c>
    </row>
    <row r="1234" spans="1:23"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c r="W1234">
        <v>0.44999999999999996</v>
      </c>
    </row>
    <row r="1235" spans="1:23"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c r="W1235">
        <v>8.3333333333333232E-2</v>
      </c>
    </row>
    <row r="1236" spans="1:23"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c r="W1236">
        <v>0.28750000000000009</v>
      </c>
    </row>
    <row r="1237" spans="1:23"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c r="W1237">
        <v>-0.80000000000000027</v>
      </c>
    </row>
    <row r="1238" spans="1:23"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c r="W1238">
        <v>0</v>
      </c>
    </row>
    <row r="1239" spans="1:23"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c r="W1239">
        <v>0.25</v>
      </c>
    </row>
    <row r="1240" spans="1:23"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c r="W1240">
        <v>0.44</v>
      </c>
    </row>
    <row r="1241" spans="1:23"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c r="W1241">
        <v>0.26</v>
      </c>
    </row>
    <row r="1242" spans="1:23"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c r="W1242">
        <v>0.47</v>
      </c>
    </row>
    <row r="1243" spans="1:23"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c r="W1243">
        <v>0.25</v>
      </c>
    </row>
    <row r="1244" spans="1:23"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c r="W1244">
        <v>0.3125</v>
      </c>
    </row>
    <row r="1245" spans="1:23"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c r="W1245">
        <v>0.41000000000000003</v>
      </c>
    </row>
    <row r="1246" spans="1:23"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c r="W1246">
        <v>0.49000000000000005</v>
      </c>
    </row>
    <row r="1247" spans="1:23"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c r="W1247">
        <v>0.12499999999999985</v>
      </c>
    </row>
    <row r="1248" spans="1:23"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c r="W1248">
        <v>3.7500000000000054E-2</v>
      </c>
    </row>
    <row r="1249" spans="1:23"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c r="W1249">
        <v>4.7058823529411722E-2</v>
      </c>
    </row>
    <row r="1250" spans="1:23"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c r="W1250">
        <v>0.44999999999999996</v>
      </c>
    </row>
    <row r="1251" spans="1:23"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c r="W1251">
        <v>0.12222222222222213</v>
      </c>
    </row>
    <row r="1252" spans="1:23"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c r="W1252">
        <v>0.3</v>
      </c>
    </row>
    <row r="1253" spans="1:23"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c r="W1253">
        <v>0.4300000000000001</v>
      </c>
    </row>
    <row r="1254" spans="1:23"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c r="W1254">
        <v>0.26</v>
      </c>
    </row>
    <row r="1255" spans="1:23"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c r="W1255">
        <v>0.11249999999999984</v>
      </c>
    </row>
    <row r="1256" spans="1:23"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c r="W1256">
        <v>-0.23333333333333345</v>
      </c>
    </row>
    <row r="1257" spans="1:23"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c r="W1257">
        <v>7.4999999999999969E-2</v>
      </c>
    </row>
    <row r="1258" spans="1:23"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c r="W1258">
        <v>0.26249999999999996</v>
      </c>
    </row>
    <row r="1259" spans="1:23"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c r="W1259">
        <v>-0.73333333333333306</v>
      </c>
    </row>
    <row r="1260" spans="1:23"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c r="W1260">
        <v>-8.7499999999999994E-2</v>
      </c>
    </row>
    <row r="1261" spans="1:23"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c r="W1261">
        <v>0.3</v>
      </c>
    </row>
    <row r="1262" spans="1:23"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c r="W1262">
        <v>0.12499999999999997</v>
      </c>
    </row>
    <row r="1263" spans="1:23"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c r="W1263">
        <v>-0.79999999999999993</v>
      </c>
    </row>
    <row r="1264" spans="1:23"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c r="W1264">
        <v>0.36249999999999999</v>
      </c>
    </row>
    <row r="1265" spans="1:23"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c r="W1265">
        <v>0.27</v>
      </c>
    </row>
    <row r="1266" spans="1:23"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c r="W1266">
        <v>0.26</v>
      </c>
    </row>
    <row r="1267" spans="1:23"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c r="W1267">
        <v>0.26999999999999996</v>
      </c>
    </row>
    <row r="1268" spans="1:23"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c r="W1268">
        <v>0.28999999999999987</v>
      </c>
    </row>
    <row r="1269" spans="1:23"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c r="W1269">
        <v>6.2499999999999875E-2</v>
      </c>
    </row>
    <row r="1270" spans="1:23"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c r="W1270">
        <v>0.12499999999999982</v>
      </c>
    </row>
    <row r="1271" spans="1:23"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c r="W1271">
        <v>0.44999999999999996</v>
      </c>
    </row>
    <row r="1272" spans="1:23"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c r="W1272">
        <v>-0.125</v>
      </c>
    </row>
    <row r="1273" spans="1:23"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c r="W1273">
        <v>-2.600000000000001</v>
      </c>
    </row>
    <row r="1274" spans="1:23"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c r="W1274">
        <v>-1.5000000000000007</v>
      </c>
    </row>
    <row r="1275" spans="1:23"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c r="W1275">
        <v>0.34999999999999992</v>
      </c>
    </row>
    <row r="1276" spans="1:23"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c r="W1276">
        <v>-0.22857142857142854</v>
      </c>
    </row>
    <row r="1277" spans="1:23"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c r="W1277">
        <v>0.36249999999999999</v>
      </c>
    </row>
    <row r="1278" spans="1:23"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c r="W1278">
        <v>-0.11249999999999995</v>
      </c>
    </row>
    <row r="1279" spans="1:23"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c r="W1279">
        <v>6.2499999999999896E-2</v>
      </c>
    </row>
    <row r="1280" spans="1:23"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c r="W1280">
        <v>0.39</v>
      </c>
    </row>
    <row r="1281" spans="1:23"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c r="W1281">
        <v>0.36</v>
      </c>
    </row>
    <row r="1282" spans="1:23"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c r="W1282">
        <v>0.28999999999999992</v>
      </c>
    </row>
    <row r="1283" spans="1:23"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c r="W1283">
        <v>0.3249999999999999</v>
      </c>
    </row>
    <row r="1284" spans="1:23"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c r="W1284">
        <v>-0.76666666666666672</v>
      </c>
    </row>
    <row r="1285" spans="1:23"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c r="W1285">
        <v>0.35</v>
      </c>
    </row>
    <row r="1286" spans="1:23"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c r="W1286">
        <v>-1.7500000000000007</v>
      </c>
    </row>
    <row r="1287" spans="1:23"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c r="W1287">
        <v>6.9999999999999896E-2</v>
      </c>
    </row>
    <row r="1288" spans="1:23"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c r="W1288">
        <v>0.28999999999999987</v>
      </c>
    </row>
    <row r="1289" spans="1:23"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c r="W1289">
        <v>0.28000000000000008</v>
      </c>
    </row>
    <row r="1290" spans="1:23"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c r="W1290">
        <v>0.33749999999999991</v>
      </c>
    </row>
    <row r="1291" spans="1:23"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c r="W1291">
        <v>0.36000000000000004</v>
      </c>
    </row>
    <row r="1292" spans="1:23"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c r="W1292">
        <v>0.33749999999999997</v>
      </c>
    </row>
    <row r="1293" spans="1:23"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c r="W1293">
        <v>0.48</v>
      </c>
    </row>
    <row r="1294" spans="1:23"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c r="W1294">
        <v>0.28000000000000008</v>
      </c>
    </row>
    <row r="1295" spans="1:23"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c r="W1295">
        <v>0.45999999999999996</v>
      </c>
    </row>
    <row r="1296" spans="1:23"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c r="W1296">
        <v>0.48</v>
      </c>
    </row>
    <row r="1297" spans="1:23"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c r="W1297">
        <v>9.9999999999999936E-2</v>
      </c>
    </row>
    <row r="1298" spans="1:23"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c r="W1298">
        <v>0.32499999999999996</v>
      </c>
    </row>
    <row r="1299" spans="1:23"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c r="W1299">
        <v>0.31249999999999989</v>
      </c>
    </row>
    <row r="1300" spans="1:23"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c r="W1300">
        <v>2.0000000000000059E-2</v>
      </c>
    </row>
    <row r="1301" spans="1:23"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c r="W1301">
        <v>0.25999999999999995</v>
      </c>
    </row>
    <row r="1302" spans="1:23"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c r="W1302">
        <v>0.28999999999999992</v>
      </c>
    </row>
    <row r="1303" spans="1:23"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c r="W1303">
        <v>0.28999999999999992</v>
      </c>
    </row>
    <row r="1304" spans="1:23"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c r="W1304">
        <v>6.9999999999999923E-2</v>
      </c>
    </row>
    <row r="1305" spans="1:23"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c r="W1305">
        <v>0.22999999999999993</v>
      </c>
    </row>
    <row r="1306" spans="1:23"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c r="W1306">
        <v>0.27</v>
      </c>
    </row>
    <row r="1307" spans="1:23"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c r="W1307">
        <v>0.12499999999999993</v>
      </c>
    </row>
    <row r="1308" spans="1:23"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c r="W1308">
        <v>0.48000000000000004</v>
      </c>
    </row>
    <row r="1309" spans="1:23"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c r="W1309">
        <v>0.3625000000000001</v>
      </c>
    </row>
    <row r="1310" spans="1:23"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c r="W1310">
        <v>0.26</v>
      </c>
    </row>
    <row r="1311" spans="1:23"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c r="W1311">
        <v>5.9999999999999956E-2</v>
      </c>
    </row>
    <row r="1312" spans="1:23"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c r="W1312">
        <v>-4.9999999999999968E-2</v>
      </c>
    </row>
    <row r="1313" spans="1:23"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c r="W1313">
        <v>0.47</v>
      </c>
    </row>
    <row r="1314" spans="1:23"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c r="W1314">
        <v>0.46</v>
      </c>
    </row>
    <row r="1315" spans="1:23"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c r="W1315">
        <v>-8.5714285714285715E-2</v>
      </c>
    </row>
    <row r="1316" spans="1:23"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c r="W1316">
        <v>0.48000000000000004</v>
      </c>
    </row>
    <row r="1317" spans="1:23"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c r="W1317">
        <v>0.34</v>
      </c>
    </row>
    <row r="1318" spans="1:23"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c r="W1318">
        <v>4.9999999999999933E-2</v>
      </c>
    </row>
    <row r="1319" spans="1:23"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c r="W1319">
        <v>0.23749999999999993</v>
      </c>
    </row>
    <row r="1320" spans="1:23"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c r="W1320">
        <v>0.12499999999999997</v>
      </c>
    </row>
    <row r="1321" spans="1:23"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c r="W1321">
        <v>-0.69999999999999984</v>
      </c>
    </row>
    <row r="1322" spans="1:23"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c r="W1322">
        <v>-0.79999999999999949</v>
      </c>
    </row>
    <row r="1323" spans="1:23"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c r="W1323">
        <v>0.12499999999999985</v>
      </c>
    </row>
    <row r="1324" spans="1:23"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c r="W1324">
        <v>0.27</v>
      </c>
    </row>
    <row r="1325" spans="1:23"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c r="W1325">
        <v>0.32499999999999984</v>
      </c>
    </row>
    <row r="1326" spans="1:23"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c r="W1326">
        <v>0.27000000000000007</v>
      </c>
    </row>
    <row r="1327" spans="1:23"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c r="W1327">
        <v>-1.7500000000000007</v>
      </c>
    </row>
    <row r="1328" spans="1:23"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c r="W1328">
        <v>0.10000000000000005</v>
      </c>
    </row>
    <row r="1329" spans="1:23"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c r="W1329">
        <v>0.49</v>
      </c>
    </row>
    <row r="1330" spans="1:23"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c r="W1330">
        <v>0.3</v>
      </c>
    </row>
    <row r="1331" spans="1:23"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c r="W1331">
        <v>0.44</v>
      </c>
    </row>
    <row r="1332" spans="1:23"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c r="W1332">
        <v>-0.2166666666666667</v>
      </c>
    </row>
    <row r="1333" spans="1:23"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c r="W1333">
        <v>8.7499999999999994E-2</v>
      </c>
    </row>
    <row r="1334" spans="1:23"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c r="W1334">
        <v>-1.6000000000000003</v>
      </c>
    </row>
    <row r="1335" spans="1:23"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c r="W1335">
        <v>-1.7500000000000011</v>
      </c>
    </row>
    <row r="1336" spans="1:23"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c r="W1336">
        <v>0.375</v>
      </c>
    </row>
    <row r="1337" spans="1:23"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c r="W1337">
        <v>0</v>
      </c>
    </row>
    <row r="1338" spans="1:23"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c r="W1338">
        <v>0.25999999999999995</v>
      </c>
    </row>
    <row r="1339" spans="1:23"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c r="W1339">
        <v>0.27</v>
      </c>
    </row>
    <row r="1340" spans="1:23"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c r="W1340">
        <v>0.26</v>
      </c>
    </row>
    <row r="1341" spans="1:23"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c r="W1341">
        <v>0.48000000000000004</v>
      </c>
    </row>
    <row r="1342" spans="1:23"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c r="W1342">
        <v>-3.9999999999999959E-2</v>
      </c>
    </row>
    <row r="1343" spans="1:23"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c r="W1343">
        <v>-0.79999999999999971</v>
      </c>
    </row>
    <row r="1344" spans="1:23"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c r="W1344">
        <v>-0.73333333333333306</v>
      </c>
    </row>
    <row r="1345" spans="1:23"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c r="W1345">
        <v>0.29999999999999988</v>
      </c>
    </row>
    <row r="1346" spans="1:23"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c r="W1346">
        <v>0.45999999999999996</v>
      </c>
    </row>
    <row r="1347" spans="1:23"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c r="W1347">
        <v>0.39000000000000007</v>
      </c>
    </row>
    <row r="1348" spans="1:23"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c r="W1348">
        <v>0.5</v>
      </c>
    </row>
    <row r="1349" spans="1:23"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c r="W1349">
        <v>0.28999999999999987</v>
      </c>
    </row>
    <row r="1350" spans="1:23"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c r="W1350">
        <v>0.47</v>
      </c>
    </row>
    <row r="1351" spans="1:23"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c r="W1351">
        <v>0.48</v>
      </c>
    </row>
    <row r="1352" spans="1:23"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c r="W1352">
        <v>-0.27142857142857152</v>
      </c>
    </row>
    <row r="1353" spans="1:23"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c r="W1353">
        <v>0.25000000000000006</v>
      </c>
    </row>
    <row r="1354" spans="1:23"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c r="W1354">
        <v>0.11249999999999993</v>
      </c>
    </row>
    <row r="1355" spans="1:23"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c r="W1355">
        <v>0.48</v>
      </c>
    </row>
    <row r="1356" spans="1:23"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c r="W1356">
        <v>3.7500000000000054E-2</v>
      </c>
    </row>
    <row r="1357" spans="1:23"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c r="W1357">
        <v>-0.20000000000000009</v>
      </c>
    </row>
    <row r="1358" spans="1:23"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c r="W1358">
        <v>-0.125</v>
      </c>
    </row>
    <row r="1359" spans="1:23"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c r="W1359">
        <v>0.45999999999999996</v>
      </c>
    </row>
    <row r="1360" spans="1:23"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c r="W1360">
        <v>-0.72499999999999998</v>
      </c>
    </row>
    <row r="1361" spans="1:23"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c r="W1361">
        <v>0</v>
      </c>
    </row>
    <row r="1362" spans="1:23"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c r="W1362">
        <v>7.4999999999999997E-2</v>
      </c>
    </row>
    <row r="1363" spans="1:23"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c r="W1363">
        <v>0.31249999999999994</v>
      </c>
    </row>
    <row r="1364" spans="1:23"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c r="W1364">
        <v>-0.18333333333333338</v>
      </c>
    </row>
    <row r="1365" spans="1:23"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c r="W1365">
        <v>-0.66666666666666652</v>
      </c>
    </row>
    <row r="1366" spans="1:23"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c r="W1366">
        <v>-0.66666666666666641</v>
      </c>
    </row>
    <row r="1367" spans="1:23"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c r="W1367">
        <v>-0.15000000000000013</v>
      </c>
    </row>
    <row r="1368" spans="1:23"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c r="W1368">
        <v>7.5000000000000039E-2</v>
      </c>
    </row>
    <row r="1369" spans="1:23"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c r="W1369">
        <v>-0.16250000000000014</v>
      </c>
    </row>
    <row r="1370" spans="1:23"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c r="W1370">
        <v>0.42999999999999994</v>
      </c>
    </row>
    <row r="1371" spans="1:23"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c r="W1371">
        <v>-1.3333333333333335</v>
      </c>
    </row>
    <row r="1372" spans="1:23"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c r="W1372">
        <v>0.11249999999999991</v>
      </c>
    </row>
    <row r="1373" spans="1:23"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c r="W1373">
        <v>9.999999999999995E-2</v>
      </c>
    </row>
    <row r="1374" spans="1:23"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c r="W1374">
        <v>0.5</v>
      </c>
    </row>
    <row r="1375" spans="1:23"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c r="W1375">
        <v>0.32499999999999996</v>
      </c>
    </row>
    <row r="1376" spans="1:23"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c r="W1376">
        <v>0.13000000000000006</v>
      </c>
    </row>
    <row r="1377" spans="1:23"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c r="W1377">
        <v>0.28000000000000008</v>
      </c>
    </row>
    <row r="1378" spans="1:23"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c r="W1378">
        <v>0.49</v>
      </c>
    </row>
    <row r="1379" spans="1:23"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c r="W1379">
        <v>0.26</v>
      </c>
    </row>
    <row r="1380" spans="1:23"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c r="W1380">
        <v>8.7499999999999911E-2</v>
      </c>
    </row>
    <row r="1381" spans="1:23"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c r="W1381">
        <v>4.9999999999999954E-2</v>
      </c>
    </row>
    <row r="1382" spans="1:23"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c r="W1382">
        <v>0.36249999999999999</v>
      </c>
    </row>
    <row r="1383" spans="1:23"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c r="W1383">
        <v>-1.075</v>
      </c>
    </row>
    <row r="1384" spans="1:23"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c r="W1384">
        <v>2.0000000000000066E-2</v>
      </c>
    </row>
    <row r="1385" spans="1:23"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c r="W1385">
        <v>0.49000000000000005</v>
      </c>
    </row>
    <row r="1386" spans="1:23"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c r="W1386">
        <v>2.0000000000000032E-2</v>
      </c>
    </row>
    <row r="1387" spans="1:23"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c r="W1387">
        <v>0.38</v>
      </c>
    </row>
    <row r="1388" spans="1:23"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c r="W1388">
        <v>0.21999999999999992</v>
      </c>
    </row>
    <row r="1389" spans="1:23"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c r="W1389">
        <v>0.47</v>
      </c>
    </row>
    <row r="1390" spans="1:23"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c r="W1390">
        <v>0.27</v>
      </c>
    </row>
    <row r="1391" spans="1:23"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c r="W1391">
        <v>0.26</v>
      </c>
    </row>
    <row r="1392" spans="1:23"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c r="W1392">
        <v>0.49000000000000005</v>
      </c>
    </row>
    <row r="1393" spans="1:23"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c r="W1393">
        <v>1.0000000000000021E-2</v>
      </c>
    </row>
    <row r="1394" spans="1:23"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c r="W1394">
        <v>0.47</v>
      </c>
    </row>
    <row r="1395" spans="1:23"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c r="W1395">
        <v>0.16249999999999992</v>
      </c>
    </row>
    <row r="1396" spans="1:23"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c r="W1396">
        <v>-0.66000000000000025</v>
      </c>
    </row>
    <row r="1397" spans="1:23"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c r="W1397">
        <v>-0.64</v>
      </c>
    </row>
    <row r="1398" spans="1:23"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c r="W1398">
        <v>0.34999999999999992</v>
      </c>
    </row>
    <row r="1399" spans="1:23"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c r="W1399">
        <v>0.49000000000000005</v>
      </c>
    </row>
    <row r="1400" spans="1:23"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c r="W1400">
        <v>0.13000000000000003</v>
      </c>
    </row>
    <row r="1401" spans="1:23"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c r="W1401">
        <v>0.48000000000000004</v>
      </c>
    </row>
    <row r="1402" spans="1:23"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c r="W1402">
        <v>0.28000000000000003</v>
      </c>
    </row>
    <row r="1403" spans="1:23"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c r="W1403">
        <v>0.46999999999999992</v>
      </c>
    </row>
    <row r="1404" spans="1:23"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c r="W1404">
        <v>-0.28333333333333327</v>
      </c>
    </row>
    <row r="1405" spans="1:23"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c r="W1405">
        <v>0.35</v>
      </c>
    </row>
    <row r="1406" spans="1:23"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c r="W1406">
        <v>-0.21249999999999999</v>
      </c>
    </row>
    <row r="1407" spans="1:23"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c r="W1407">
        <v>-0.23333333333333339</v>
      </c>
    </row>
    <row r="1408" spans="1:23"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c r="W1408">
        <v>0.18749999999999994</v>
      </c>
    </row>
    <row r="1409" spans="1:23"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c r="W1409">
        <v>0.26</v>
      </c>
    </row>
    <row r="1410" spans="1:23"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c r="W1410">
        <v>0.24999999999999994</v>
      </c>
    </row>
    <row r="1411" spans="1:23"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c r="W1411">
        <v>-0.52000000000000013</v>
      </c>
    </row>
    <row r="1412" spans="1:23"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c r="W1412">
        <v>0.37499999999999989</v>
      </c>
    </row>
    <row r="1413" spans="1:23"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c r="W1413">
        <v>0.17777777777777781</v>
      </c>
    </row>
    <row r="1414" spans="1:23"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c r="W1414">
        <v>9.0000000000000038E-2</v>
      </c>
    </row>
    <row r="1415" spans="1:23"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c r="W1415">
        <v>0.3249999999999999</v>
      </c>
    </row>
    <row r="1416" spans="1:23"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c r="W1416">
        <v>0.11000000000000006</v>
      </c>
    </row>
    <row r="1417" spans="1:23"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c r="W1417">
        <v>0.33999999999999986</v>
      </c>
    </row>
    <row r="1418" spans="1:23"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c r="W1418">
        <v>0.12499999999999988</v>
      </c>
    </row>
    <row r="1419" spans="1:23"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c r="W1419">
        <v>0.21249999999999999</v>
      </c>
    </row>
    <row r="1420" spans="1:23"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c r="W1420">
        <v>-0.29999999999999988</v>
      </c>
    </row>
    <row r="1421" spans="1:23"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c r="W1421">
        <v>0.36249999999999993</v>
      </c>
    </row>
    <row r="1422" spans="1:23"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c r="W1422">
        <v>-0.6666666666666663</v>
      </c>
    </row>
    <row r="1423" spans="1:23"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c r="W1423">
        <v>0.23750000000000004</v>
      </c>
    </row>
    <row r="1424" spans="1:23"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c r="W1424">
        <v>-0.76666666666666672</v>
      </c>
    </row>
    <row r="1425" spans="1:23"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c r="W1425">
        <v>-1.2500000000000112E-2</v>
      </c>
    </row>
    <row r="1426" spans="1:23"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c r="W1426">
        <v>8.7500000000000008E-2</v>
      </c>
    </row>
    <row r="1427" spans="1:23"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c r="W1427">
        <v>-0.23750000000000007</v>
      </c>
    </row>
    <row r="1428" spans="1:23"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c r="W1428">
        <v>0.33749999999999986</v>
      </c>
    </row>
    <row r="1429" spans="1:23"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c r="W1429">
        <v>0.48</v>
      </c>
    </row>
    <row r="1430" spans="1:23"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c r="W1430">
        <v>0.31249999999999989</v>
      </c>
    </row>
    <row r="1431" spans="1:23"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c r="W1431">
        <v>0.46</v>
      </c>
    </row>
    <row r="1432" spans="1:23"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c r="W1432">
        <v>-0.18333333333333338</v>
      </c>
    </row>
    <row r="1433" spans="1:23"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c r="W1433">
        <v>0.49000000000000005</v>
      </c>
    </row>
    <row r="1434" spans="1:23"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c r="W1434">
        <v>0.27000000000000007</v>
      </c>
    </row>
    <row r="1435" spans="1:23"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c r="W1435">
        <v>9.0000000000000011E-2</v>
      </c>
    </row>
    <row r="1436" spans="1:23"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c r="W1436">
        <v>0.46</v>
      </c>
    </row>
    <row r="1437" spans="1:23"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c r="W1437">
        <v>0.34999999999999992</v>
      </c>
    </row>
    <row r="1438" spans="1:23"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c r="W1438">
        <v>0.11249999999999984</v>
      </c>
    </row>
    <row r="1439" spans="1:23"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c r="W1439">
        <v>0.16250000000000006</v>
      </c>
    </row>
    <row r="1440" spans="1:23"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c r="W1440">
        <v>-0.14285714285714282</v>
      </c>
    </row>
    <row r="1441" spans="1:23"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c r="W1441">
        <v>0.44999999999999996</v>
      </c>
    </row>
    <row r="1442" spans="1:23"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c r="W1442">
        <v>0.44999999999999996</v>
      </c>
    </row>
    <row r="1443" spans="1:23"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c r="W1443">
        <v>0.31249999999999994</v>
      </c>
    </row>
    <row r="1444" spans="1:23"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c r="W1444">
        <v>0.45999999999999996</v>
      </c>
    </row>
    <row r="1445" spans="1:23"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c r="W1445">
        <v>0.12499999999999992</v>
      </c>
    </row>
    <row r="1446" spans="1:23"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c r="W1446">
        <v>7.4999999999999969E-2</v>
      </c>
    </row>
    <row r="1447" spans="1:23"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c r="W1447">
        <v>-0.23749999999999996</v>
      </c>
    </row>
    <row r="1448" spans="1:23"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c r="W1448">
        <v>-0.1857142857142858</v>
      </c>
    </row>
    <row r="1449" spans="1:23"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c r="W1449">
        <v>0.12499999999999983</v>
      </c>
    </row>
    <row r="1450" spans="1:23"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c r="W1450">
        <v>-0.69999999999999973</v>
      </c>
    </row>
    <row r="1451" spans="1:23"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c r="W1451">
        <v>0.12499999999999999</v>
      </c>
    </row>
    <row r="1452" spans="1:23"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c r="W1452">
        <v>-0.66666666666666641</v>
      </c>
    </row>
    <row r="1453" spans="1:23"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c r="W1453">
        <v>0.49</v>
      </c>
    </row>
    <row r="1454" spans="1:23"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c r="W1454">
        <v>0.5</v>
      </c>
    </row>
    <row r="1455" spans="1:23"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c r="W1455">
        <v>0.5</v>
      </c>
    </row>
    <row r="1456" spans="1:23"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c r="W1456">
        <v>0.48000000000000004</v>
      </c>
    </row>
    <row r="1457" spans="1:23"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c r="W1457">
        <v>0.46</v>
      </c>
    </row>
    <row r="1458" spans="1:23"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c r="W1458">
        <v>0.14999999999999997</v>
      </c>
    </row>
    <row r="1459" spans="1:23"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c r="W1459">
        <v>0.45</v>
      </c>
    </row>
    <row r="1460" spans="1:23"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c r="W1460">
        <v>0.32499999999999996</v>
      </c>
    </row>
    <row r="1461" spans="1:23"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c r="W1461">
        <v>0.36</v>
      </c>
    </row>
    <row r="1462" spans="1:23"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c r="W1462">
        <v>0.34999999999999987</v>
      </c>
    </row>
    <row r="1463" spans="1:23"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c r="W1463">
        <v>-0.12857142857142861</v>
      </c>
    </row>
    <row r="1464" spans="1:23"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c r="W1464">
        <v>0.27500000000000002</v>
      </c>
    </row>
    <row r="1465" spans="1:23"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c r="W1465">
        <v>-2.857142857142847E-2</v>
      </c>
    </row>
    <row r="1466" spans="1:23"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c r="W1466">
        <v>0.49</v>
      </c>
    </row>
    <row r="1467" spans="1:23"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c r="W1467">
        <v>-2.5000000000000099E-2</v>
      </c>
    </row>
    <row r="1468" spans="1:23"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c r="W1468">
        <v>-0.1125000000000001</v>
      </c>
    </row>
    <row r="1469" spans="1:23"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c r="W1469">
        <v>0.1249999999999999</v>
      </c>
    </row>
    <row r="1470" spans="1:23"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c r="W1470">
        <v>0.25999999999999995</v>
      </c>
    </row>
    <row r="1471" spans="1:23"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c r="W1471">
        <v>0.47</v>
      </c>
    </row>
    <row r="1472" spans="1:23"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c r="W1472">
        <v>0.48000000000000004</v>
      </c>
    </row>
    <row r="1473" spans="1:23"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c r="W1473">
        <v>8.7500000000000022E-2</v>
      </c>
    </row>
    <row r="1474" spans="1:23"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c r="W1474">
        <v>0.47000000000000003</v>
      </c>
    </row>
    <row r="1475" spans="1:23"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c r="W1475">
        <v>-0.59999999999999987</v>
      </c>
    </row>
    <row r="1476" spans="1:23"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c r="W1476">
        <v>0.28999999999999998</v>
      </c>
    </row>
    <row r="1477" spans="1:23"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c r="W1477">
        <v>0.3625000000000001</v>
      </c>
    </row>
    <row r="1478" spans="1:23"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c r="W1478">
        <v>0.46</v>
      </c>
    </row>
    <row r="1479" spans="1:23"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c r="W1479">
        <v>0.11249999999999992</v>
      </c>
    </row>
    <row r="1480" spans="1:23"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c r="W1480">
        <v>7.5000000000000011E-2</v>
      </c>
    </row>
    <row r="1481" spans="1:23"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c r="W1481">
        <v>0.48000000000000004</v>
      </c>
    </row>
    <row r="1482" spans="1:23"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c r="W1482">
        <v>0.49000000000000005</v>
      </c>
    </row>
    <row r="1483" spans="1:23"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c r="W1483">
        <v>0.25999999999999995</v>
      </c>
    </row>
    <row r="1484" spans="1:23"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c r="W1484">
        <v>0.17499999999999988</v>
      </c>
    </row>
    <row r="1485" spans="1:23"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c r="W1485">
        <v>0.31249999999999983</v>
      </c>
    </row>
    <row r="1486" spans="1:23"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c r="W1486">
        <v>0.1699999999999999</v>
      </c>
    </row>
    <row r="1487" spans="1:23"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c r="W1487">
        <v>0.35</v>
      </c>
    </row>
    <row r="1488" spans="1:23"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c r="W1488">
        <v>8.7500000000000119E-2</v>
      </c>
    </row>
    <row r="1489" spans="1:23"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c r="W1489">
        <v>0.42000000000000004</v>
      </c>
    </row>
    <row r="1490" spans="1:23"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c r="W1490">
        <v>0.39000000000000007</v>
      </c>
    </row>
    <row r="1491" spans="1:23"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c r="W1491">
        <v>0.35</v>
      </c>
    </row>
    <row r="1492" spans="1:23"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c r="W1492">
        <v>0.45</v>
      </c>
    </row>
    <row r="1493" spans="1:23"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c r="W1493">
        <v>0.49</v>
      </c>
    </row>
    <row r="1494" spans="1:23"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c r="W1494">
        <v>0.17777777777777778</v>
      </c>
    </row>
    <row r="1495" spans="1:23"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c r="W1495">
        <v>0.38000000000000006</v>
      </c>
    </row>
    <row r="1496" spans="1:23"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c r="W1496">
        <v>0.27999999999999997</v>
      </c>
    </row>
    <row r="1497" spans="1:23"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c r="W1497">
        <v>0.31249999999999983</v>
      </c>
    </row>
    <row r="1498" spans="1:23"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c r="W1498">
        <v>-1.2500000000000023E-2</v>
      </c>
    </row>
    <row r="1499" spans="1:23"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c r="W1499">
        <v>0.28749999999999998</v>
      </c>
    </row>
    <row r="1500" spans="1:23"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c r="W1500">
        <v>0.36250000000000004</v>
      </c>
    </row>
    <row r="1501" spans="1:23"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c r="W1501">
        <v>0.36249999999999999</v>
      </c>
    </row>
    <row r="1502" spans="1:23"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c r="W1502">
        <v>0.31249999999999989</v>
      </c>
    </row>
    <row r="1503" spans="1:23"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c r="W1503">
        <v>-8.7499999999999994E-2</v>
      </c>
    </row>
    <row r="1504" spans="1:23"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c r="W1504">
        <v>9.999999999999995E-2</v>
      </c>
    </row>
    <row r="1505" spans="1:23"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c r="W1505">
        <v>0.30999999999999994</v>
      </c>
    </row>
    <row r="1506" spans="1:23"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c r="W1506">
        <v>0.5</v>
      </c>
    </row>
    <row r="1507" spans="1:23"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c r="W1507">
        <v>-0.17500000000000007</v>
      </c>
    </row>
    <row r="1508" spans="1:23"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c r="W1508">
        <v>0.3125</v>
      </c>
    </row>
    <row r="1509" spans="1:23"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c r="W1509">
        <v>0.48</v>
      </c>
    </row>
    <row r="1510" spans="1:23"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c r="W1510">
        <v>0.44999999999999996</v>
      </c>
    </row>
    <row r="1511" spans="1:23"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c r="W1511">
        <v>0.36</v>
      </c>
    </row>
    <row r="1512" spans="1:23"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c r="W1512">
        <v>0.28999999999999987</v>
      </c>
    </row>
    <row r="1513" spans="1:23"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c r="W1513">
        <v>0.3299999999999999</v>
      </c>
    </row>
    <row r="1514" spans="1:23"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c r="W1514">
        <v>6.2500000000000014E-2</v>
      </c>
    </row>
    <row r="1515" spans="1:23"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c r="W1515">
        <v>-1.5500000000000005</v>
      </c>
    </row>
    <row r="1516" spans="1:23"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c r="W1516">
        <v>-1.7000000000000006</v>
      </c>
    </row>
    <row r="1517" spans="1:23"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c r="W1517">
        <v>-0.1428571428571429</v>
      </c>
    </row>
    <row r="1518" spans="1:23"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c r="W1518">
        <v>6.999999999999991E-2</v>
      </c>
    </row>
    <row r="1519" spans="1:23"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c r="W1519">
        <v>0.32499999999999996</v>
      </c>
    </row>
    <row r="1520" spans="1:23"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c r="W1520">
        <v>0.3249999999999999</v>
      </c>
    </row>
    <row r="1521" spans="1:23"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c r="W1521">
        <v>0.3625000000000001</v>
      </c>
    </row>
    <row r="1522" spans="1:23"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c r="W1522">
        <v>0.12499999999999989</v>
      </c>
    </row>
    <row r="1523" spans="1:23"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c r="W1523">
        <v>0.2375000000000001</v>
      </c>
    </row>
    <row r="1524" spans="1:23"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c r="W1524">
        <v>0.33750000000000002</v>
      </c>
    </row>
    <row r="1525" spans="1:23"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c r="W1525">
        <v>0.31249999999999989</v>
      </c>
    </row>
    <row r="1526" spans="1:23"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c r="W1526">
        <v>-0.23749999999999996</v>
      </c>
    </row>
    <row r="1527" spans="1:23"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c r="W1527">
        <v>0.11249999999999986</v>
      </c>
    </row>
    <row r="1528" spans="1:23"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c r="W1528">
        <v>8.7500000000000078E-2</v>
      </c>
    </row>
    <row r="1529" spans="1:23"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c r="W1529">
        <v>0.28750000000000003</v>
      </c>
    </row>
    <row r="1530" spans="1:23"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c r="W1530">
        <v>2.0000000000000052E-2</v>
      </c>
    </row>
    <row r="1531" spans="1:23"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c r="W1531">
        <v>0.47</v>
      </c>
    </row>
    <row r="1532" spans="1:23"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c r="W1532">
        <v>0.31249999999999989</v>
      </c>
    </row>
    <row r="1533" spans="1:23"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c r="W1533">
        <v>7.4999999999999969E-2</v>
      </c>
    </row>
    <row r="1534" spans="1:23"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c r="W1534">
        <v>0.32499999999999996</v>
      </c>
    </row>
    <row r="1535" spans="1:23"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c r="W1535">
        <v>0</v>
      </c>
    </row>
    <row r="1536" spans="1:23"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c r="W1536">
        <v>8.235294117647049E-2</v>
      </c>
    </row>
    <row r="1537" spans="1:23"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c r="W1537">
        <v>9.9999999999999777E-3</v>
      </c>
    </row>
    <row r="1538" spans="1:23"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c r="W1538">
        <v>0.26</v>
      </c>
    </row>
    <row r="1539" spans="1:23"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c r="W1539">
        <v>0.28999999999999992</v>
      </c>
    </row>
    <row r="1540" spans="1:23"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c r="W1540">
        <v>0.4</v>
      </c>
    </row>
    <row r="1541" spans="1:23"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c r="W1541">
        <v>0.26</v>
      </c>
    </row>
    <row r="1542" spans="1:23"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c r="W1542">
        <v>0.47999999999999993</v>
      </c>
    </row>
    <row r="1543" spans="1:23"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c r="W1543">
        <v>0.27500000000000002</v>
      </c>
    </row>
    <row r="1544" spans="1:23"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c r="W1544">
        <v>0.16249999999999989</v>
      </c>
    </row>
    <row r="1545" spans="1:23"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c r="W1545">
        <v>0.35</v>
      </c>
    </row>
    <row r="1546" spans="1:23"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c r="W1546">
        <v>0.47</v>
      </c>
    </row>
    <row r="1547" spans="1:23"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c r="W1547">
        <v>0.1249999999999999</v>
      </c>
    </row>
    <row r="1548" spans="1:23"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c r="W1548">
        <v>0.35</v>
      </c>
    </row>
    <row r="1549" spans="1:23"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c r="W1549">
        <v>-1.7000000000000011</v>
      </c>
    </row>
    <row r="1550" spans="1:23"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c r="W1550">
        <v>8.7499999999999967E-2</v>
      </c>
    </row>
    <row r="1551" spans="1:23"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c r="W1551">
        <v>0.31249999999999989</v>
      </c>
    </row>
    <row r="1552" spans="1:23"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c r="W1552">
        <v>-2.6500000000000004</v>
      </c>
    </row>
    <row r="1553" spans="1:23"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c r="W1553">
        <v>0.49</v>
      </c>
    </row>
    <row r="1554" spans="1:23"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c r="W1554">
        <v>0.47999999999999987</v>
      </c>
    </row>
    <row r="1555" spans="1:23"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c r="W1555">
        <v>0.45999999999999991</v>
      </c>
    </row>
    <row r="1556" spans="1:23"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c r="W1556">
        <v>0.28999999999999998</v>
      </c>
    </row>
    <row r="1557" spans="1:23"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c r="W1557">
        <v>0.43000000000000005</v>
      </c>
    </row>
    <row r="1558" spans="1:23"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c r="W1558">
        <v>0.375</v>
      </c>
    </row>
    <row r="1559" spans="1:23"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c r="W1559">
        <v>0.12499999999999989</v>
      </c>
    </row>
    <row r="1560" spans="1:23"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c r="W1560">
        <v>0.26000000000000006</v>
      </c>
    </row>
    <row r="1561" spans="1:23"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c r="W1561">
        <v>0.36249999999999988</v>
      </c>
    </row>
    <row r="1562" spans="1:23"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c r="W1562">
        <v>0.48</v>
      </c>
    </row>
    <row r="1563" spans="1:23"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c r="W1563">
        <v>0.25999999999999995</v>
      </c>
    </row>
    <row r="1564" spans="1:23"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c r="W1564">
        <v>-0.28333333333333333</v>
      </c>
    </row>
    <row r="1565" spans="1:23"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c r="W1565">
        <v>0.36249999999999993</v>
      </c>
    </row>
    <row r="1566" spans="1:23"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c r="W1566">
        <v>4.9999999999999885E-2</v>
      </c>
    </row>
    <row r="1567" spans="1:23"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c r="W1567">
        <v>8.7499999999999967E-2</v>
      </c>
    </row>
    <row r="1568" spans="1:23"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c r="W1568">
        <v>-1.2500000000000143E-2</v>
      </c>
    </row>
    <row r="1569" spans="1:23"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c r="W1569">
        <v>-1.5500000000000003</v>
      </c>
    </row>
    <row r="1570" spans="1:23"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c r="W1570">
        <v>0.49000000000000005</v>
      </c>
    </row>
    <row r="1571" spans="1:23"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c r="W1571">
        <v>0.28999999999999992</v>
      </c>
    </row>
    <row r="1572" spans="1:23"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c r="W1572">
        <v>-0.11250000000000002</v>
      </c>
    </row>
    <row r="1573" spans="1:23"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c r="W1573">
        <v>0.48</v>
      </c>
    </row>
    <row r="1574" spans="1:23"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c r="W1574">
        <v>0.20999999999999996</v>
      </c>
    </row>
    <row r="1575" spans="1:23"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c r="W1575">
        <v>6.2499999999999924E-2</v>
      </c>
    </row>
    <row r="1576" spans="1:23"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c r="W1576">
        <v>-0.22500000000000009</v>
      </c>
    </row>
    <row r="1577" spans="1:23"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c r="W1577">
        <v>-2.8571428571428564E-2</v>
      </c>
    </row>
    <row r="1578" spans="1:23"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c r="W1578">
        <v>0.10000000000000006</v>
      </c>
    </row>
    <row r="1579" spans="1:23"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c r="W1579">
        <v>0.49000000000000005</v>
      </c>
    </row>
    <row r="1580" spans="1:23"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c r="W1580">
        <v>0.28999999999999987</v>
      </c>
    </row>
    <row r="1581" spans="1:23"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c r="W1581">
        <v>0.28999999999999987</v>
      </c>
    </row>
    <row r="1582" spans="1:23"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c r="W1582">
        <v>-0.39999999999999997</v>
      </c>
    </row>
    <row r="1583" spans="1:23"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c r="W1583">
        <v>6.9999999999999937E-2</v>
      </c>
    </row>
    <row r="1584" spans="1:23"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c r="W1584">
        <v>0.375</v>
      </c>
    </row>
    <row r="1585" spans="1:23"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c r="W1585">
        <v>0.38999999999999996</v>
      </c>
    </row>
    <row r="1586" spans="1:23"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c r="W1586">
        <v>0.48</v>
      </c>
    </row>
    <row r="1587" spans="1:23"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c r="W1587">
        <v>0.28000000000000008</v>
      </c>
    </row>
    <row r="1588" spans="1:23"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c r="W1588">
        <v>0.48000000000000004</v>
      </c>
    </row>
    <row r="1589" spans="1:23"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c r="W1589">
        <v>0.47000000000000003</v>
      </c>
    </row>
    <row r="1590" spans="1:23"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c r="W1590">
        <v>0.14000000000000001</v>
      </c>
    </row>
    <row r="1591" spans="1:23"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c r="W1591">
        <v>0.27000000000000007</v>
      </c>
    </row>
    <row r="1592" spans="1:23"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c r="W1592">
        <v>0.17499999999999988</v>
      </c>
    </row>
    <row r="1593" spans="1:23"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c r="W1593">
        <v>0.36249999999999999</v>
      </c>
    </row>
    <row r="1594" spans="1:23"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c r="W1594">
        <v>0.11249999999999996</v>
      </c>
    </row>
    <row r="1595" spans="1:23"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c r="W1595">
        <v>0.49000000000000005</v>
      </c>
    </row>
    <row r="1596" spans="1:23"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c r="W1596">
        <v>-0.10000000000000002</v>
      </c>
    </row>
    <row r="1597" spans="1:23"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c r="W1597">
        <v>-4.2857142857142844E-2</v>
      </c>
    </row>
    <row r="1598" spans="1:23"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c r="W1598">
        <v>0.3199999999999999</v>
      </c>
    </row>
    <row r="1599" spans="1:23"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c r="W1599">
        <v>0.31249999999999994</v>
      </c>
    </row>
    <row r="1600" spans="1:23"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c r="W1600">
        <v>7.4999999999999983E-2</v>
      </c>
    </row>
    <row r="1601" spans="1:23"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c r="W1601">
        <v>8.7499999999999939E-2</v>
      </c>
    </row>
    <row r="1602" spans="1:23"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c r="W1602">
        <v>-0.875</v>
      </c>
    </row>
    <row r="1603" spans="1:23"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c r="W1603">
        <v>0.19999999999999998</v>
      </c>
    </row>
    <row r="1604" spans="1:23"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c r="W1604">
        <v>0.25</v>
      </c>
    </row>
    <row r="1605" spans="1:23"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c r="W1605">
        <v>0.28999999999999998</v>
      </c>
    </row>
    <row r="1606" spans="1:23"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c r="W1606">
        <v>0.32499999999999979</v>
      </c>
    </row>
    <row r="1607" spans="1:23"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c r="W1607">
        <v>0.28000000000000003</v>
      </c>
    </row>
    <row r="1608" spans="1:23"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c r="W1608">
        <v>0.28999999999999998</v>
      </c>
    </row>
    <row r="1609" spans="1:23"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c r="W1609">
        <v>0.33749999999999997</v>
      </c>
    </row>
    <row r="1610" spans="1:23"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c r="W1610">
        <v>0.44999999999999996</v>
      </c>
    </row>
    <row r="1611" spans="1:23"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c r="W1611">
        <v>0.34999999999999992</v>
      </c>
    </row>
    <row r="1612" spans="1:23"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c r="W1612">
        <v>9.4117647058823556E-2</v>
      </c>
    </row>
    <row r="1613" spans="1:23"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c r="W1613">
        <v>0.10000000000000007</v>
      </c>
    </row>
    <row r="1614" spans="1:23"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c r="W1614">
        <v>0.37499999999999994</v>
      </c>
    </row>
    <row r="1615" spans="1:23"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c r="W1615">
        <v>0.28999999999999987</v>
      </c>
    </row>
    <row r="1616" spans="1:23"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c r="W1616">
        <v>-0.16249999999999998</v>
      </c>
    </row>
    <row r="1617" spans="1:23"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c r="W1617">
        <v>0.47999999999999993</v>
      </c>
    </row>
    <row r="1618" spans="1:23"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c r="W1618">
        <v>0.48000000000000004</v>
      </c>
    </row>
    <row r="1619" spans="1:23"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c r="W1619">
        <v>0.42000000000000004</v>
      </c>
    </row>
    <row r="1620" spans="1:23"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c r="W1620">
        <v>0.15000000000000008</v>
      </c>
    </row>
    <row r="1621" spans="1:23"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c r="W1621">
        <v>0.45999999999999996</v>
      </c>
    </row>
    <row r="1622" spans="1:23"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c r="W1622">
        <v>0.5</v>
      </c>
    </row>
    <row r="1623" spans="1:23"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c r="W1623">
        <v>0.49</v>
      </c>
    </row>
    <row r="1624" spans="1:23"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c r="W1624">
        <v>0.33749999999999991</v>
      </c>
    </row>
    <row r="1625" spans="1:23"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c r="W1625">
        <v>0.21</v>
      </c>
    </row>
    <row r="1626" spans="1:23"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c r="W1626">
        <v>0.12499999999999992</v>
      </c>
    </row>
    <row r="1627" spans="1:23"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c r="W1627">
        <v>0.44000000000000006</v>
      </c>
    </row>
    <row r="1628" spans="1:23"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c r="W1628">
        <v>0.26999999999999996</v>
      </c>
    </row>
    <row r="1629" spans="1:23"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c r="W1629">
        <v>0.29999999999999988</v>
      </c>
    </row>
    <row r="1630" spans="1:23"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c r="W1630">
        <v>0.1374999999999999</v>
      </c>
    </row>
    <row r="1631" spans="1:23"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c r="W1631">
        <v>-0.83333333333333337</v>
      </c>
    </row>
    <row r="1632" spans="1:23"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c r="W1632">
        <v>8.750000000000005E-2</v>
      </c>
    </row>
    <row r="1633" spans="1:23"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c r="W1633">
        <v>0.35</v>
      </c>
    </row>
    <row r="1634" spans="1:23"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c r="W1634">
        <v>0.34999999999999992</v>
      </c>
    </row>
    <row r="1635" spans="1:23"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c r="W1635">
        <v>6.2500000000000042E-2</v>
      </c>
    </row>
    <row r="1636" spans="1:23"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c r="W1636">
        <v>0.12499999999999989</v>
      </c>
    </row>
    <row r="1637" spans="1:23"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c r="W1637">
        <v>0.34999999999999992</v>
      </c>
    </row>
    <row r="1638" spans="1:23"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c r="W1638">
        <v>-0.25</v>
      </c>
    </row>
    <row r="1639" spans="1:23"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c r="W1639">
        <v>-0.20000000000000007</v>
      </c>
    </row>
    <row r="1640" spans="1:23"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c r="W1640">
        <v>0.48000000000000004</v>
      </c>
    </row>
    <row r="1641" spans="1:23"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c r="W1641">
        <v>0.45999999999999996</v>
      </c>
    </row>
    <row r="1642" spans="1:23"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c r="W1642">
        <v>0.46</v>
      </c>
    </row>
    <row r="1643" spans="1:23"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c r="W1643">
        <v>0.42</v>
      </c>
    </row>
    <row r="1644" spans="1:23"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c r="W1644">
        <v>0.31249999999999989</v>
      </c>
    </row>
    <row r="1645" spans="1:23"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c r="W1645">
        <v>0.27999999999999997</v>
      </c>
    </row>
    <row r="1646" spans="1:23"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c r="W1646">
        <v>0.46999999999999992</v>
      </c>
    </row>
    <row r="1647" spans="1:23"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c r="W1647">
        <v>0.48</v>
      </c>
    </row>
    <row r="1648" spans="1:23"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c r="W1648">
        <v>-8.7499999999999967E-2</v>
      </c>
    </row>
    <row r="1649" spans="1:23"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c r="W1649">
        <v>-0.22499999999999995</v>
      </c>
    </row>
    <row r="1650" spans="1:23"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c r="W1650">
        <v>-0.83333333333333304</v>
      </c>
    </row>
    <row r="1651" spans="1:23"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c r="W1651">
        <v>-0.19999999999999998</v>
      </c>
    </row>
    <row r="1652" spans="1:23"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c r="W1652">
        <v>0.49</v>
      </c>
    </row>
    <row r="1653" spans="1:23"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c r="W1653">
        <v>0.48</v>
      </c>
    </row>
    <row r="1654" spans="1:23"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c r="W1654">
        <v>0.27</v>
      </c>
    </row>
    <row r="1655" spans="1:23"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c r="W1655">
        <v>0.41000000000000003</v>
      </c>
    </row>
    <row r="1656" spans="1:23"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c r="W1656">
        <v>0.47999999999999993</v>
      </c>
    </row>
    <row r="1657" spans="1:23"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c r="W1657">
        <v>0.35000000000000003</v>
      </c>
    </row>
    <row r="1658" spans="1:23"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c r="W1658">
        <v>0.10000000000000002</v>
      </c>
    </row>
    <row r="1659" spans="1:23"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c r="W1659">
        <v>0.30999999999999994</v>
      </c>
    </row>
    <row r="1660" spans="1:23"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c r="W1660">
        <v>6.2500000000000028E-2</v>
      </c>
    </row>
    <row r="1661" spans="1:23"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c r="W1661">
        <v>0.31249999999999994</v>
      </c>
    </row>
    <row r="1662" spans="1:23"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c r="W1662">
        <v>0.37499999999999994</v>
      </c>
    </row>
    <row r="1663" spans="1:23"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c r="W1663">
        <v>-0.23333333333333331</v>
      </c>
    </row>
    <row r="1664" spans="1:23"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c r="W1664">
        <v>-0.66666666666666663</v>
      </c>
    </row>
    <row r="1665" spans="1:23"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c r="W1665">
        <v>8.7499999999999981E-2</v>
      </c>
    </row>
    <row r="1666" spans="1:23"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c r="W1666">
        <v>-2.5000000000000116E-2</v>
      </c>
    </row>
    <row r="1667" spans="1:23"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c r="W1667">
        <v>0.19999999999999993</v>
      </c>
    </row>
    <row r="1668" spans="1:23"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c r="W1668">
        <v>-2.500000000000004E-2</v>
      </c>
    </row>
    <row r="1669" spans="1:23"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c r="W1669">
        <v>0.31249999999999989</v>
      </c>
    </row>
    <row r="1670" spans="1:23"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c r="W1670">
        <v>0.11249999999999991</v>
      </c>
    </row>
    <row r="1671" spans="1:23"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c r="W1671">
        <v>-0.3666666666666667</v>
      </c>
    </row>
    <row r="1672" spans="1:23"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c r="W1672">
        <v>0.3125</v>
      </c>
    </row>
    <row r="1673" spans="1:23"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c r="W1673">
        <v>0.3299999999999999</v>
      </c>
    </row>
    <row r="1674" spans="1:23"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c r="W1674">
        <v>0.37499999999999994</v>
      </c>
    </row>
    <row r="1675" spans="1:23"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c r="W1675">
        <v>0.49</v>
      </c>
    </row>
    <row r="1676" spans="1:23"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c r="W1676">
        <v>-0.47500000000000003</v>
      </c>
    </row>
    <row r="1677" spans="1:23"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c r="W1677">
        <v>-1.5500000000000009</v>
      </c>
    </row>
    <row r="1678" spans="1:23"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c r="W1678">
        <v>0.24999999999999994</v>
      </c>
    </row>
    <row r="1679" spans="1:23"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c r="W1679">
        <v>0.49000000000000005</v>
      </c>
    </row>
    <row r="1680" spans="1:23"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c r="W1680">
        <v>-0.22499999999999992</v>
      </c>
    </row>
    <row r="1681" spans="1:23"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c r="W1681">
        <v>0.1333333333333333</v>
      </c>
    </row>
    <row r="1682" spans="1:23"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c r="W1682">
        <v>0.1999999999999999</v>
      </c>
    </row>
    <row r="1683" spans="1:23"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c r="W1683">
        <v>-1.3999999999999997</v>
      </c>
    </row>
    <row r="1684" spans="1:23"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c r="W1684">
        <v>0.48</v>
      </c>
    </row>
    <row r="1685" spans="1:23"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c r="W1685">
        <v>0.42000000000000004</v>
      </c>
    </row>
    <row r="1686" spans="1:23"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c r="W1686">
        <v>0.12499999999999989</v>
      </c>
    </row>
    <row r="1687" spans="1:23"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c r="W1687">
        <v>-0.83333333333333304</v>
      </c>
    </row>
    <row r="1688" spans="1:23"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c r="W1688">
        <v>-0.76666666666666661</v>
      </c>
    </row>
    <row r="1689" spans="1:23"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c r="W1689">
        <v>0.34999999999999992</v>
      </c>
    </row>
    <row r="1690" spans="1:23"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c r="W1690">
        <v>7.4999999999999956E-2</v>
      </c>
    </row>
    <row r="1691" spans="1:23"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c r="W1691">
        <v>-0.26666666666666689</v>
      </c>
    </row>
    <row r="1692" spans="1:23"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c r="W1692">
        <v>0.45999999999999996</v>
      </c>
    </row>
    <row r="1693" spans="1:23"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c r="W1693">
        <v>0.49</v>
      </c>
    </row>
    <row r="1694" spans="1:23"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c r="W1694">
        <v>0.28749999999999998</v>
      </c>
    </row>
    <row r="1695" spans="1:23"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c r="W1695">
        <v>0.26250000000000007</v>
      </c>
    </row>
    <row r="1696" spans="1:23"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c r="W1696">
        <v>0.30999999999999994</v>
      </c>
    </row>
    <row r="1697" spans="1:23"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c r="W1697">
        <v>0.49</v>
      </c>
    </row>
    <row r="1698" spans="1:23"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c r="W1698">
        <v>0.5</v>
      </c>
    </row>
    <row r="1699" spans="1:23"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c r="W1699">
        <v>0.28999999999999987</v>
      </c>
    </row>
    <row r="1700" spans="1:23"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c r="W1700">
        <v>0.47999999999999987</v>
      </c>
    </row>
    <row r="1701" spans="1:23"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c r="W1701">
        <v>0.21999999999999997</v>
      </c>
    </row>
    <row r="1702" spans="1:23"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c r="W1702">
        <v>0.36250000000000004</v>
      </c>
    </row>
    <row r="1703" spans="1:23"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c r="W1703">
        <v>0.16666666666666663</v>
      </c>
    </row>
    <row r="1704" spans="1:23"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c r="W1704">
        <v>0.47000000000000003</v>
      </c>
    </row>
    <row r="1705" spans="1:23"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c r="W1705">
        <v>0.46999999999999992</v>
      </c>
    </row>
    <row r="1706" spans="1:23"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c r="W1706">
        <v>-0.73333333333333306</v>
      </c>
    </row>
    <row r="1707" spans="1:23"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c r="W1707">
        <v>-0.79999999999999982</v>
      </c>
    </row>
    <row r="1708" spans="1:23"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c r="W1708">
        <v>0.46999999999999992</v>
      </c>
    </row>
    <row r="1709" spans="1:23"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c r="W1709">
        <v>0.11249999999999992</v>
      </c>
    </row>
    <row r="1710" spans="1:23"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c r="W1710">
        <v>0.5</v>
      </c>
    </row>
    <row r="1711" spans="1:23"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c r="W1711">
        <v>-1.2500000000000179E-2</v>
      </c>
    </row>
    <row r="1712" spans="1:23"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c r="W1712">
        <v>0.32999999999999996</v>
      </c>
    </row>
    <row r="1713" spans="1:23"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c r="W1713">
        <v>0.29999999999999993</v>
      </c>
    </row>
    <row r="1714" spans="1:23"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c r="W1714">
        <v>0.35000000000000003</v>
      </c>
    </row>
    <row r="1715" spans="1:23"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c r="W1715">
        <v>-0.74</v>
      </c>
    </row>
    <row r="1716" spans="1:23"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c r="W1716">
        <v>-4.7058823529411695E-2</v>
      </c>
    </row>
    <row r="1717" spans="1:23"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c r="W1717">
        <v>0.36249999999999999</v>
      </c>
    </row>
    <row r="1718" spans="1:23"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c r="W1718">
        <v>0.28999999999999992</v>
      </c>
    </row>
    <row r="1719" spans="1:23"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c r="W1719">
        <v>0</v>
      </c>
    </row>
    <row r="1720" spans="1:23"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c r="W1720">
        <v>0.42</v>
      </c>
    </row>
    <row r="1721" spans="1:23"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c r="W1721">
        <v>0.30999999999999994</v>
      </c>
    </row>
    <row r="1722" spans="1:23"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c r="W1722">
        <v>0.31249999999999989</v>
      </c>
    </row>
    <row r="1723" spans="1:23"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c r="W1723">
        <v>7.4999999999999969E-2</v>
      </c>
    </row>
    <row r="1724" spans="1:23"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c r="W1724">
        <v>0.19999999999999998</v>
      </c>
    </row>
    <row r="1725" spans="1:23"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c r="W1725">
        <v>-0.20000000000000012</v>
      </c>
    </row>
    <row r="1726" spans="1:23"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c r="W1726">
        <v>9.9999999999999964E-2</v>
      </c>
    </row>
    <row r="1727" spans="1:23"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c r="W1727">
        <v>0.1249999999999999</v>
      </c>
    </row>
    <row r="1728" spans="1:23"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c r="W1728">
        <v>8.7499999999999994E-2</v>
      </c>
    </row>
    <row r="1729" spans="1:23"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c r="W1729">
        <v>-6.6666666666666666E-2</v>
      </c>
    </row>
    <row r="1730" spans="1:23"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c r="W1730">
        <v>0.21</v>
      </c>
    </row>
    <row r="1731" spans="1:23"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c r="W1731">
        <v>0.45999999999999996</v>
      </c>
    </row>
    <row r="1732" spans="1:23"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c r="W1732">
        <v>0.32499999999999984</v>
      </c>
    </row>
    <row r="1733" spans="1:23"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c r="W1733">
        <v>0.35</v>
      </c>
    </row>
    <row r="1734" spans="1:23"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c r="W1734">
        <v>-0.1</v>
      </c>
    </row>
    <row r="1735" spans="1:23"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c r="W1735">
        <v>0.11249999999999984</v>
      </c>
    </row>
    <row r="1736" spans="1:23"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c r="W1736">
        <v>0.18749999999999989</v>
      </c>
    </row>
    <row r="1737" spans="1:23"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c r="W1737">
        <v>6.25E-2</v>
      </c>
    </row>
    <row r="1738" spans="1:23"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c r="W1738">
        <v>8.7500000000000008E-2</v>
      </c>
    </row>
    <row r="1739" spans="1:23"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c r="W1739">
        <v>0.27</v>
      </c>
    </row>
    <row r="1740" spans="1:23"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c r="W1740">
        <v>0.18999999999999989</v>
      </c>
    </row>
    <row r="1741" spans="1:23"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c r="W1741">
        <v>0.36</v>
      </c>
    </row>
    <row r="1742" spans="1:23"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c r="W1742">
        <v>0.45999999999999996</v>
      </c>
    </row>
    <row r="1743" spans="1:23"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c r="W1743">
        <v>0.34999999999999992</v>
      </c>
    </row>
    <row r="1744" spans="1:23"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c r="W1744">
        <v>0.1374999999999999</v>
      </c>
    </row>
    <row r="1745" spans="1:23"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c r="W1745">
        <v>-0.22500000000000006</v>
      </c>
    </row>
    <row r="1746" spans="1:23"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c r="W1746">
        <v>-0.12500000000000014</v>
      </c>
    </row>
    <row r="1747" spans="1:23"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c r="W1747">
        <v>0.36999999999999994</v>
      </c>
    </row>
    <row r="1748" spans="1:23"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c r="W1748">
        <v>-0.73333333333333317</v>
      </c>
    </row>
    <row r="1749" spans="1:23"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c r="W1749">
        <v>0.31249999999999978</v>
      </c>
    </row>
    <row r="1750" spans="1:23"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c r="W1750">
        <v>0.34999999999999992</v>
      </c>
    </row>
    <row r="1751" spans="1:23"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c r="W1751">
        <v>8.7500000000000105E-2</v>
      </c>
    </row>
    <row r="1752" spans="1:23"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c r="W1752">
        <v>-0.1571428571428572</v>
      </c>
    </row>
    <row r="1753" spans="1:23"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c r="W1753">
        <v>0.39000000000000007</v>
      </c>
    </row>
    <row r="1754" spans="1:23"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c r="W1754">
        <v>0.27</v>
      </c>
    </row>
    <row r="1755" spans="1:23"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c r="W1755">
        <v>0.49</v>
      </c>
    </row>
    <row r="1756" spans="1:23"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c r="W1756">
        <v>0.4499999999999999</v>
      </c>
    </row>
    <row r="1757" spans="1:23"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c r="W1757">
        <v>0.36250000000000004</v>
      </c>
    </row>
    <row r="1758" spans="1:23"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c r="W1758">
        <v>8.7500000000000064E-2</v>
      </c>
    </row>
    <row r="1759" spans="1:23"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c r="W1759">
        <v>-1.6000000000000012</v>
      </c>
    </row>
    <row r="1760" spans="1:23"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c r="W1760">
        <v>0.16249999999999987</v>
      </c>
    </row>
    <row r="1761" spans="1:23"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c r="W1761">
        <v>0.25</v>
      </c>
    </row>
    <row r="1762" spans="1:23"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c r="W1762">
        <v>-1.1764705882352886E-2</v>
      </c>
    </row>
    <row r="1763" spans="1:23"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c r="W1763">
        <v>0.33749999999999997</v>
      </c>
    </row>
    <row r="1764" spans="1:23"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c r="W1764">
        <v>-7.0588235294117729E-2</v>
      </c>
    </row>
    <row r="1765" spans="1:23"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c r="W1765">
        <v>0.29999999999999988</v>
      </c>
    </row>
    <row r="1766" spans="1:23"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c r="W1766">
        <v>0.46</v>
      </c>
    </row>
    <row r="1767" spans="1:23"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c r="W1767">
        <v>0.4200000000000001</v>
      </c>
    </row>
    <row r="1768" spans="1:23"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c r="W1768">
        <v>0.49</v>
      </c>
    </row>
    <row r="1769" spans="1:23"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c r="W1769">
        <v>-0.76666666666666639</v>
      </c>
    </row>
    <row r="1770" spans="1:23"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c r="W1770">
        <v>-0.76666666666666627</v>
      </c>
    </row>
    <row r="1771" spans="1:23"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c r="W1771">
        <v>-0.20000000000000018</v>
      </c>
    </row>
    <row r="1772" spans="1:23"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c r="W1772">
        <v>-1.6500000000000008</v>
      </c>
    </row>
    <row r="1773" spans="1:23"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c r="W1773">
        <v>-0.25</v>
      </c>
    </row>
    <row r="1774" spans="1:23"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c r="W1774">
        <v>0.31249999999999983</v>
      </c>
    </row>
    <row r="1775" spans="1:23"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c r="W1775">
        <v>0.44999999999999996</v>
      </c>
    </row>
    <row r="1776" spans="1:23"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c r="W1776">
        <v>0.26</v>
      </c>
    </row>
    <row r="1777" spans="1:23"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c r="W1777">
        <v>0.28000000000000003</v>
      </c>
    </row>
    <row r="1778" spans="1:23"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c r="W1778">
        <v>0.48000000000000004</v>
      </c>
    </row>
    <row r="1779" spans="1:23"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c r="W1779">
        <v>0.49</v>
      </c>
    </row>
    <row r="1780" spans="1:23"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c r="W1780">
        <v>0.45</v>
      </c>
    </row>
    <row r="1781" spans="1:23"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c r="W1781">
        <v>0.24999999999999994</v>
      </c>
    </row>
    <row r="1782" spans="1:23"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c r="W1782">
        <v>0.25000000000000006</v>
      </c>
    </row>
    <row r="1783" spans="1:23"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c r="W1783">
        <v>0.45999999999999996</v>
      </c>
    </row>
    <row r="1784" spans="1:23"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c r="W1784">
        <v>0.47999999999999993</v>
      </c>
    </row>
    <row r="1785" spans="1:23"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c r="W1785">
        <v>0.49</v>
      </c>
    </row>
    <row r="1786" spans="1:23"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c r="W1786">
        <v>9.999999999999995E-2</v>
      </c>
    </row>
    <row r="1787" spans="1:23"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c r="W1787">
        <v>0.47000000000000003</v>
      </c>
    </row>
    <row r="1788" spans="1:23"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c r="W1788">
        <v>0.28999999999999987</v>
      </c>
    </row>
    <row r="1789" spans="1:23"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c r="W1789">
        <v>0.47999999999999993</v>
      </c>
    </row>
    <row r="1790" spans="1:23"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c r="W1790">
        <v>0.28000000000000003</v>
      </c>
    </row>
    <row r="1791" spans="1:23"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c r="W1791">
        <v>0.18999999999999992</v>
      </c>
    </row>
    <row r="1792" spans="1:23"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c r="W1792">
        <v>0.5</v>
      </c>
    </row>
    <row r="1793" spans="1:23"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c r="W1793">
        <v>0.24000000000000005</v>
      </c>
    </row>
    <row r="1794" spans="1:23"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c r="W1794">
        <v>0.27000000000000007</v>
      </c>
    </row>
    <row r="1795" spans="1:23"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c r="W1795">
        <v>0.10000000000000005</v>
      </c>
    </row>
    <row r="1796" spans="1:23"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c r="W1796">
        <v>0.24999999999999994</v>
      </c>
    </row>
    <row r="1797" spans="1:23"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c r="W1797">
        <v>0.25999999999999995</v>
      </c>
    </row>
    <row r="1798" spans="1:23"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c r="W1798">
        <v>0.28999999999999992</v>
      </c>
    </row>
    <row r="1799" spans="1:23"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c r="W1799">
        <v>0.31249999999999994</v>
      </c>
    </row>
    <row r="1800" spans="1:23"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c r="W1800">
        <v>0.33999999999999997</v>
      </c>
    </row>
    <row r="1801" spans="1:23"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c r="W1801">
        <v>0.3249999999999999</v>
      </c>
    </row>
    <row r="1802" spans="1:23"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c r="W1802">
        <v>0.32499999999999996</v>
      </c>
    </row>
    <row r="1803" spans="1:23"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c r="W1803">
        <v>0.36</v>
      </c>
    </row>
    <row r="1804" spans="1:23"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c r="W1804">
        <v>-0.7666666666666665</v>
      </c>
    </row>
    <row r="1805" spans="1:23"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c r="W1805">
        <v>-0.22499999999999995</v>
      </c>
    </row>
    <row r="1806" spans="1:23"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c r="W1806">
        <v>0.28750000000000003</v>
      </c>
    </row>
    <row r="1807" spans="1:23"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c r="W1807">
        <v>0.10000000000000012</v>
      </c>
    </row>
    <row r="1808" spans="1:23"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c r="W1808">
        <v>0.48000000000000009</v>
      </c>
    </row>
    <row r="1809" spans="1:23"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c r="W1809">
        <v>0.29999999999999988</v>
      </c>
    </row>
    <row r="1810" spans="1:23"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c r="W1810">
        <v>9.9999999999999863E-3</v>
      </c>
    </row>
    <row r="1811" spans="1:23"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c r="W1811">
        <v>-0.75</v>
      </c>
    </row>
    <row r="1812" spans="1:23"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c r="W1812">
        <v>0.32499999999999996</v>
      </c>
    </row>
    <row r="1813" spans="1:23"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c r="W1813">
        <v>0.16999999999999993</v>
      </c>
    </row>
    <row r="1814" spans="1:23"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c r="W1814">
        <v>0.36249999999999999</v>
      </c>
    </row>
    <row r="1815" spans="1:23"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c r="W1815">
        <v>0.33749999999999991</v>
      </c>
    </row>
    <row r="1816" spans="1:23"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c r="W1816">
        <v>-4.999999999999994E-2</v>
      </c>
    </row>
    <row r="1817" spans="1:23"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c r="W1817">
        <v>0.47</v>
      </c>
    </row>
    <row r="1818" spans="1:23"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c r="W1818">
        <v>0.32999999999999996</v>
      </c>
    </row>
    <row r="1819" spans="1:23"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c r="W1819">
        <v>0.45999999999999996</v>
      </c>
    </row>
    <row r="1820" spans="1:23"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c r="W1820">
        <v>-2.2000000000000011</v>
      </c>
    </row>
    <row r="1821" spans="1:23"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c r="W1821">
        <v>-0.82499999999999973</v>
      </c>
    </row>
    <row r="1822" spans="1:23"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c r="W1822">
        <v>-2.4500000000000015</v>
      </c>
    </row>
    <row r="1823" spans="1:23"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c r="W1823">
        <v>0.26250000000000001</v>
      </c>
    </row>
    <row r="1824" spans="1:23"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c r="W1824">
        <v>-4.2857142857142858E-2</v>
      </c>
    </row>
    <row r="1825" spans="1:23"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c r="W1825">
        <v>0.34999999999999992</v>
      </c>
    </row>
    <row r="1826" spans="1:23"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c r="W1826">
        <v>-0.79999999999999971</v>
      </c>
    </row>
    <row r="1827" spans="1:23"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c r="W1827">
        <v>0.26250000000000007</v>
      </c>
    </row>
    <row r="1828" spans="1:23"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c r="W1828">
        <v>0.21249999999999999</v>
      </c>
    </row>
    <row r="1829" spans="1:23"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c r="W1829">
        <v>0.11249999999999981</v>
      </c>
    </row>
    <row r="1830" spans="1:23"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c r="W1830">
        <v>0.48000000000000004</v>
      </c>
    </row>
    <row r="1831" spans="1:23"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c r="W1831">
        <v>-0.21666666666666659</v>
      </c>
    </row>
    <row r="1832" spans="1:23"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c r="W1832">
        <v>0.26000000000000006</v>
      </c>
    </row>
    <row r="1833" spans="1:23"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c r="W1833">
        <v>0.23999999999999996</v>
      </c>
    </row>
    <row r="1834" spans="1:23"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c r="W1834">
        <v>0.12499999999999986</v>
      </c>
    </row>
    <row r="1835" spans="1:23"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c r="W1835">
        <v>-0.18333333333333351</v>
      </c>
    </row>
    <row r="1836" spans="1:23"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c r="W1836">
        <v>0.34999999999999992</v>
      </c>
    </row>
    <row r="1837" spans="1:23"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c r="W1837">
        <v>0.28999999999999987</v>
      </c>
    </row>
    <row r="1838" spans="1:23"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c r="W1838">
        <v>0.28999999999999992</v>
      </c>
    </row>
    <row r="1839" spans="1:23"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c r="W1839">
        <v>0.33749999999999991</v>
      </c>
    </row>
    <row r="1840" spans="1:23"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c r="W1840">
        <v>0.27500000000000002</v>
      </c>
    </row>
    <row r="1841" spans="1:23"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c r="W1841">
        <v>0.16249999999999987</v>
      </c>
    </row>
    <row r="1842" spans="1:23"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c r="W1842">
        <v>0.37499999999999994</v>
      </c>
    </row>
    <row r="1843" spans="1:23"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c r="W1843">
        <v>0.27999999999999997</v>
      </c>
    </row>
    <row r="1844" spans="1:23"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c r="W1844">
        <v>0.33749999999999986</v>
      </c>
    </row>
    <row r="1845" spans="1:23"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c r="W1845">
        <v>-0.75</v>
      </c>
    </row>
    <row r="1846" spans="1:23"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c r="W1846">
        <v>0.13000000000000003</v>
      </c>
    </row>
    <row r="1847" spans="1:23"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c r="W1847">
        <v>0.48</v>
      </c>
    </row>
    <row r="1848" spans="1:23"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c r="W1848">
        <v>0.42000000000000004</v>
      </c>
    </row>
    <row r="1849" spans="1:23"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c r="W1849">
        <v>7.5000000000000053E-2</v>
      </c>
    </row>
    <row r="1850" spans="1:23"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c r="W1850">
        <v>0.31249999999999983</v>
      </c>
    </row>
    <row r="1851" spans="1:23"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c r="W1851">
        <v>0.28000000000000003</v>
      </c>
    </row>
    <row r="1852" spans="1:23"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c r="W1852">
        <v>0.15000000000000002</v>
      </c>
    </row>
    <row r="1853" spans="1:23"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c r="W1853">
        <v>0.4499999999999999</v>
      </c>
    </row>
    <row r="1854" spans="1:23"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c r="W1854">
        <v>0.45999999999999991</v>
      </c>
    </row>
    <row r="1855" spans="1:23"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c r="W1855">
        <v>0.47</v>
      </c>
    </row>
    <row r="1856" spans="1:23"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c r="W1856">
        <v>0.26999999999999996</v>
      </c>
    </row>
    <row r="1857" spans="1:23"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c r="W1857">
        <v>0.33</v>
      </c>
    </row>
    <row r="1858" spans="1:23"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c r="W1858">
        <v>-0.125</v>
      </c>
    </row>
    <row r="1859" spans="1:23"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c r="W1859">
        <v>-1.5500000000000012</v>
      </c>
    </row>
    <row r="1860" spans="1:23"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c r="W1860">
        <v>0.44</v>
      </c>
    </row>
    <row r="1861" spans="1:23"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c r="W1861">
        <v>0.25000000000000006</v>
      </c>
    </row>
    <row r="1862" spans="1:23"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c r="W1862">
        <v>-0.11250000000000006</v>
      </c>
    </row>
    <row r="1863" spans="1:23"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c r="W1863">
        <v>0.28000000000000008</v>
      </c>
    </row>
    <row r="1864" spans="1:23"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c r="W1864">
        <v>0.1</v>
      </c>
    </row>
    <row r="1865" spans="1:23"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c r="W1865">
        <v>-0.64000000000000012</v>
      </c>
    </row>
    <row r="1866" spans="1:23"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c r="W1866">
        <v>0.17499999999999993</v>
      </c>
    </row>
    <row r="1867" spans="1:23"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c r="W1867">
        <v>-0.25000000000000011</v>
      </c>
    </row>
    <row r="1868" spans="1:23"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c r="W1868">
        <v>0.35999999999999993</v>
      </c>
    </row>
    <row r="1869" spans="1:23"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c r="W1869">
        <v>0.34999999999999992</v>
      </c>
    </row>
    <row r="1870" spans="1:23"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c r="W1870">
        <v>-0.22499999999999998</v>
      </c>
    </row>
    <row r="1871" spans="1:23"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c r="W1871">
        <v>0.48000000000000004</v>
      </c>
    </row>
    <row r="1872" spans="1:23"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c r="W1872">
        <v>0.26</v>
      </c>
    </row>
    <row r="1873" spans="1:23"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c r="W1873">
        <v>6.2499999999999972E-2</v>
      </c>
    </row>
    <row r="1874" spans="1:23"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c r="W1874">
        <v>0.1</v>
      </c>
    </row>
    <row r="1875" spans="1:23"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c r="W1875">
        <v>0.28999999999999992</v>
      </c>
    </row>
    <row r="1876" spans="1:23"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c r="W1876">
        <v>0.36250000000000004</v>
      </c>
    </row>
    <row r="1877" spans="1:23"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c r="W1877">
        <v>-0.12500000000000008</v>
      </c>
    </row>
    <row r="1878" spans="1:23"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c r="W1878">
        <v>0.10000000000000003</v>
      </c>
    </row>
    <row r="1879" spans="1:23"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c r="W1879">
        <v>-0.11250000000000006</v>
      </c>
    </row>
    <row r="1880" spans="1:23"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c r="W1880">
        <v>7.5000000000000067E-2</v>
      </c>
    </row>
    <row r="1881" spans="1:23"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c r="W1881">
        <v>-0.69999999999999962</v>
      </c>
    </row>
    <row r="1882" spans="1:23"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c r="W1882">
        <v>0.5</v>
      </c>
    </row>
    <row r="1883" spans="1:23"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c r="W1883">
        <v>0.16666666666666657</v>
      </c>
    </row>
    <row r="1884" spans="1:23"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c r="W1884">
        <v>0.12000000000000001</v>
      </c>
    </row>
    <row r="1885" spans="1:23"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c r="W1885">
        <v>0.36250000000000004</v>
      </c>
    </row>
    <row r="1886" spans="1:23"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c r="W1886">
        <v>0.34999999999999992</v>
      </c>
    </row>
    <row r="1887" spans="1:23"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c r="W1887">
        <v>0.33</v>
      </c>
    </row>
    <row r="1888" spans="1:23"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c r="W1888">
        <v>0.33749999999999997</v>
      </c>
    </row>
    <row r="1889" spans="1:23"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c r="W1889">
        <v>-0.83333333333333304</v>
      </c>
    </row>
    <row r="1890" spans="1:23"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c r="W1890">
        <v>0.11249999999999989</v>
      </c>
    </row>
    <row r="1891" spans="1:23"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c r="W1891">
        <v>-0.30000000000000004</v>
      </c>
    </row>
    <row r="1892" spans="1:23"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c r="W1892">
        <v>0.44999999999999996</v>
      </c>
    </row>
    <row r="1893" spans="1:23"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c r="W1893">
        <v>0.37</v>
      </c>
    </row>
    <row r="1894" spans="1:23"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c r="W1894">
        <v>0.37499999999999994</v>
      </c>
    </row>
    <row r="1895" spans="1:23"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c r="W1895">
        <v>0.31249999999999989</v>
      </c>
    </row>
    <row r="1896" spans="1:23"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c r="W1896">
        <v>0.29999999999999993</v>
      </c>
    </row>
    <row r="1897" spans="1:23"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c r="W1897">
        <v>0.31249999999999994</v>
      </c>
    </row>
    <row r="1898" spans="1:23"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c r="W1898">
        <v>0.47</v>
      </c>
    </row>
    <row r="1899" spans="1:23"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c r="W1899">
        <v>0.36249999999999988</v>
      </c>
    </row>
    <row r="1900" spans="1:23"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c r="W1900">
        <v>-0.6666666666666663</v>
      </c>
    </row>
    <row r="1901" spans="1:23"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c r="W1901">
        <v>-0.63636363636363635</v>
      </c>
    </row>
    <row r="1902" spans="1:23"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c r="W1902">
        <v>0.10000000000000002</v>
      </c>
    </row>
    <row r="1903" spans="1:23"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c r="W1903">
        <v>0.27000000000000007</v>
      </c>
    </row>
    <row r="1904" spans="1:23"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c r="W1904">
        <v>0.34999999999999992</v>
      </c>
    </row>
    <row r="1905" spans="1:23"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c r="W1905">
        <v>0.10000000000000002</v>
      </c>
    </row>
    <row r="1906" spans="1:23"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c r="W1906">
        <v>0.23749999999999993</v>
      </c>
    </row>
    <row r="1907" spans="1:23"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c r="W1907">
        <v>9.9999999999999534E-3</v>
      </c>
    </row>
    <row r="1908" spans="1:23"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c r="W1908">
        <v>-0.73333333333333339</v>
      </c>
    </row>
    <row r="1909" spans="1:23"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c r="W1909">
        <v>-0.80000000000000016</v>
      </c>
    </row>
    <row r="1910" spans="1:23"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c r="W1910">
        <v>0.3</v>
      </c>
    </row>
    <row r="1911" spans="1:23"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c r="W1911">
        <v>0.44999999999999996</v>
      </c>
    </row>
    <row r="1912" spans="1:23"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c r="W1912">
        <v>0.41</v>
      </c>
    </row>
    <row r="1913" spans="1:23"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c r="W1913">
        <v>0.33749999999999991</v>
      </c>
    </row>
    <row r="1914" spans="1:23"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c r="W1914">
        <v>8.3333333333333273E-2</v>
      </c>
    </row>
    <row r="1915" spans="1:23"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c r="W1915">
        <v>0.44000000000000011</v>
      </c>
    </row>
    <row r="1916" spans="1:23"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c r="W1916">
        <v>0.36250000000000004</v>
      </c>
    </row>
    <row r="1917" spans="1:23"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c r="W1917">
        <v>0.31249999999999994</v>
      </c>
    </row>
    <row r="1918" spans="1:23"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c r="W1918">
        <v>0.3249999999999999</v>
      </c>
    </row>
    <row r="1919" spans="1:23"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c r="W1919">
        <v>0.28999999999999992</v>
      </c>
    </row>
    <row r="1920" spans="1:23"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c r="W1920">
        <v>0.25</v>
      </c>
    </row>
    <row r="1921" spans="1:23"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c r="W1921">
        <v>0.33749999999999997</v>
      </c>
    </row>
    <row r="1922" spans="1:23"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c r="W1922">
        <v>0.21111111111111097</v>
      </c>
    </row>
    <row r="1923" spans="1:23"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c r="W1923">
        <v>9.9999999999999978E-2</v>
      </c>
    </row>
    <row r="1924" spans="1:23"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c r="W1924">
        <v>0.12499999999999997</v>
      </c>
    </row>
    <row r="1925" spans="1:23"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c r="W1925">
        <v>7.5000000000000025E-2</v>
      </c>
    </row>
    <row r="1926" spans="1:23"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c r="W1926">
        <v>0.44999999999999996</v>
      </c>
    </row>
    <row r="1927" spans="1:23"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c r="W1927">
        <v>0.35</v>
      </c>
    </row>
    <row r="1928" spans="1:23"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c r="W1928">
        <v>0.11249999999999989</v>
      </c>
    </row>
    <row r="1929" spans="1:23"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c r="W1929">
        <v>0.35</v>
      </c>
    </row>
    <row r="1930" spans="1:23"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c r="W1930">
        <v>0.48000000000000004</v>
      </c>
    </row>
    <row r="1931" spans="1:23"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c r="W1931">
        <v>3.9999999999999966E-2</v>
      </c>
    </row>
    <row r="1932" spans="1:23"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c r="W1932">
        <v>7.4999999999999942E-2</v>
      </c>
    </row>
    <row r="1933" spans="1:23"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c r="W1933">
        <v>8.7500000000000008E-2</v>
      </c>
    </row>
    <row r="1934" spans="1:23"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c r="W1934">
        <v>0.16000000000000006</v>
      </c>
    </row>
    <row r="1935" spans="1:23"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c r="W1935">
        <v>0.47999999999999993</v>
      </c>
    </row>
    <row r="1936" spans="1:23"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c r="W1936">
        <v>0.46999999999999992</v>
      </c>
    </row>
    <row r="1937" spans="1:23"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c r="W1937">
        <v>0.36</v>
      </c>
    </row>
    <row r="1938" spans="1:23"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c r="W1938">
        <v>0.3299999999999999</v>
      </c>
    </row>
    <row r="1939" spans="1:23"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c r="W1939">
        <v>-0.66666666666666641</v>
      </c>
    </row>
    <row r="1940" spans="1:23"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c r="W1940">
        <v>-3.7500000000000144E-2</v>
      </c>
    </row>
    <row r="1941" spans="1:23"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c r="W1941">
        <v>-0.69999999999999973</v>
      </c>
    </row>
    <row r="1942" spans="1:23"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c r="W1942">
        <v>0.11249999999999993</v>
      </c>
    </row>
    <row r="1943" spans="1:23"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c r="W1943">
        <v>0.37499999999999989</v>
      </c>
    </row>
    <row r="1944" spans="1:23"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c r="W1944">
        <v>8.7499999999999994E-2</v>
      </c>
    </row>
    <row r="1945" spans="1:23"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c r="W1945">
        <v>-1.6000000000000008</v>
      </c>
    </row>
    <row r="1946" spans="1:23"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c r="W1946">
        <v>0.27500000000000002</v>
      </c>
    </row>
    <row r="1947" spans="1:23"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c r="W1947">
        <v>0.34999999999999992</v>
      </c>
    </row>
    <row r="1948" spans="1:23"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c r="W1948">
        <v>0.27999999999999997</v>
      </c>
    </row>
    <row r="1949" spans="1:23"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c r="W1949">
        <v>0.3</v>
      </c>
    </row>
    <row r="1950" spans="1:23"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c r="W1950">
        <v>-0.3666666666666667</v>
      </c>
    </row>
    <row r="1951" spans="1:23"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c r="W1951">
        <v>0.28999999999999992</v>
      </c>
    </row>
    <row r="1952" spans="1:23"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c r="W1952">
        <v>0.33749999999999997</v>
      </c>
    </row>
    <row r="1953" spans="1:23"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c r="W1953">
        <v>0.28999999999999998</v>
      </c>
    </row>
    <row r="1954" spans="1:23"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c r="W1954">
        <v>0.48</v>
      </c>
    </row>
    <row r="1955" spans="1:23"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c r="W1955">
        <v>0.16666666666666666</v>
      </c>
    </row>
    <row r="1956" spans="1:23"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c r="W1956">
        <v>0.4499999999999999</v>
      </c>
    </row>
    <row r="1957" spans="1:23"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c r="W1957">
        <v>0.16000000000000006</v>
      </c>
    </row>
    <row r="1958" spans="1:23"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c r="W1958">
        <v>0.24000000000000007</v>
      </c>
    </row>
    <row r="1959" spans="1:23"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c r="W1959">
        <v>0.4499999999999999</v>
      </c>
    </row>
    <row r="1960" spans="1:23"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c r="W1960">
        <v>0.47999999999999993</v>
      </c>
    </row>
    <row r="1961" spans="1:23"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c r="W1961">
        <v>0.4300000000000001</v>
      </c>
    </row>
    <row r="1962" spans="1:23"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c r="W1962">
        <v>0.18</v>
      </c>
    </row>
    <row r="1963" spans="1:23"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c r="W1963">
        <v>0.06</v>
      </c>
    </row>
    <row r="1964" spans="1:23"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c r="W1964">
        <v>0.48</v>
      </c>
    </row>
    <row r="1965" spans="1:23"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c r="W1965">
        <v>0.47000000000000003</v>
      </c>
    </row>
    <row r="1966" spans="1:23"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c r="W1966">
        <v>5.9999999999999915E-2</v>
      </c>
    </row>
    <row r="1967" spans="1:23"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c r="W1967">
        <v>0.29999999999999993</v>
      </c>
    </row>
    <row r="1968" spans="1:23"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c r="W1968">
        <v>0.28000000000000003</v>
      </c>
    </row>
    <row r="1969" spans="1:23"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c r="W1969">
        <v>0.28999999999999992</v>
      </c>
    </row>
    <row r="1970" spans="1:23"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c r="W1970">
        <v>0.48</v>
      </c>
    </row>
    <row r="1971" spans="1:23"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c r="W1971">
        <v>0.35</v>
      </c>
    </row>
    <row r="1972" spans="1:23"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c r="W1972">
        <v>9.9999999999999964E-2</v>
      </c>
    </row>
    <row r="1973" spans="1:23"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c r="W1973">
        <v>0.18749999999999997</v>
      </c>
    </row>
    <row r="1974" spans="1:23"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c r="W1974">
        <v>-1.7000000000000006</v>
      </c>
    </row>
    <row r="1975" spans="1:23"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c r="W1975">
        <v>0.16249999999999992</v>
      </c>
    </row>
    <row r="1976" spans="1:23"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c r="W1976">
        <v>-6.2500000000000069E-2</v>
      </c>
    </row>
    <row r="1977" spans="1:23"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c r="W1977">
        <v>3.9999999999999931E-2</v>
      </c>
    </row>
    <row r="1978" spans="1:23"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c r="W1978">
        <v>0.25999999999999995</v>
      </c>
    </row>
    <row r="1979" spans="1:23"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c r="W1979">
        <v>0.12999999999999998</v>
      </c>
    </row>
    <row r="1980" spans="1:23"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c r="W1980">
        <v>0.11249999999999984</v>
      </c>
    </row>
    <row r="1981" spans="1:23"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c r="W1981">
        <v>0.11249999999999995</v>
      </c>
    </row>
    <row r="1982" spans="1:23"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c r="W1982">
        <v>0.10000000000000006</v>
      </c>
    </row>
    <row r="1983" spans="1:23"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c r="W1983">
        <v>0.48</v>
      </c>
    </row>
    <row r="1984" spans="1:23"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c r="W1984">
        <v>0.28000000000000003</v>
      </c>
    </row>
    <row r="1985" spans="1:23"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c r="W1985">
        <v>0.28999999999999987</v>
      </c>
    </row>
    <row r="1986" spans="1:23"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c r="W1986">
        <v>0.44000000000000006</v>
      </c>
    </row>
    <row r="1987" spans="1:23"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c r="W1987">
        <v>0.45999999999999996</v>
      </c>
    </row>
    <row r="1988" spans="1:23"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c r="W1988">
        <v>0.13333333333333336</v>
      </c>
    </row>
    <row r="1989" spans="1:23"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c r="W1989">
        <v>0.46000000000000008</v>
      </c>
    </row>
    <row r="1990" spans="1:23"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c r="W1990">
        <v>0.20999999999999991</v>
      </c>
    </row>
    <row r="1991" spans="1:23"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c r="W1991">
        <v>0.47</v>
      </c>
    </row>
    <row r="1992" spans="1:23"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c r="W1992">
        <v>0.49000000000000005</v>
      </c>
    </row>
    <row r="1993" spans="1:23"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c r="W1993">
        <v>-0.76666666666666616</v>
      </c>
    </row>
    <row r="1994" spans="1:23"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c r="W1994">
        <v>0.375</v>
      </c>
    </row>
    <row r="1995" spans="1:23"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c r="W1995">
        <v>0.13749999999999984</v>
      </c>
    </row>
    <row r="1996" spans="1:23"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c r="W1996">
        <v>-0.1875</v>
      </c>
    </row>
    <row r="1997" spans="1:23"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c r="W1997">
        <v>-2.6</v>
      </c>
    </row>
    <row r="1998" spans="1:23"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c r="W1998">
        <v>-0.42499999999999977</v>
      </c>
    </row>
    <row r="1999" spans="1:23"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c r="W1999">
        <v>0.47999999999999993</v>
      </c>
    </row>
    <row r="2000" spans="1:23"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c r="W2000">
        <v>0.26</v>
      </c>
    </row>
    <row r="2001" spans="1:23"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c r="W2001">
        <v>0.28999999999999992</v>
      </c>
    </row>
    <row r="2002" spans="1:23"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c r="W2002">
        <v>0.10999999999999993</v>
      </c>
    </row>
    <row r="2003" spans="1:23"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c r="W2003">
        <v>0.33999999999999997</v>
      </c>
    </row>
    <row r="2004" spans="1:23"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c r="W2004">
        <v>0.10000000000000002</v>
      </c>
    </row>
    <row r="2005" spans="1:23"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c r="W2005">
        <v>0.24999999999999994</v>
      </c>
    </row>
    <row r="2006" spans="1:23"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c r="W2006">
        <v>-1.5000000000000002</v>
      </c>
    </row>
    <row r="2007" spans="1:23"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c r="W2007">
        <v>0.38999999999999996</v>
      </c>
    </row>
    <row r="2008" spans="1:23"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c r="W2008">
        <v>0.34000000000000008</v>
      </c>
    </row>
    <row r="2009" spans="1:23"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c r="W2009">
        <v>-0.19999999999999996</v>
      </c>
    </row>
    <row r="2010" spans="1:23"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c r="W2010">
        <v>0.11249999999999996</v>
      </c>
    </row>
    <row r="2011" spans="1:23"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c r="W2011">
        <v>8.7500000000000022E-2</v>
      </c>
    </row>
    <row r="2012" spans="1:23"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c r="W2012">
        <v>0.31249999999999989</v>
      </c>
    </row>
    <row r="2013" spans="1:23"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c r="W2013">
        <v>0.22500000000000001</v>
      </c>
    </row>
    <row r="2014" spans="1:23"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c r="W2014">
        <v>0.10000000000000002</v>
      </c>
    </row>
    <row r="2015" spans="1:23"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c r="W2015">
        <v>0.24000000000000005</v>
      </c>
    </row>
    <row r="2016" spans="1:23"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c r="W2016">
        <v>0.45999999999999996</v>
      </c>
    </row>
    <row r="2017" spans="1:23"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c r="W2017">
        <v>0.13</v>
      </c>
    </row>
    <row r="2018" spans="1:23"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c r="W2018">
        <v>0.36249999999999999</v>
      </c>
    </row>
    <row r="2019" spans="1:23"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c r="W2019">
        <v>0.47</v>
      </c>
    </row>
    <row r="2020" spans="1:23"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c r="W2020">
        <v>0.26</v>
      </c>
    </row>
    <row r="2021" spans="1:23"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c r="W2021">
        <v>0.49000000000000005</v>
      </c>
    </row>
    <row r="2022" spans="1:23"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c r="W2022">
        <v>0.29999999999999993</v>
      </c>
    </row>
    <row r="2023" spans="1:23"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c r="W2023">
        <v>0.44999999999999996</v>
      </c>
    </row>
    <row r="2024" spans="1:23"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c r="W2024">
        <v>0.48000000000000004</v>
      </c>
    </row>
    <row r="2025" spans="1:23"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c r="W2025">
        <v>0.27999999999999997</v>
      </c>
    </row>
    <row r="2026" spans="1:23"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c r="W2026">
        <v>0.32499999999999984</v>
      </c>
    </row>
    <row r="2027" spans="1:23"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c r="W2027">
        <v>0.28000000000000003</v>
      </c>
    </row>
    <row r="2028" spans="1:23"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c r="W2028">
        <v>0.35</v>
      </c>
    </row>
    <row r="2029" spans="1:23"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c r="W2029">
        <v>0.34999999999999987</v>
      </c>
    </row>
    <row r="2030" spans="1:23"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c r="W2030">
        <v>0.47</v>
      </c>
    </row>
    <row r="2031" spans="1:23"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c r="W2031">
        <v>0.23999999999999996</v>
      </c>
    </row>
    <row r="2032" spans="1:23"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c r="W2032">
        <v>0.5</v>
      </c>
    </row>
    <row r="2033" spans="1:23"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c r="W2033">
        <v>0.47</v>
      </c>
    </row>
    <row r="2034" spans="1:23"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c r="W2034">
        <v>0.34999999999999992</v>
      </c>
    </row>
    <row r="2035" spans="1:23"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c r="W2035">
        <v>8.7500000000000064E-2</v>
      </c>
    </row>
    <row r="2036" spans="1:23"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c r="W2036">
        <v>0.47000000000000003</v>
      </c>
    </row>
    <row r="2037" spans="1:23"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c r="W2037">
        <v>0.18999999999999989</v>
      </c>
    </row>
    <row r="2038" spans="1:23"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c r="W2038">
        <v>0.48</v>
      </c>
    </row>
    <row r="2039" spans="1:23"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c r="W2039">
        <v>0.47</v>
      </c>
    </row>
    <row r="2040" spans="1:23"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c r="W2040">
        <v>0.36249999999999999</v>
      </c>
    </row>
    <row r="2041" spans="1:23"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c r="W2041">
        <v>-0.73333333333333306</v>
      </c>
    </row>
    <row r="2042" spans="1:23"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c r="W2042">
        <v>-0.6666666666666663</v>
      </c>
    </row>
    <row r="2043" spans="1:23"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c r="W2043">
        <v>0.27500000000000008</v>
      </c>
    </row>
    <row r="2044" spans="1:23"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c r="W2044">
        <v>0.35</v>
      </c>
    </row>
    <row r="2045" spans="1:23"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c r="W2045">
        <v>0.19999999999999998</v>
      </c>
    </row>
    <row r="2046" spans="1:23"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c r="W2046">
        <v>0.34999999999999992</v>
      </c>
    </row>
    <row r="2047" spans="1:23"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c r="W2047">
        <v>0.27999999999999997</v>
      </c>
    </row>
    <row r="2048" spans="1:23"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c r="W2048">
        <v>0.47000000000000003</v>
      </c>
    </row>
    <row r="2049" spans="1:23"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c r="W2049">
        <v>0.48</v>
      </c>
    </row>
    <row r="2050" spans="1:23"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c r="W2050">
        <v>0.12499999999999985</v>
      </c>
    </row>
    <row r="2051" spans="1:23"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c r="W2051">
        <v>-0.79999999999999982</v>
      </c>
    </row>
    <row r="2052" spans="1:23"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c r="W2052">
        <v>-0.73333333333333306</v>
      </c>
    </row>
    <row r="2053" spans="1:23"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c r="W2053">
        <v>-0.21428571428571427</v>
      </c>
    </row>
    <row r="2054" spans="1:23"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c r="W2054">
        <v>7.4999999999999969E-2</v>
      </c>
    </row>
    <row r="2055" spans="1:23"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c r="W2055">
        <v>0.13749999999999993</v>
      </c>
    </row>
    <row r="2056" spans="1:23"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c r="W2056">
        <v>0.3</v>
      </c>
    </row>
    <row r="2057" spans="1:23"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c r="W2057">
        <v>0.3199999999999999</v>
      </c>
    </row>
    <row r="2058" spans="1:23"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c r="W2058">
        <v>0.26</v>
      </c>
    </row>
    <row r="2059" spans="1:23"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c r="W2059">
        <v>0.36</v>
      </c>
    </row>
    <row r="2060" spans="1:23"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c r="W2060">
        <v>0.16999999999999993</v>
      </c>
    </row>
    <row r="2061" spans="1:23"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c r="W2061">
        <v>0.46</v>
      </c>
    </row>
    <row r="2062" spans="1:23"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c r="W2062">
        <v>0.25999999999999995</v>
      </c>
    </row>
    <row r="2063" spans="1:23"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c r="W2063">
        <v>0.33749999999999991</v>
      </c>
    </row>
    <row r="2064" spans="1:23"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c r="W2064">
        <v>0.47000000000000003</v>
      </c>
    </row>
    <row r="2065" spans="1:23"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c r="W2065">
        <v>0.3125</v>
      </c>
    </row>
    <row r="2066" spans="1:23"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c r="W2066">
        <v>2.9999999999999975E-2</v>
      </c>
    </row>
    <row r="2067" spans="1:23"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c r="W2067">
        <v>-6.2500000000000042E-2</v>
      </c>
    </row>
    <row r="2068" spans="1:23"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c r="W2068">
        <v>0.18999999999999992</v>
      </c>
    </row>
    <row r="2069" spans="1:23"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c r="W2069">
        <v>0.29999999999999993</v>
      </c>
    </row>
    <row r="2070" spans="1:23"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c r="W2070">
        <v>0.34999999999999992</v>
      </c>
    </row>
    <row r="2071" spans="1:23"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c r="W2071">
        <v>-0.13749999999999996</v>
      </c>
    </row>
    <row r="2072" spans="1:23"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c r="W2072">
        <v>-0.66666666666666663</v>
      </c>
    </row>
    <row r="2073" spans="1:23"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c r="W2073">
        <v>-0.16250000000000009</v>
      </c>
    </row>
    <row r="2074" spans="1:23"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c r="W2074">
        <v>0.34999999999999992</v>
      </c>
    </row>
    <row r="2075" spans="1:23"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c r="W2075">
        <v>0.22999999999999998</v>
      </c>
    </row>
    <row r="2076" spans="1:23"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c r="W2076">
        <v>8.7500000000000022E-2</v>
      </c>
    </row>
    <row r="2077" spans="1:23"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c r="W2077">
        <v>0.48999999999999994</v>
      </c>
    </row>
    <row r="2078" spans="1:23"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c r="W2078">
        <v>0.5</v>
      </c>
    </row>
    <row r="2079" spans="1:23"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c r="W2079">
        <v>0.28999999999999992</v>
      </c>
    </row>
    <row r="2080" spans="1:23"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c r="W2080">
        <v>0.47999999999999993</v>
      </c>
    </row>
    <row r="2081" spans="1:23"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c r="W2081">
        <v>0.35</v>
      </c>
    </row>
    <row r="2082" spans="1:23"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c r="W2082">
        <v>0.10000000000000003</v>
      </c>
    </row>
    <row r="2083" spans="1:23"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c r="W2083">
        <v>0.22500000000000006</v>
      </c>
    </row>
    <row r="2084" spans="1:23"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c r="W2084">
        <v>0.45</v>
      </c>
    </row>
    <row r="2085" spans="1:23"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c r="W2085">
        <v>0.37499999999999989</v>
      </c>
    </row>
    <row r="2086" spans="1:23"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c r="W2086">
        <v>0.46</v>
      </c>
    </row>
    <row r="2087" spans="1:23"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c r="W2087">
        <v>0.47000000000000003</v>
      </c>
    </row>
    <row r="2088" spans="1:23"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c r="W2088">
        <v>0.12000000000000002</v>
      </c>
    </row>
    <row r="2089" spans="1:23"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c r="W2089">
        <v>0.47000000000000003</v>
      </c>
    </row>
    <row r="2090" spans="1:23"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c r="W2090">
        <v>0.36999999999999994</v>
      </c>
    </row>
    <row r="2091" spans="1:23"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c r="W2091">
        <v>0.45999999999999991</v>
      </c>
    </row>
    <row r="2092" spans="1:23"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c r="W2092">
        <v>0.49000000000000005</v>
      </c>
    </row>
    <row r="2093" spans="1:23"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c r="W2093">
        <v>-0.15714285714285722</v>
      </c>
    </row>
    <row r="2094" spans="1:23"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c r="W2094">
        <v>0.16999999999999993</v>
      </c>
    </row>
    <row r="2095" spans="1:23"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c r="W2095">
        <v>3.0000000000000006E-2</v>
      </c>
    </row>
    <row r="2096" spans="1:23"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c r="W2096">
        <v>0.11249999999999985</v>
      </c>
    </row>
    <row r="2097" spans="1:23"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c r="W2097">
        <v>0.47000000000000003</v>
      </c>
    </row>
    <row r="2098" spans="1:23"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c r="W2098">
        <v>0.28000000000000003</v>
      </c>
    </row>
    <row r="2099" spans="1:23"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c r="W2099">
        <v>0.25999999999999995</v>
      </c>
    </row>
    <row r="2100" spans="1:23"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c r="W2100">
        <v>6.2500000000000056E-2</v>
      </c>
    </row>
    <row r="2101" spans="1:23"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c r="W2101">
        <v>0.28750000000000003</v>
      </c>
    </row>
    <row r="2102" spans="1:23"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c r="W2102">
        <v>-2.5000000000000133E-2</v>
      </c>
    </row>
    <row r="2103" spans="1:23"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c r="W2103">
        <v>0.11249999999999992</v>
      </c>
    </row>
    <row r="2104" spans="1:23"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c r="W2104">
        <v>-9.999999999999995E-2</v>
      </c>
    </row>
    <row r="2105" spans="1:23"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c r="W2105">
        <v>0.48</v>
      </c>
    </row>
    <row r="2106" spans="1:23"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c r="W2106">
        <v>0.44999999999999996</v>
      </c>
    </row>
    <row r="2107" spans="1:23"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c r="W2107">
        <v>0.34999999999999992</v>
      </c>
    </row>
    <row r="2108" spans="1:23"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c r="W2108">
        <v>-1.6000000000000005</v>
      </c>
    </row>
    <row r="2109" spans="1:23"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c r="W2109">
        <v>0.47</v>
      </c>
    </row>
    <row r="2110" spans="1:23"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c r="W2110">
        <v>0.3125</v>
      </c>
    </row>
    <row r="2111" spans="1:23"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c r="W2111">
        <v>0.24999999999999994</v>
      </c>
    </row>
    <row r="2112" spans="1:23"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c r="W2112">
        <v>0.45999999999999991</v>
      </c>
    </row>
    <row r="2113" spans="1:23"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c r="W2113">
        <v>6.2500000000000028E-2</v>
      </c>
    </row>
    <row r="2114" spans="1:23"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c r="W2114">
        <v>0.26999999999999996</v>
      </c>
    </row>
    <row r="2115" spans="1:23"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c r="W2115">
        <v>0.11249999999999993</v>
      </c>
    </row>
    <row r="2116" spans="1:23"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c r="W2116">
        <v>0.26999999999999996</v>
      </c>
    </row>
    <row r="2117" spans="1:23"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c r="W2117">
        <v>4.7058823529411715E-2</v>
      </c>
    </row>
    <row r="2118" spans="1:23"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c r="W2118">
        <v>-6.6666666666666707E-2</v>
      </c>
    </row>
    <row r="2119" spans="1:23"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c r="W2119">
        <v>0.45999999999999996</v>
      </c>
    </row>
    <row r="2120" spans="1:23"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c r="W2120">
        <v>0.44999999999999996</v>
      </c>
    </row>
    <row r="2121" spans="1:23"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c r="W2121">
        <v>0.33749999999999997</v>
      </c>
    </row>
    <row r="2122" spans="1:23"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c r="W2122">
        <v>-0.7</v>
      </c>
    </row>
    <row r="2123" spans="1:23"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c r="W2123">
        <v>-1.2500000000000164E-2</v>
      </c>
    </row>
    <row r="2124" spans="1:23"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c r="W2124">
        <v>0.16999999999999996</v>
      </c>
    </row>
    <row r="2125" spans="1:23"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c r="W2125">
        <v>0.48000000000000004</v>
      </c>
    </row>
    <row r="2126" spans="1:23"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c r="W2126">
        <v>0.33749999999999991</v>
      </c>
    </row>
    <row r="2127" spans="1:23"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c r="W2127">
        <v>0.15</v>
      </c>
    </row>
    <row r="2128" spans="1:23"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c r="W2128">
        <v>1.2499999999999987E-2</v>
      </c>
    </row>
    <row r="2129" spans="1:23"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c r="W2129">
        <v>9.9999999999999922E-2</v>
      </c>
    </row>
    <row r="2130" spans="1:23"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c r="W2130">
        <v>0.34999999999999992</v>
      </c>
    </row>
    <row r="2131" spans="1:23"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c r="W2131">
        <v>0.28000000000000003</v>
      </c>
    </row>
    <row r="2132" spans="1:23"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c r="W2132">
        <v>0.31</v>
      </c>
    </row>
    <row r="2133" spans="1:23"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c r="W2133">
        <v>0.43000000000000005</v>
      </c>
    </row>
    <row r="2134" spans="1:23"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c r="W2134">
        <v>0.46</v>
      </c>
    </row>
    <row r="2135" spans="1:23"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c r="W2135">
        <v>-0.8</v>
      </c>
    </row>
    <row r="2136" spans="1:23"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c r="W2136">
        <v>-0.22499999999999995</v>
      </c>
    </row>
    <row r="2137" spans="1:23"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c r="W2137">
        <v>0.16666666666666663</v>
      </c>
    </row>
    <row r="2138" spans="1:23"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c r="W2138">
        <v>-0.77500000000000024</v>
      </c>
    </row>
    <row r="2139" spans="1:23"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c r="W2139">
        <v>-1.600000000000001</v>
      </c>
    </row>
    <row r="2140" spans="1:23"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c r="W2140">
        <v>0.5</v>
      </c>
    </row>
    <row r="2141" spans="1:23"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c r="W2141">
        <v>0.33749999999999997</v>
      </c>
    </row>
    <row r="2142" spans="1:23"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c r="W2142">
        <v>0.26</v>
      </c>
    </row>
    <row r="2143" spans="1:23"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c r="W2143">
        <v>-0.35000000000000003</v>
      </c>
    </row>
    <row r="2144" spans="1:23"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c r="W2144">
        <v>0.32499999999999996</v>
      </c>
    </row>
    <row r="2145" spans="1:23"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c r="W2145">
        <v>-0.19999999999999993</v>
      </c>
    </row>
    <row r="2146" spans="1:23"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c r="W2146">
        <v>0.32500000000000001</v>
      </c>
    </row>
    <row r="2147" spans="1:23"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c r="W2147">
        <v>-4.2857142857142864E-2</v>
      </c>
    </row>
    <row r="2148" spans="1:23"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c r="W2148">
        <v>-0.73333333333333306</v>
      </c>
    </row>
    <row r="2149" spans="1:23"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c r="W2149">
        <v>-0.20000000000000004</v>
      </c>
    </row>
    <row r="2150" spans="1:23"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c r="W2150">
        <v>9.9999999999999908E-2</v>
      </c>
    </row>
    <row r="2151" spans="1:23"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c r="W2151">
        <v>0.26</v>
      </c>
    </row>
    <row r="2152" spans="1:23"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c r="W2152">
        <v>-0.22857142857142856</v>
      </c>
    </row>
    <row r="2153" spans="1:23"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c r="W2153">
        <v>0.39</v>
      </c>
    </row>
    <row r="2154" spans="1:23"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c r="W2154">
        <v>0.47000000000000003</v>
      </c>
    </row>
    <row r="2155" spans="1:23"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c r="W2155">
        <v>0.36249999999999999</v>
      </c>
    </row>
    <row r="2156" spans="1:23"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c r="W2156">
        <v>-0.44999999999999984</v>
      </c>
    </row>
    <row r="2157" spans="1:23"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c r="W2157">
        <v>0.5</v>
      </c>
    </row>
    <row r="2158" spans="1:23"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c r="W2158">
        <v>0</v>
      </c>
    </row>
    <row r="2159" spans="1:23"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c r="W2159">
        <v>5.9999999999999956E-2</v>
      </c>
    </row>
    <row r="2160" spans="1:23"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c r="W2160">
        <v>0.11249999999999984</v>
      </c>
    </row>
    <row r="2161" spans="1:23"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c r="W2161">
        <v>-1.7000000000000004</v>
      </c>
    </row>
    <row r="2162" spans="1:23"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c r="W2162">
        <v>0.37499999999999989</v>
      </c>
    </row>
    <row r="2163" spans="1:23"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c r="W2163">
        <v>0.28999999999999998</v>
      </c>
    </row>
    <row r="2164" spans="1:23"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c r="W2164">
        <v>0.48</v>
      </c>
    </row>
    <row r="2165" spans="1:23"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c r="W2165">
        <v>0.12499999999999993</v>
      </c>
    </row>
    <row r="2166" spans="1:23"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c r="W2166">
        <v>0.36249999999999993</v>
      </c>
    </row>
    <row r="2167" spans="1:23"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c r="W2167">
        <v>-1.075</v>
      </c>
    </row>
    <row r="2168" spans="1:23"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c r="W2168">
        <v>7.5000000000000025E-2</v>
      </c>
    </row>
    <row r="2169" spans="1:23"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c r="W2169">
        <v>-1.7500000000000016</v>
      </c>
    </row>
    <row r="2170" spans="1:23"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c r="W2170">
        <v>0.125</v>
      </c>
    </row>
    <row r="2171" spans="1:23"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c r="W2171">
        <v>-0.12500000000000006</v>
      </c>
    </row>
    <row r="2172" spans="1:23"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c r="W2172">
        <v>-0.24999999999999994</v>
      </c>
    </row>
    <row r="2173" spans="1:23"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c r="W2173">
        <v>-2.8571428571428636E-2</v>
      </c>
    </row>
    <row r="2174" spans="1:23"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c r="W2174">
        <v>0.34999999999999992</v>
      </c>
    </row>
    <row r="2175" spans="1:23"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c r="W2175">
        <v>-1.5</v>
      </c>
    </row>
    <row r="2176" spans="1:23"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c r="W2176">
        <v>0.10000000000000002</v>
      </c>
    </row>
    <row r="2177" spans="1:23"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c r="W2177">
        <v>0.45999999999999996</v>
      </c>
    </row>
    <row r="2178" spans="1:23"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c r="W2178">
        <v>0.48</v>
      </c>
    </row>
    <row r="2179" spans="1:23"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c r="W2179">
        <v>0.31249999999999994</v>
      </c>
    </row>
    <row r="2180" spans="1:23"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c r="W2180">
        <v>0.45999999999999991</v>
      </c>
    </row>
    <row r="2181" spans="1:23"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c r="W2181">
        <v>0.36249999999999988</v>
      </c>
    </row>
    <row r="2182" spans="1:23"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c r="W2182">
        <v>0.5</v>
      </c>
    </row>
    <row r="2183" spans="1:23"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c r="W2183">
        <v>0.13333333333333333</v>
      </c>
    </row>
    <row r="2184" spans="1:23"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c r="W2184">
        <v>0.28999999999999998</v>
      </c>
    </row>
    <row r="2185" spans="1:23"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c r="W2185">
        <v>0.10999999999999993</v>
      </c>
    </row>
    <row r="2186" spans="1:23"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c r="W2186">
        <v>0.44000000000000006</v>
      </c>
    </row>
    <row r="2187" spans="1:23"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c r="W2187">
        <v>0.33749999999999997</v>
      </c>
    </row>
    <row r="2188" spans="1:23"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c r="W2188">
        <v>0.25</v>
      </c>
    </row>
    <row r="2189" spans="1:23"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c r="W2189">
        <v>0.5</v>
      </c>
    </row>
    <row r="2190" spans="1:23"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c r="W2190">
        <v>0.21</v>
      </c>
    </row>
    <row r="2191" spans="1:23"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c r="W2191">
        <v>0.26</v>
      </c>
    </row>
    <row r="2192" spans="1:23"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c r="W2192">
        <v>0.28000000000000003</v>
      </c>
    </row>
    <row r="2193" spans="1:23"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c r="W2193">
        <v>0.33750000000000002</v>
      </c>
    </row>
    <row r="2194" spans="1:23"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c r="W2194">
        <v>0.35</v>
      </c>
    </row>
    <row r="2195" spans="1:23"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c r="W2195">
        <v>0.44999999999999996</v>
      </c>
    </row>
    <row r="2196" spans="1:23"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c r="W2196">
        <v>0.35000000000000003</v>
      </c>
    </row>
    <row r="2197" spans="1:23"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c r="W2197">
        <v>0.18999999999999986</v>
      </c>
    </row>
    <row r="2198" spans="1:23"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c r="W2198">
        <v>8.750000000000005E-2</v>
      </c>
    </row>
    <row r="2199" spans="1:23"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c r="W2199">
        <v>0.27</v>
      </c>
    </row>
    <row r="2200" spans="1:23"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c r="W2200">
        <v>0.34999999999999992</v>
      </c>
    </row>
    <row r="2201" spans="1:23"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c r="W2201">
        <v>0.32499999999999996</v>
      </c>
    </row>
    <row r="2202" spans="1:23"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c r="W2202">
        <v>0.41000000000000003</v>
      </c>
    </row>
    <row r="2203" spans="1:23"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c r="W2203">
        <v>0.26</v>
      </c>
    </row>
    <row r="2204" spans="1:23"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c r="W2204">
        <v>0.35</v>
      </c>
    </row>
    <row r="2205" spans="1:23"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c r="W2205">
        <v>0.39</v>
      </c>
    </row>
    <row r="2206" spans="1:23"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c r="W2206">
        <v>8.7500000000000008E-2</v>
      </c>
    </row>
    <row r="2207" spans="1:23"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c r="W2207">
        <v>0.12499999999999985</v>
      </c>
    </row>
    <row r="2208" spans="1:23"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c r="W2208">
        <v>-1.5500000000000007</v>
      </c>
    </row>
    <row r="2209" spans="1:23"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c r="W2209">
        <v>0.10000000000000002</v>
      </c>
    </row>
    <row r="2210" spans="1:23"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c r="W2210">
        <v>0.46</v>
      </c>
    </row>
    <row r="2211" spans="1:23"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c r="W2211">
        <v>0.27999999999999997</v>
      </c>
    </row>
    <row r="2212" spans="1:23"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c r="W2212">
        <v>0.48</v>
      </c>
    </row>
    <row r="2213" spans="1:23"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c r="W2213">
        <v>0.17777777777777778</v>
      </c>
    </row>
    <row r="2214" spans="1:23"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c r="W2214">
        <v>0.41</v>
      </c>
    </row>
    <row r="2215" spans="1:23"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c r="W2215">
        <v>0.35</v>
      </c>
    </row>
    <row r="2216" spans="1:23"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c r="W2216">
        <v>0.33749999999999986</v>
      </c>
    </row>
    <row r="2217" spans="1:23"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c r="W2217">
        <v>0.25000000000000006</v>
      </c>
    </row>
    <row r="2218" spans="1:23"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c r="W2218">
        <v>8.7499999999999925E-2</v>
      </c>
    </row>
    <row r="2219" spans="1:23"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c r="W2219">
        <v>0.34999999999999992</v>
      </c>
    </row>
    <row r="2220" spans="1:23"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c r="W2220">
        <v>0.36249999999999988</v>
      </c>
    </row>
    <row r="2221" spans="1:23"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c r="W2221">
        <v>0.27999999999999997</v>
      </c>
    </row>
    <row r="2222" spans="1:23"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c r="W2222">
        <v>8.750000000000005E-2</v>
      </c>
    </row>
    <row r="2223" spans="1:23"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c r="W2223">
        <v>-0.18333333333333346</v>
      </c>
    </row>
    <row r="2224" spans="1:23"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c r="W2224">
        <v>0.12499999999999997</v>
      </c>
    </row>
    <row r="2225" spans="1:23"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c r="W2225">
        <v>-0.34285714285714303</v>
      </c>
    </row>
    <row r="2226" spans="1:23"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c r="W2226">
        <v>0.32499999999999996</v>
      </c>
    </row>
    <row r="2227" spans="1:23"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c r="W2227">
        <v>-1.3666666666666663</v>
      </c>
    </row>
    <row r="2228" spans="1:23"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c r="W2228">
        <v>0.16249999999999992</v>
      </c>
    </row>
    <row r="2229" spans="1:23"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c r="W2229">
        <v>0.12499999999999993</v>
      </c>
    </row>
    <row r="2230" spans="1:23"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c r="W2230">
        <v>-0.35000000000000009</v>
      </c>
    </row>
    <row r="2231" spans="1:23"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c r="W2231">
        <v>0.37499999999999994</v>
      </c>
    </row>
    <row r="2232" spans="1:23"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c r="W2232">
        <v>0.28000000000000008</v>
      </c>
    </row>
    <row r="2233" spans="1:23"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c r="W2233">
        <v>5.9999999999999921E-2</v>
      </c>
    </row>
    <row r="2234" spans="1:23"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c r="W2234">
        <v>6.2499999999999993E-2</v>
      </c>
    </row>
    <row r="2235" spans="1:23"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c r="W2235">
        <v>0.11249999999999984</v>
      </c>
    </row>
    <row r="2236" spans="1:23"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c r="W2236">
        <v>0.3299999999999999</v>
      </c>
    </row>
    <row r="2237" spans="1:23"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c r="W2237">
        <v>5.9999999999999915E-2</v>
      </c>
    </row>
    <row r="2238" spans="1:23"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c r="W2238">
        <v>0.33999999999999997</v>
      </c>
    </row>
    <row r="2239" spans="1:23"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c r="W2239">
        <v>0.28000000000000003</v>
      </c>
    </row>
    <row r="2240" spans="1:23"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c r="W2240">
        <v>-1.1749999999999996</v>
      </c>
    </row>
    <row r="2241" spans="1:23"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c r="W2241">
        <v>0.375</v>
      </c>
    </row>
    <row r="2242" spans="1:23"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c r="W2242">
        <v>0.34999999999999992</v>
      </c>
    </row>
    <row r="2243" spans="1:23"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c r="W2243">
        <v>-0.23333333333333348</v>
      </c>
    </row>
    <row r="2244" spans="1:23"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c r="W2244">
        <v>0.27</v>
      </c>
    </row>
    <row r="2245" spans="1:23"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c r="W2245">
        <v>0.25999999999999995</v>
      </c>
    </row>
    <row r="2246" spans="1:23"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c r="W2246">
        <v>0.39000000000000007</v>
      </c>
    </row>
    <row r="2247" spans="1:23"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c r="W2247">
        <v>0.26</v>
      </c>
    </row>
    <row r="2248" spans="1:23"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c r="W2248">
        <v>7.4999999999999942E-2</v>
      </c>
    </row>
    <row r="2249" spans="1:23"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c r="W2249">
        <v>0.48</v>
      </c>
    </row>
    <row r="2250" spans="1:23"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c r="W2250">
        <v>0.31249999999999994</v>
      </c>
    </row>
    <row r="2251" spans="1:23"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c r="W2251">
        <v>0.36250000000000004</v>
      </c>
    </row>
    <row r="2252" spans="1:23"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c r="W2252">
        <v>0.28999999999999992</v>
      </c>
    </row>
    <row r="2253" spans="1:23"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c r="W2253">
        <v>0.48000000000000004</v>
      </c>
    </row>
    <row r="2254" spans="1:23"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c r="W2254">
        <v>0.48000000000000004</v>
      </c>
    </row>
    <row r="2255" spans="1:23"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c r="W2255">
        <v>0.32999999999999996</v>
      </c>
    </row>
    <row r="2256" spans="1:23"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c r="W2256">
        <v>0.35</v>
      </c>
    </row>
    <row r="2257" spans="1:23"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c r="W2257">
        <v>0.29999999999999993</v>
      </c>
    </row>
    <row r="2258" spans="1:23"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c r="W2258">
        <v>0.31</v>
      </c>
    </row>
    <row r="2259" spans="1:23"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c r="W2259">
        <v>7.4999999999999983E-2</v>
      </c>
    </row>
    <row r="2260" spans="1:23"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c r="W2260">
        <v>0.47</v>
      </c>
    </row>
    <row r="2261" spans="1:23"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c r="W2261">
        <v>0.48</v>
      </c>
    </row>
    <row r="2262" spans="1:23"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c r="W2262">
        <v>0.17999999999999994</v>
      </c>
    </row>
    <row r="2263" spans="1:23"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c r="W2263">
        <v>0.15000000000000002</v>
      </c>
    </row>
    <row r="2264" spans="1:23"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c r="W2264">
        <v>0.21999999999999992</v>
      </c>
    </row>
    <row r="2265" spans="1:23"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c r="W2265">
        <v>0.23000000000000004</v>
      </c>
    </row>
    <row r="2266" spans="1:23"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c r="W2266">
        <v>0.44999999999999996</v>
      </c>
    </row>
    <row r="2267" spans="1:23"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c r="W2267">
        <v>0.47000000000000003</v>
      </c>
    </row>
    <row r="2268" spans="1:23"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c r="W2268">
        <v>0.33750000000000002</v>
      </c>
    </row>
    <row r="2269" spans="1:23"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c r="W2269">
        <v>0.49</v>
      </c>
    </row>
    <row r="2270" spans="1:23"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c r="W2270">
        <v>0.48000000000000004</v>
      </c>
    </row>
    <row r="2271" spans="1:23"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c r="W2271">
        <v>0.3374999999999998</v>
      </c>
    </row>
    <row r="2272" spans="1:23"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c r="W2272">
        <v>8.7499999999999897E-2</v>
      </c>
    </row>
    <row r="2273" spans="1:23"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c r="W2273">
        <v>0.23999999999999996</v>
      </c>
    </row>
    <row r="2274" spans="1:23"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c r="W2274">
        <v>0.22000000000000003</v>
      </c>
    </row>
    <row r="2275" spans="1:23"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c r="W2275">
        <v>0.33749999999999991</v>
      </c>
    </row>
    <row r="2276" spans="1:23"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c r="W2276">
        <v>2.4999999999999897E-2</v>
      </c>
    </row>
    <row r="2277" spans="1:23"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c r="W2277">
        <v>0.11249999999999995</v>
      </c>
    </row>
    <row r="2278" spans="1:23"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c r="W2278">
        <v>0</v>
      </c>
    </row>
    <row r="2279" spans="1:23"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c r="W2279">
        <v>0.26000000000000006</v>
      </c>
    </row>
    <row r="2280" spans="1:23"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c r="W2280">
        <v>0.24000000000000005</v>
      </c>
    </row>
    <row r="2281" spans="1:23"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c r="W2281">
        <v>-6.2500000000000028E-2</v>
      </c>
    </row>
    <row r="2282" spans="1:23"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c r="W2282">
        <v>-3.7500000000000096E-2</v>
      </c>
    </row>
    <row r="2283" spans="1:23"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c r="W2283">
        <v>0.18999999999999995</v>
      </c>
    </row>
    <row r="2284" spans="1:23"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c r="W2284">
        <v>0.45999999999999996</v>
      </c>
    </row>
    <row r="2285" spans="1:23"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c r="W2285">
        <v>0.28000000000000003</v>
      </c>
    </row>
    <row r="2286" spans="1:23"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c r="W2286">
        <v>0.27</v>
      </c>
    </row>
    <row r="2287" spans="1:23"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c r="W2287">
        <v>0.36249999999999999</v>
      </c>
    </row>
    <row r="2288" spans="1:23"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c r="W2288">
        <v>0.35</v>
      </c>
    </row>
    <row r="2289" spans="1:23"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c r="W2289">
        <v>7.4999999999999983E-2</v>
      </c>
    </row>
    <row r="2290" spans="1:23"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c r="W2290">
        <v>0.28999999999999992</v>
      </c>
    </row>
    <row r="2291" spans="1:23"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c r="W2291">
        <v>0.09</v>
      </c>
    </row>
    <row r="2292" spans="1:23"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c r="W2292">
        <v>0.27</v>
      </c>
    </row>
    <row r="2293" spans="1:23"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c r="W2293">
        <v>0.5</v>
      </c>
    </row>
    <row r="2294" spans="1:23"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c r="W2294">
        <v>0.48000000000000004</v>
      </c>
    </row>
    <row r="2295" spans="1:23"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c r="W2295">
        <v>0.27</v>
      </c>
    </row>
    <row r="2296" spans="1:23"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c r="W2296">
        <v>0.21</v>
      </c>
    </row>
    <row r="2297" spans="1:23"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c r="W2297">
        <v>0.45999999999999996</v>
      </c>
    </row>
    <row r="2298" spans="1:23"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c r="W2298">
        <v>0.41000000000000003</v>
      </c>
    </row>
    <row r="2299" spans="1:23"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c r="W2299">
        <v>2.9999999999999978E-2</v>
      </c>
    </row>
    <row r="2300" spans="1:23"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c r="W2300">
        <v>0.43</v>
      </c>
    </row>
    <row r="2301" spans="1:23"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c r="W2301">
        <v>0.25000000000000006</v>
      </c>
    </row>
    <row r="2302" spans="1:23"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c r="W2302">
        <v>0.5</v>
      </c>
    </row>
    <row r="2303" spans="1:23"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c r="W2303">
        <v>0.49000000000000005</v>
      </c>
    </row>
    <row r="2304" spans="1:23"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c r="W2304">
        <v>9.9999999999999895E-2</v>
      </c>
    </row>
    <row r="2305" spans="1:23"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c r="W2305">
        <v>0.26</v>
      </c>
    </row>
    <row r="2306" spans="1:23"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c r="W2306">
        <v>0.46999999999999992</v>
      </c>
    </row>
    <row r="2307" spans="1:23"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c r="W2307">
        <v>-0.10000000000000012</v>
      </c>
    </row>
    <row r="2308" spans="1:23"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c r="W2308">
        <v>0.36249999999999993</v>
      </c>
    </row>
    <row r="2309" spans="1:23"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c r="W2309">
        <v>0.44000000000000017</v>
      </c>
    </row>
    <row r="2310" spans="1:23"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c r="W2310">
        <v>0.12499999999999985</v>
      </c>
    </row>
    <row r="2311" spans="1:23"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c r="W2311">
        <v>0.11249999999999991</v>
      </c>
    </row>
    <row r="2312" spans="1:23"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c r="W2312">
        <v>7.4999999999999969E-2</v>
      </c>
    </row>
    <row r="2313" spans="1:23"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c r="W2313">
        <v>0.12499999999999989</v>
      </c>
    </row>
    <row r="2314" spans="1:23"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c r="W2314">
        <v>-0.22500000000000003</v>
      </c>
    </row>
    <row r="2315" spans="1:23"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c r="W2315">
        <v>0.47</v>
      </c>
    </row>
    <row r="2316" spans="1:23"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c r="W2316">
        <v>0.27000000000000007</v>
      </c>
    </row>
    <row r="2317" spans="1:23"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c r="W2317">
        <v>0.47000000000000003</v>
      </c>
    </row>
    <row r="2318" spans="1:23"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c r="W2318">
        <v>0.14999999999999997</v>
      </c>
    </row>
    <row r="2319" spans="1:23"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c r="W2319">
        <v>0.5</v>
      </c>
    </row>
    <row r="2320" spans="1:23"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c r="W2320">
        <v>0.34</v>
      </c>
    </row>
    <row r="2321" spans="1:23"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c r="W2321">
        <v>0.28999999999999987</v>
      </c>
    </row>
    <row r="2322" spans="1:23"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c r="W2322">
        <v>0.24</v>
      </c>
    </row>
    <row r="2323" spans="1:23"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c r="W2323">
        <v>0.46999999999999992</v>
      </c>
    </row>
    <row r="2324" spans="1:23"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c r="W2324">
        <v>0.45999999999999996</v>
      </c>
    </row>
    <row r="2325" spans="1:23"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c r="W2325">
        <v>0.5</v>
      </c>
    </row>
    <row r="2326" spans="1:23"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c r="W2326">
        <v>0.46</v>
      </c>
    </row>
    <row r="2327" spans="1:23"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c r="W2327">
        <v>0.37499999999999989</v>
      </c>
    </row>
    <row r="2328" spans="1:23"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c r="W2328">
        <v>2.5000000000000022E-2</v>
      </c>
    </row>
    <row r="2329" spans="1:23"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c r="W2329">
        <v>0.48000000000000004</v>
      </c>
    </row>
    <row r="2330" spans="1:23"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c r="W2330">
        <v>0.36249999999999999</v>
      </c>
    </row>
    <row r="2331" spans="1:23"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c r="W2331">
        <v>-0.12500000000000011</v>
      </c>
    </row>
    <row r="2332" spans="1:23"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c r="W2332">
        <v>6.9999999999999937E-2</v>
      </c>
    </row>
    <row r="2333" spans="1:23"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c r="W2333">
        <v>0.5</v>
      </c>
    </row>
    <row r="2334" spans="1:23"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c r="W2334">
        <v>0.48</v>
      </c>
    </row>
    <row r="2335" spans="1:23"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c r="W2335">
        <v>0.49000000000000005</v>
      </c>
    </row>
    <row r="2336" spans="1:23"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c r="W2336">
        <v>0.16249999999999989</v>
      </c>
    </row>
    <row r="2337" spans="1:23"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c r="W2337">
        <v>0.47000000000000008</v>
      </c>
    </row>
    <row r="2338" spans="1:23"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c r="W2338">
        <v>0.28999999999999992</v>
      </c>
    </row>
    <row r="2339" spans="1:23"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c r="W2339">
        <v>0.48000000000000004</v>
      </c>
    </row>
    <row r="2340" spans="1:23"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c r="W2340">
        <v>0.49</v>
      </c>
    </row>
    <row r="2341" spans="1:23"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c r="W2341">
        <v>0.16249999999999987</v>
      </c>
    </row>
    <row r="2342" spans="1:23"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c r="W2342">
        <v>0.25</v>
      </c>
    </row>
    <row r="2343" spans="1:23"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c r="W2343">
        <v>0.37</v>
      </c>
    </row>
    <row r="2344" spans="1:23"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c r="W2344">
        <v>0.24</v>
      </c>
    </row>
    <row r="2345" spans="1:23"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c r="W2345">
        <v>-0.23749999999999996</v>
      </c>
    </row>
    <row r="2346" spans="1:23"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c r="W2346">
        <v>0.28000000000000008</v>
      </c>
    </row>
    <row r="2347" spans="1:23"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c r="W2347">
        <v>0.34999999999999992</v>
      </c>
    </row>
    <row r="2348" spans="1:23"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c r="W2348">
        <v>-1.7000000000000013</v>
      </c>
    </row>
    <row r="2349" spans="1:23"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c r="W2349">
        <v>0</v>
      </c>
    </row>
    <row r="2350" spans="1:23"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c r="W2350">
        <v>0.34999999999999981</v>
      </c>
    </row>
    <row r="2351" spans="1:23"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c r="W2351">
        <v>0.32499999999999996</v>
      </c>
    </row>
    <row r="2352" spans="1:23"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c r="W2352">
        <v>0.49</v>
      </c>
    </row>
    <row r="2353" spans="1:23"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c r="W2353">
        <v>0.28000000000000003</v>
      </c>
    </row>
    <row r="2354" spans="1:23"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c r="W2354">
        <v>0.5</v>
      </c>
    </row>
    <row r="2355" spans="1:23"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c r="W2355">
        <v>0.12941176470588242</v>
      </c>
    </row>
    <row r="2356" spans="1:23"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c r="W2356">
        <v>0.33749999999999997</v>
      </c>
    </row>
    <row r="2357" spans="1:23"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c r="W2357">
        <v>0.43000000000000005</v>
      </c>
    </row>
    <row r="2358" spans="1:23"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c r="W2358">
        <v>0.33749999999999997</v>
      </c>
    </row>
    <row r="2359" spans="1:23"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c r="W2359">
        <v>-0.28333333333333321</v>
      </c>
    </row>
    <row r="2360" spans="1:23"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c r="W2360">
        <v>-0.51666666666666672</v>
      </c>
    </row>
    <row r="2361" spans="1:23"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c r="W2361">
        <v>-0.20000000000000004</v>
      </c>
    </row>
    <row r="2362" spans="1:23"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c r="W2362">
        <v>0.47000000000000003</v>
      </c>
    </row>
    <row r="2363" spans="1:23"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c r="W2363">
        <v>0.49000000000000005</v>
      </c>
    </row>
    <row r="2364" spans="1:23"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c r="W2364">
        <v>-0.73333333333333306</v>
      </c>
    </row>
    <row r="2365" spans="1:23"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c r="W2365">
        <v>0.32</v>
      </c>
    </row>
    <row r="2366" spans="1:23"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c r="W2366">
        <v>0.28000000000000003</v>
      </c>
    </row>
    <row r="2367" spans="1:23"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c r="W2367">
        <v>0.45</v>
      </c>
    </row>
    <row r="2368" spans="1:23"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c r="W2368">
        <v>-0.14999999999999997</v>
      </c>
    </row>
    <row r="2369" spans="1:23"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c r="W2369">
        <v>0.49000000000000005</v>
      </c>
    </row>
    <row r="2370" spans="1:23"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c r="W2370">
        <v>-5.0000000000000044E-2</v>
      </c>
    </row>
    <row r="2371" spans="1:23"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c r="W2371">
        <v>6.2500000000000028E-2</v>
      </c>
    </row>
    <row r="2372" spans="1:23"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c r="W2372">
        <v>0.37000000000000005</v>
      </c>
    </row>
    <row r="2373" spans="1:23"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c r="W2373">
        <v>-0.4499999999999999</v>
      </c>
    </row>
    <row r="2374" spans="1:23"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c r="W2374">
        <v>0.31249999999999994</v>
      </c>
    </row>
    <row r="2375" spans="1:23"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c r="W2375">
        <v>0.3249999999999999</v>
      </c>
    </row>
    <row r="2376" spans="1:23"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c r="W2376">
        <v>-5.7142857142857127E-2</v>
      </c>
    </row>
    <row r="2377" spans="1:23"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c r="W2377">
        <v>2.0000000000000028E-2</v>
      </c>
    </row>
    <row r="2378" spans="1:23"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c r="W2378">
        <v>-0.76666666666666627</v>
      </c>
    </row>
    <row r="2379" spans="1:23"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c r="W2379">
        <v>0.12499999999999986</v>
      </c>
    </row>
    <row r="2380" spans="1:23"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c r="W2380">
        <v>0.45999999999999996</v>
      </c>
    </row>
    <row r="2381" spans="1:23"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c r="W2381">
        <v>0.23750000000000002</v>
      </c>
    </row>
    <row r="2382" spans="1:23"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c r="W2382">
        <v>0.31249999999999989</v>
      </c>
    </row>
    <row r="2383" spans="1:23"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c r="W2383">
        <v>0.21249999999999999</v>
      </c>
    </row>
    <row r="2384" spans="1:23"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c r="W2384">
        <v>0.26</v>
      </c>
    </row>
    <row r="2385" spans="1:23"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c r="W2385">
        <v>0.27999999999999997</v>
      </c>
    </row>
    <row r="2386" spans="1:23"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c r="W2386">
        <v>0.33749999999999991</v>
      </c>
    </row>
    <row r="2387" spans="1:23"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c r="W2387">
        <v>7.5000000000000039E-2</v>
      </c>
    </row>
    <row r="2388" spans="1:23"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c r="W2388">
        <v>0.12499999999999992</v>
      </c>
    </row>
    <row r="2389" spans="1:23"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c r="W2389">
        <v>0.45999999999999996</v>
      </c>
    </row>
    <row r="2390" spans="1:23"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c r="W2390">
        <v>0.36249999999999993</v>
      </c>
    </row>
    <row r="2391" spans="1:23"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c r="W2391">
        <v>0.48000000000000004</v>
      </c>
    </row>
    <row r="2392" spans="1:23"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c r="W2392">
        <v>0.49000000000000005</v>
      </c>
    </row>
    <row r="2393" spans="1:23"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c r="W2393">
        <v>5.9999999999999949E-2</v>
      </c>
    </row>
    <row r="2394" spans="1:23"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c r="W2394">
        <v>0.37000000000000005</v>
      </c>
    </row>
    <row r="2395" spans="1:23"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c r="W2395">
        <v>0.26</v>
      </c>
    </row>
    <row r="2396" spans="1:23"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c r="W2396">
        <v>6.0000000000000005E-2</v>
      </c>
    </row>
    <row r="2397" spans="1:23"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c r="W2397">
        <v>0.4</v>
      </c>
    </row>
    <row r="2398" spans="1:23"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c r="W2398">
        <v>0.44999999999999996</v>
      </c>
    </row>
    <row r="2399" spans="1:23"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c r="W2399">
        <v>0.49000000000000005</v>
      </c>
    </row>
    <row r="2400" spans="1:23"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c r="W2400">
        <v>0.25999999999999995</v>
      </c>
    </row>
    <row r="2401" spans="1:23"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c r="W2401">
        <v>1.999999999999998E-2</v>
      </c>
    </row>
    <row r="2402" spans="1:23"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c r="W2402">
        <v>0.25999999999999995</v>
      </c>
    </row>
    <row r="2403" spans="1:23"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c r="W2403">
        <v>0.25000000000000006</v>
      </c>
    </row>
    <row r="2404" spans="1:23"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c r="W2404">
        <v>0.46999999999999992</v>
      </c>
    </row>
    <row r="2405" spans="1:23"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c r="W2405">
        <v>-0.23529411764705876</v>
      </c>
    </row>
    <row r="2406" spans="1:23"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c r="W2406">
        <v>0.17999999999999994</v>
      </c>
    </row>
    <row r="2407" spans="1:23"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c r="W2407">
        <v>-0.22499999999999992</v>
      </c>
    </row>
    <row r="2408" spans="1:23"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c r="W2408">
        <v>0.33749999999999986</v>
      </c>
    </row>
    <row r="2409" spans="1:23"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c r="W2409">
        <v>0.33</v>
      </c>
    </row>
    <row r="2410" spans="1:23"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c r="W2410">
        <v>0.36249999999999999</v>
      </c>
    </row>
    <row r="2411" spans="1:23"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c r="W2411">
        <v>0.35999999999999993</v>
      </c>
    </row>
    <row r="2412" spans="1:23"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c r="W2412">
        <v>0.33749999999999997</v>
      </c>
    </row>
    <row r="2413" spans="1:23"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c r="W2413">
        <v>0.35</v>
      </c>
    </row>
    <row r="2414" spans="1:23"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c r="W2414">
        <v>0.49</v>
      </c>
    </row>
    <row r="2415" spans="1:23"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c r="W2415">
        <v>4.999999999999992E-2</v>
      </c>
    </row>
    <row r="2416" spans="1:23"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c r="W2416">
        <v>8.0000000000000043E-2</v>
      </c>
    </row>
    <row r="2417" spans="1:23"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c r="W2417">
        <v>0.2</v>
      </c>
    </row>
    <row r="2418" spans="1:23"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c r="W2418">
        <v>0.16000000000000006</v>
      </c>
    </row>
    <row r="2419" spans="1:23"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c r="W2419">
        <v>0.37499999999999989</v>
      </c>
    </row>
    <row r="2420" spans="1:23"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c r="W2420">
        <v>7.5000000000000053E-2</v>
      </c>
    </row>
    <row r="2421" spans="1:23"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c r="W2421">
        <v>4.9999999999999954E-2</v>
      </c>
    </row>
    <row r="2422" spans="1:23"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c r="W2422">
        <v>0.44000000000000006</v>
      </c>
    </row>
    <row r="2423" spans="1:23"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c r="W2423">
        <v>-0.21249999999999999</v>
      </c>
    </row>
    <row r="2424" spans="1:23"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c r="W2424">
        <v>0.33749999999999991</v>
      </c>
    </row>
    <row r="2425" spans="1:23"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c r="W2425">
        <v>0.26249999999999996</v>
      </c>
    </row>
    <row r="2426" spans="1:23"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c r="W2426">
        <v>-0.79999999999999982</v>
      </c>
    </row>
    <row r="2427" spans="1:23"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c r="W2427">
        <v>-0.38333333333333353</v>
      </c>
    </row>
    <row r="2428" spans="1:23"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c r="W2428">
        <v>0.32500000000000001</v>
      </c>
    </row>
    <row r="2429" spans="1:23"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c r="W2429">
        <v>-1.600000000000001</v>
      </c>
    </row>
    <row r="2430" spans="1:23"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c r="W2430">
        <v>-1.6500000000000006</v>
      </c>
    </row>
    <row r="2431" spans="1:23"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c r="W2431">
        <v>-0.7250000000000002</v>
      </c>
    </row>
    <row r="2432" spans="1:23"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c r="W2432">
        <v>0.47</v>
      </c>
    </row>
    <row r="2433" spans="1:23"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c r="W2433">
        <v>0.41000000000000009</v>
      </c>
    </row>
    <row r="2434" spans="1:23"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c r="W2434">
        <v>0.17777777777777778</v>
      </c>
    </row>
    <row r="2435" spans="1:23"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c r="W2435">
        <v>7.4999999999999942E-2</v>
      </c>
    </row>
    <row r="2436" spans="1:23"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c r="W2436">
        <v>0.5</v>
      </c>
    </row>
    <row r="2437" spans="1:23"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c r="W2437">
        <v>0.39</v>
      </c>
    </row>
    <row r="2438" spans="1:23"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c r="W2438">
        <v>0.21</v>
      </c>
    </row>
    <row r="2439" spans="1:23"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c r="W2439">
        <v>-0.67999999999999994</v>
      </c>
    </row>
    <row r="2440" spans="1:23"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c r="W2440">
        <v>0.35</v>
      </c>
    </row>
    <row r="2441" spans="1:23"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c r="W2441">
        <v>0.27500000000000002</v>
      </c>
    </row>
    <row r="2442" spans="1:23"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c r="W2442">
        <v>0.25</v>
      </c>
    </row>
    <row r="2443" spans="1:23"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c r="W2443">
        <v>-0.11428571428571425</v>
      </c>
    </row>
    <row r="2444" spans="1:23"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c r="W2444">
        <v>0.26000000000000006</v>
      </c>
    </row>
    <row r="2445" spans="1:23"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c r="W2445">
        <v>0.31999999999999995</v>
      </c>
    </row>
    <row r="2446" spans="1:23"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c r="W2446">
        <v>0.48000000000000004</v>
      </c>
    </row>
    <row r="2447" spans="1:23"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c r="W2447">
        <v>0.28999999999999998</v>
      </c>
    </row>
    <row r="2448" spans="1:23"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c r="W2448">
        <v>0.47000000000000003</v>
      </c>
    </row>
    <row r="2449" spans="1:23"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c r="W2449">
        <v>-2.857142857142855E-2</v>
      </c>
    </row>
    <row r="2450" spans="1:23"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c r="W2450">
        <v>1.9999999999999976E-2</v>
      </c>
    </row>
    <row r="2451" spans="1:23"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c r="W2451">
        <v>0.3374999999999998</v>
      </c>
    </row>
    <row r="2452" spans="1:23"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c r="W2452">
        <v>0.48</v>
      </c>
    </row>
    <row r="2453" spans="1:23"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c r="W2453">
        <v>0.26</v>
      </c>
    </row>
    <row r="2454" spans="1:23"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c r="W2454">
        <v>0.33749999999999997</v>
      </c>
    </row>
    <row r="2455" spans="1:23"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c r="W2455">
        <v>0.32</v>
      </c>
    </row>
    <row r="2456" spans="1:23"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c r="W2456">
        <v>0.18999999999999989</v>
      </c>
    </row>
    <row r="2457" spans="1:23"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c r="W2457">
        <v>0.25999999999999995</v>
      </c>
    </row>
    <row r="2458" spans="1:23"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c r="W2458">
        <v>0.47</v>
      </c>
    </row>
    <row r="2459" spans="1:23"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c r="W2459">
        <v>0.38000000000000006</v>
      </c>
    </row>
    <row r="2460" spans="1:23"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c r="W2460">
        <v>0.26</v>
      </c>
    </row>
    <row r="2461" spans="1:23"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c r="W2461">
        <v>0.26</v>
      </c>
    </row>
    <row r="2462" spans="1:23"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c r="W2462">
        <v>0.45</v>
      </c>
    </row>
    <row r="2463" spans="1:23"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c r="W2463">
        <v>0.34999999999999987</v>
      </c>
    </row>
    <row r="2464" spans="1:23"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c r="W2464">
        <v>0.34999999999999987</v>
      </c>
    </row>
    <row r="2465" spans="1:23"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c r="W2465">
        <v>0.34999999999999992</v>
      </c>
    </row>
    <row r="2466" spans="1:23"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c r="W2466">
        <v>0.27</v>
      </c>
    </row>
    <row r="2467" spans="1:23"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c r="W2467">
        <v>0.48000000000000004</v>
      </c>
    </row>
    <row r="2468" spans="1:23"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c r="W2468">
        <v>0.4499999999999999</v>
      </c>
    </row>
    <row r="2469" spans="1:23"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c r="W2469">
        <v>0.28999999999999987</v>
      </c>
    </row>
    <row r="2470" spans="1:23"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c r="W2470">
        <v>0.48</v>
      </c>
    </row>
    <row r="2471" spans="1:23"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c r="W2471">
        <v>0.26999999999999996</v>
      </c>
    </row>
    <row r="2472" spans="1:23"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c r="W2472">
        <v>0.30000000000000004</v>
      </c>
    </row>
    <row r="2473" spans="1:23"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c r="W2473">
        <v>-0.14999999999999994</v>
      </c>
    </row>
    <row r="2474" spans="1:23"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c r="W2474">
        <v>0.10000000000000005</v>
      </c>
    </row>
    <row r="2475" spans="1:23"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c r="W2475">
        <v>-0.13750000000000007</v>
      </c>
    </row>
    <row r="2476" spans="1:23"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c r="W2476">
        <v>0.35</v>
      </c>
    </row>
    <row r="2477" spans="1:23"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c r="W2477">
        <v>0.47</v>
      </c>
    </row>
    <row r="2478" spans="1:23"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c r="W2478">
        <v>0.39000000000000007</v>
      </c>
    </row>
    <row r="2479" spans="1:23"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c r="W2479">
        <v>-7.4999999999999997E-2</v>
      </c>
    </row>
    <row r="2480" spans="1:23"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c r="W2480">
        <v>0.27</v>
      </c>
    </row>
    <row r="2481" spans="1:23"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c r="W2481">
        <v>7.4999999999999997E-2</v>
      </c>
    </row>
    <row r="2482" spans="1:23"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c r="W2482">
        <v>-0.21249999999999999</v>
      </c>
    </row>
    <row r="2483" spans="1:23"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c r="W2483">
        <v>0</v>
      </c>
    </row>
    <row r="2484" spans="1:23"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c r="W2484">
        <v>0.32499999999999996</v>
      </c>
    </row>
    <row r="2485" spans="1:23"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c r="W2485">
        <v>0.22000000000000003</v>
      </c>
    </row>
    <row r="2486" spans="1:23"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c r="W2486">
        <v>0.32499999999999996</v>
      </c>
    </row>
    <row r="2487" spans="1:23"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c r="W2487">
        <v>0.25999999999999995</v>
      </c>
    </row>
    <row r="2488" spans="1:23"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c r="W2488">
        <v>0.26</v>
      </c>
    </row>
    <row r="2489" spans="1:23"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c r="W2489">
        <v>0.27000000000000007</v>
      </c>
    </row>
    <row r="2490" spans="1:23"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c r="W2490">
        <v>0.48</v>
      </c>
    </row>
    <row r="2491" spans="1:23"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c r="W2491">
        <v>0.48</v>
      </c>
    </row>
    <row r="2492" spans="1:23"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c r="W2492">
        <v>0.44999999999999996</v>
      </c>
    </row>
    <row r="2493" spans="1:23"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c r="W2493">
        <v>0.45999999999999991</v>
      </c>
    </row>
    <row r="2494" spans="1:23"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c r="W2494">
        <v>0.27000000000000007</v>
      </c>
    </row>
    <row r="2495" spans="1:23"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c r="W2495">
        <v>-0.11428571428571431</v>
      </c>
    </row>
    <row r="2496" spans="1:23"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c r="W2496">
        <v>7.5000000000000053E-2</v>
      </c>
    </row>
    <row r="2497" spans="1:23"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c r="W2497">
        <v>4.9999999999999906E-2</v>
      </c>
    </row>
    <row r="2498" spans="1:23"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c r="W2498">
        <v>0.28999999999999998</v>
      </c>
    </row>
    <row r="2499" spans="1:23"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c r="W2499">
        <v>0.46999999999999992</v>
      </c>
    </row>
    <row r="2500" spans="1:23"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c r="W2500">
        <v>0.34999999999999992</v>
      </c>
    </row>
    <row r="2501" spans="1:23"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c r="W2501">
        <v>0.33749999999999986</v>
      </c>
    </row>
    <row r="2502" spans="1:23"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c r="W2502">
        <v>0.36249999999999993</v>
      </c>
    </row>
    <row r="2503" spans="1:23"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c r="W2503">
        <v>-1.55</v>
      </c>
    </row>
    <row r="2504" spans="1:23"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c r="W2504">
        <v>-1.7500000000000007</v>
      </c>
    </row>
    <row r="2505" spans="1:23"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c r="W2505">
        <v>0.47</v>
      </c>
    </row>
    <row r="2506" spans="1:23"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c r="W2506">
        <v>0.28000000000000003</v>
      </c>
    </row>
    <row r="2507" spans="1:23"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c r="W2507">
        <v>3.9999999999999959E-2</v>
      </c>
    </row>
    <row r="2508" spans="1:23"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c r="W2508">
        <v>0.44000000000000006</v>
      </c>
    </row>
    <row r="2509" spans="1:23"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c r="W2509">
        <v>-2.6000000000000005</v>
      </c>
    </row>
    <row r="2510" spans="1:23"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c r="W2510">
        <v>7.4999999999999969E-2</v>
      </c>
    </row>
    <row r="2511" spans="1:23"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c r="W2511">
        <v>0.11000000000000006</v>
      </c>
    </row>
    <row r="2512" spans="1:23"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c r="W2512">
        <v>4.9999999999999961E-2</v>
      </c>
    </row>
    <row r="2513" spans="1:23"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c r="W2513">
        <v>0.38999999999999996</v>
      </c>
    </row>
    <row r="2514" spans="1:23"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c r="W2514">
        <v>-0.73333333333333306</v>
      </c>
    </row>
    <row r="2515" spans="1:23"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c r="W2515">
        <v>1.2499999999999928E-2</v>
      </c>
    </row>
    <row r="2516" spans="1:23"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c r="W2516">
        <v>-4.2857142857142844E-2</v>
      </c>
    </row>
    <row r="2517" spans="1:23"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c r="W2517">
        <v>7.4999999999999997E-2</v>
      </c>
    </row>
    <row r="2518" spans="1:23"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c r="W2518">
        <v>0.33749999999999991</v>
      </c>
    </row>
    <row r="2519" spans="1:23"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c r="W2519">
        <v>9.9999999999999908E-2</v>
      </c>
    </row>
    <row r="2520" spans="1:23"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c r="W2520">
        <v>0.48999999999999994</v>
      </c>
    </row>
    <row r="2521" spans="1:23"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c r="W2521">
        <v>0.49</v>
      </c>
    </row>
    <row r="2522" spans="1:23"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c r="W2522">
        <v>0.28999999999999987</v>
      </c>
    </row>
    <row r="2523" spans="1:23"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c r="W2523">
        <v>0.48000000000000004</v>
      </c>
    </row>
    <row r="2524" spans="1:23"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c r="W2524">
        <v>0.25</v>
      </c>
    </row>
    <row r="2525" spans="1:23"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c r="W2525">
        <v>0.45999999999999996</v>
      </c>
    </row>
    <row r="2526" spans="1:23"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c r="W2526">
        <v>0.12499999999999997</v>
      </c>
    </row>
    <row r="2527" spans="1:23"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c r="W2527">
        <v>0.17499999999999999</v>
      </c>
    </row>
    <row r="2528" spans="1:23"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c r="W2528">
        <v>-1.7500000000000007</v>
      </c>
    </row>
    <row r="2529" spans="1:23"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c r="W2529">
        <v>-1.7500000000000007</v>
      </c>
    </row>
    <row r="2530" spans="1:23"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c r="W2530">
        <v>0.36250000000000004</v>
      </c>
    </row>
    <row r="2531" spans="1:23"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c r="W2531">
        <v>0.34999999999999992</v>
      </c>
    </row>
    <row r="2532" spans="1:23"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c r="W2532">
        <v>0.45999999999999996</v>
      </c>
    </row>
    <row r="2533" spans="1:23"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c r="W2533">
        <v>0.45999999999999996</v>
      </c>
    </row>
    <row r="2534" spans="1:23"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c r="W2534">
        <v>0.36</v>
      </c>
    </row>
    <row r="2535" spans="1:23"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c r="W2535">
        <v>0.36</v>
      </c>
    </row>
    <row r="2536" spans="1:23"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c r="W2536">
        <v>-0.18750000000000003</v>
      </c>
    </row>
    <row r="2537" spans="1:23"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c r="W2537">
        <v>0.39</v>
      </c>
    </row>
    <row r="2538" spans="1:23"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c r="W2538">
        <v>-0.3</v>
      </c>
    </row>
    <row r="2539" spans="1:23"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c r="W2539">
        <v>-0.23333333333333334</v>
      </c>
    </row>
    <row r="2540" spans="1:23"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c r="W2540">
        <v>-0.23333333333333336</v>
      </c>
    </row>
    <row r="2541" spans="1:23"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c r="W2541">
        <v>-0.16250000000000014</v>
      </c>
    </row>
    <row r="2542" spans="1:23"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c r="W2542">
        <v>0.11249999999999995</v>
      </c>
    </row>
    <row r="2543" spans="1:23"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c r="W2543">
        <v>0.2</v>
      </c>
    </row>
    <row r="2544" spans="1:23"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c r="W2544">
        <v>0.10000000000000007</v>
      </c>
    </row>
    <row r="2545" spans="1:23"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c r="W2545">
        <v>7.9999999999999946E-2</v>
      </c>
    </row>
    <row r="2546" spans="1:23"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c r="W2546">
        <v>0.47</v>
      </c>
    </row>
    <row r="2547" spans="1:23"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c r="W2547">
        <v>1.0000000000000021E-2</v>
      </c>
    </row>
    <row r="2548" spans="1:23"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c r="W2548">
        <v>-5.8823529411764705E-2</v>
      </c>
    </row>
    <row r="2549" spans="1:23"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c r="W2549">
        <v>0.1125</v>
      </c>
    </row>
    <row r="2550" spans="1:23"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c r="W2550">
        <v>0.11249999999999988</v>
      </c>
    </row>
    <row r="2551" spans="1:23"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c r="W2551">
        <v>0.33749999999999991</v>
      </c>
    </row>
    <row r="2552" spans="1:23"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c r="W2552">
        <v>0.35</v>
      </c>
    </row>
    <row r="2553" spans="1:23"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c r="W2553">
        <v>0.26000000000000006</v>
      </c>
    </row>
    <row r="2554" spans="1:23"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c r="W2554">
        <v>0.49</v>
      </c>
    </row>
    <row r="2555" spans="1:23"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c r="W2555">
        <v>0.48000000000000004</v>
      </c>
    </row>
    <row r="2556" spans="1:23"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c r="W2556">
        <v>0.1000000000000001</v>
      </c>
    </row>
    <row r="2557" spans="1:23"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c r="W2557">
        <v>0.24</v>
      </c>
    </row>
    <row r="2558" spans="1:23"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c r="W2558">
        <v>-0.62500000000000011</v>
      </c>
    </row>
    <row r="2559" spans="1:23"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c r="W2559">
        <v>7.4999999999999983E-2</v>
      </c>
    </row>
    <row r="2560" spans="1:23"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c r="W2560">
        <v>9.9999999999999936E-2</v>
      </c>
    </row>
    <row r="2561" spans="1:23"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c r="W2561">
        <v>0.48000000000000004</v>
      </c>
    </row>
    <row r="2562" spans="1:23"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c r="W2562">
        <v>0.19000000000000003</v>
      </c>
    </row>
    <row r="2563" spans="1:23"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c r="W2563">
        <v>0.36250000000000004</v>
      </c>
    </row>
    <row r="2564" spans="1:23"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c r="W2564">
        <v>0.34999999999999992</v>
      </c>
    </row>
    <row r="2565" spans="1:23"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c r="W2565">
        <v>0.18</v>
      </c>
    </row>
    <row r="2566" spans="1:23"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c r="W2566">
        <v>0.26999999999999996</v>
      </c>
    </row>
    <row r="2567" spans="1:23"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c r="W2567">
        <v>0.38999999999999996</v>
      </c>
    </row>
    <row r="2568" spans="1:23"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c r="W2568">
        <v>0.31249999999999983</v>
      </c>
    </row>
    <row r="2569" spans="1:23"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c r="W2569">
        <v>9.0000000000000052E-2</v>
      </c>
    </row>
    <row r="2570" spans="1:23"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c r="W2570">
        <v>0.28000000000000008</v>
      </c>
    </row>
    <row r="2571" spans="1:23"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c r="W2571">
        <v>-0.21666666666666667</v>
      </c>
    </row>
    <row r="2572" spans="1:23"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c r="W2572">
        <v>0.27500000000000002</v>
      </c>
    </row>
    <row r="2573" spans="1:23"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c r="W2573">
        <v>0.31249999999999989</v>
      </c>
    </row>
    <row r="2574" spans="1:23"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c r="W2574">
        <v>3.7500000000000006E-2</v>
      </c>
    </row>
    <row r="2575" spans="1:23"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c r="W2575">
        <v>5.9999999999999921E-2</v>
      </c>
    </row>
    <row r="2576" spans="1:23"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c r="W2576">
        <v>0.49</v>
      </c>
    </row>
    <row r="2577" spans="1:23"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c r="W2577">
        <v>0.49000000000000005</v>
      </c>
    </row>
    <row r="2578" spans="1:23"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c r="W2578">
        <v>0.46999999999999992</v>
      </c>
    </row>
    <row r="2579" spans="1:23"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c r="W2579">
        <v>0.43</v>
      </c>
    </row>
    <row r="2580" spans="1:23"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c r="W2580">
        <v>0.48999999999999994</v>
      </c>
    </row>
    <row r="2581" spans="1:23"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c r="W2581">
        <v>0</v>
      </c>
    </row>
    <row r="2582" spans="1:23"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c r="W2582">
        <v>0.48000000000000004</v>
      </c>
    </row>
    <row r="2583" spans="1:23"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c r="W2583">
        <v>0.5</v>
      </c>
    </row>
    <row r="2584" spans="1:23"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c r="W2584">
        <v>0</v>
      </c>
    </row>
    <row r="2585" spans="1:23"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c r="W2585">
        <v>0.36000000000000004</v>
      </c>
    </row>
    <row r="2586" spans="1:23"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c r="W2586">
        <v>0.28000000000000003</v>
      </c>
    </row>
    <row r="2587" spans="1:23"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c r="W2587">
        <v>0.32499999999999996</v>
      </c>
    </row>
    <row r="2588" spans="1:23"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c r="W2588">
        <v>0.27000000000000007</v>
      </c>
    </row>
    <row r="2589" spans="1:23"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c r="W2589">
        <v>0.44000000000000006</v>
      </c>
    </row>
    <row r="2590" spans="1:23"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c r="W2590">
        <v>0.1699999999999999</v>
      </c>
    </row>
    <row r="2591" spans="1:23"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c r="W2591">
        <v>8.7499999999999981E-2</v>
      </c>
    </row>
    <row r="2592" spans="1:23"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c r="W2592">
        <v>-0.54999999999999982</v>
      </c>
    </row>
    <row r="2593" spans="1:23"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c r="W2593">
        <v>-0.5</v>
      </c>
    </row>
    <row r="2594" spans="1:23"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c r="W2594">
        <v>0.5</v>
      </c>
    </row>
    <row r="2595" spans="1:23"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c r="W2595">
        <v>0.48</v>
      </c>
    </row>
    <row r="2596" spans="1:23"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c r="W2596">
        <v>0.45</v>
      </c>
    </row>
    <row r="2597" spans="1:23"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c r="W2597">
        <v>0.44999999999999996</v>
      </c>
    </row>
    <row r="2598" spans="1:23"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c r="W2598">
        <v>0.27000000000000007</v>
      </c>
    </row>
    <row r="2599" spans="1:23"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c r="W2599">
        <v>0.17999999999999991</v>
      </c>
    </row>
    <row r="2600" spans="1:23"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c r="W2600">
        <v>0.49</v>
      </c>
    </row>
    <row r="2601" spans="1:23"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c r="W2601">
        <v>0.28999999999999987</v>
      </c>
    </row>
    <row r="2602" spans="1:23"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c r="W2602">
        <v>0.29999999999999988</v>
      </c>
    </row>
    <row r="2603" spans="1:23"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c r="W2603">
        <v>0.47000000000000003</v>
      </c>
    </row>
    <row r="2604" spans="1:23"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c r="W2604">
        <v>0.26999999999999996</v>
      </c>
    </row>
    <row r="2605" spans="1:23"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c r="W2605">
        <v>3.7500000000000033E-2</v>
      </c>
    </row>
    <row r="2606" spans="1:23"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c r="W2606">
        <v>0.34</v>
      </c>
    </row>
    <row r="2607" spans="1:23"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c r="W2607">
        <v>-0.73333333333333306</v>
      </c>
    </row>
    <row r="2608" spans="1:23"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c r="W2608">
        <v>0.28999999999999987</v>
      </c>
    </row>
    <row r="2609" spans="1:23"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c r="W2609">
        <v>0</v>
      </c>
    </row>
    <row r="2610" spans="1:23"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c r="W2610">
        <v>0.35</v>
      </c>
    </row>
    <row r="2611" spans="1:23"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c r="W2611">
        <v>-9.9999999999999964E-2</v>
      </c>
    </row>
    <row r="2612" spans="1:23"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c r="W2612">
        <v>0.33749999999999997</v>
      </c>
    </row>
    <row r="2613" spans="1:23"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c r="W2613">
        <v>0.32499999999999996</v>
      </c>
    </row>
    <row r="2614" spans="1:23"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c r="W2614">
        <v>-0.65000000000000013</v>
      </c>
    </row>
    <row r="2615" spans="1:23"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c r="W2615">
        <v>6.2500000000000014E-2</v>
      </c>
    </row>
    <row r="2616" spans="1:23"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c r="W2616">
        <v>9.999999999999995E-2</v>
      </c>
    </row>
    <row r="2617" spans="1:23"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c r="W2617">
        <v>0.31249999999999994</v>
      </c>
    </row>
    <row r="2618" spans="1:23"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c r="W2618">
        <v>0.47000000000000003</v>
      </c>
    </row>
    <row r="2619" spans="1:23"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c r="W2619">
        <v>0.31249999999999983</v>
      </c>
    </row>
    <row r="2620" spans="1:23"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c r="W2620">
        <v>0.25999999999999995</v>
      </c>
    </row>
    <row r="2621" spans="1:23"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c r="W2621">
        <v>9.999999999999995E-2</v>
      </c>
    </row>
    <row r="2622" spans="1:23"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c r="W2622">
        <v>0.28000000000000003</v>
      </c>
    </row>
    <row r="2623" spans="1:23"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c r="W2623">
        <v>0.47000000000000003</v>
      </c>
    </row>
    <row r="2624" spans="1:23"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c r="W2624">
        <v>0.48000000000000004</v>
      </c>
    </row>
    <row r="2625" spans="1:23"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c r="W2625">
        <v>0.34999999999999992</v>
      </c>
    </row>
    <row r="2626" spans="1:23"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c r="W2626">
        <v>0.27</v>
      </c>
    </row>
    <row r="2627" spans="1:23"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c r="W2627">
        <v>0.44999999999999996</v>
      </c>
    </row>
    <row r="2628" spans="1:23"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c r="W2628">
        <v>9.9999999999999586E-3</v>
      </c>
    </row>
    <row r="2629" spans="1:23"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c r="W2629">
        <v>0.14999999999999994</v>
      </c>
    </row>
    <row r="2630" spans="1:23"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c r="W2630">
        <v>-1.4333333333333329</v>
      </c>
    </row>
    <row r="2631" spans="1:23"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c r="W2631">
        <v>-0.6666666666666663</v>
      </c>
    </row>
    <row r="2632" spans="1:23"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c r="W2632">
        <v>0.47000000000000003</v>
      </c>
    </row>
    <row r="2633" spans="1:23"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c r="W2633">
        <v>0.4300000000000001</v>
      </c>
    </row>
    <row r="2634" spans="1:23"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c r="W2634">
        <v>9.9999999999999936E-2</v>
      </c>
    </row>
    <row r="2635" spans="1:23"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c r="W2635">
        <v>0.11249999999999992</v>
      </c>
    </row>
    <row r="2636" spans="1:23"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c r="W2636">
        <v>0.14999999999999986</v>
      </c>
    </row>
    <row r="2637" spans="1:23"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c r="W2637">
        <v>-0.79999999999999982</v>
      </c>
    </row>
    <row r="2638" spans="1:23"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c r="W2638">
        <v>0.19000000000000003</v>
      </c>
    </row>
    <row r="2639" spans="1:23"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c r="W2639">
        <v>0.49</v>
      </c>
    </row>
    <row r="2640" spans="1:23"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c r="W2640">
        <v>0.3249999999999999</v>
      </c>
    </row>
    <row r="2641" spans="1:23"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c r="W2641">
        <v>0.26</v>
      </c>
    </row>
    <row r="2642" spans="1:23"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c r="W2642">
        <v>0.16666666666666663</v>
      </c>
    </row>
    <row r="2643" spans="1:23"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c r="W2643">
        <v>9.9999999999999964E-2</v>
      </c>
    </row>
    <row r="2644" spans="1:23"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c r="W2644">
        <v>0.36249999999999993</v>
      </c>
    </row>
    <row r="2645" spans="1:23"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c r="W2645">
        <v>0.11249999999999998</v>
      </c>
    </row>
    <row r="2646" spans="1:23"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c r="W2646">
        <v>0.33749999999999991</v>
      </c>
    </row>
    <row r="2647" spans="1:23"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c r="W2647">
        <v>0.41000000000000009</v>
      </c>
    </row>
    <row r="2648" spans="1:23"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c r="W2648">
        <v>0.47</v>
      </c>
    </row>
    <row r="2649" spans="1:23"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c r="W2649">
        <v>0.48000000000000004</v>
      </c>
    </row>
    <row r="2650" spans="1:23"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c r="W2650">
        <v>0.26000000000000006</v>
      </c>
    </row>
    <row r="2651" spans="1:23"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c r="W2651">
        <v>0.27</v>
      </c>
    </row>
    <row r="2652" spans="1:23"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c r="W2652">
        <v>4.7058823529411715E-2</v>
      </c>
    </row>
    <row r="2653" spans="1:23"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c r="W2653">
        <v>0.32499999999999984</v>
      </c>
    </row>
    <row r="2654" spans="1:23"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c r="W2654">
        <v>0.36249999999999993</v>
      </c>
    </row>
    <row r="2655" spans="1:23"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c r="W2655">
        <v>0.49000000000000005</v>
      </c>
    </row>
    <row r="2656" spans="1:23"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c r="W2656">
        <v>5.9999999999999935E-2</v>
      </c>
    </row>
    <row r="2657" spans="1:23"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c r="W2657">
        <v>0.34999999999999992</v>
      </c>
    </row>
    <row r="2658" spans="1:23"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c r="W2658">
        <v>0.25</v>
      </c>
    </row>
    <row r="2659" spans="1:23"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c r="W2659">
        <v>0.49000000000000005</v>
      </c>
    </row>
    <row r="2660" spans="1:23"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c r="W2660">
        <v>0.47000000000000008</v>
      </c>
    </row>
    <row r="2661" spans="1:23"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c r="W2661">
        <v>0.11249999999999992</v>
      </c>
    </row>
    <row r="2662" spans="1:23"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c r="W2662">
        <v>0.25</v>
      </c>
    </row>
    <row r="2663" spans="1:23"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c r="W2663">
        <v>0.44999999999999996</v>
      </c>
    </row>
    <row r="2664" spans="1:23"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c r="W2664">
        <v>0.48</v>
      </c>
    </row>
    <row r="2665" spans="1:23"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c r="W2665">
        <v>0.32499999999999996</v>
      </c>
    </row>
    <row r="2666" spans="1:23"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c r="W2666">
        <v>-0.38333333333333353</v>
      </c>
    </row>
    <row r="2667" spans="1:23"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c r="W2667">
        <v>-0.73333333333333306</v>
      </c>
    </row>
    <row r="2668" spans="1:23"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c r="W2668">
        <v>0.26249999999999996</v>
      </c>
    </row>
    <row r="2669" spans="1:23"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c r="W2669">
        <v>0.33749999999999986</v>
      </c>
    </row>
    <row r="2670" spans="1:23"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c r="W2670">
        <v>0.11249999999999998</v>
      </c>
    </row>
    <row r="2671" spans="1:23"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c r="W2671">
        <v>0.28000000000000008</v>
      </c>
    </row>
    <row r="2672" spans="1:23"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c r="W2672">
        <v>0.48</v>
      </c>
    </row>
    <row r="2673" spans="1:23"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c r="W2673">
        <v>0.27</v>
      </c>
    </row>
    <row r="2674" spans="1:23"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c r="W2674">
        <v>0.49</v>
      </c>
    </row>
    <row r="2675" spans="1:23"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c r="W2675">
        <v>0.17999999999999991</v>
      </c>
    </row>
    <row r="2676" spans="1:23"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c r="W2676">
        <v>0.48</v>
      </c>
    </row>
    <row r="2677" spans="1:23"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c r="W2677">
        <v>8.7499999999999967E-2</v>
      </c>
    </row>
    <row r="2678" spans="1:23"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c r="W2678">
        <v>0.10000000000000006</v>
      </c>
    </row>
    <row r="2679" spans="1:23"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c r="W2679">
        <v>-0.73333333333333317</v>
      </c>
    </row>
    <row r="2680" spans="1:23"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c r="W2680">
        <v>-0.66666666666666652</v>
      </c>
    </row>
    <row r="2681" spans="1:23"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c r="W2681">
        <v>0.49000000000000005</v>
      </c>
    </row>
    <row r="2682" spans="1:23"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c r="W2682">
        <v>0.17999999999999994</v>
      </c>
    </row>
    <row r="2683" spans="1:23"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c r="W2683">
        <v>0.47</v>
      </c>
    </row>
    <row r="2684" spans="1:23"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c r="W2684">
        <v>0.43333333333333318</v>
      </c>
    </row>
    <row r="2685" spans="1:23"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c r="W2685">
        <v>0.29999999999999988</v>
      </c>
    </row>
    <row r="2686" spans="1:23"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c r="W2686">
        <v>0.32499999999999996</v>
      </c>
    </row>
    <row r="2687" spans="1:23"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c r="W2687">
        <v>0.31249999999999983</v>
      </c>
    </row>
    <row r="2688" spans="1:23"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c r="W2688">
        <v>-0.7666666666666665</v>
      </c>
    </row>
    <row r="2689" spans="1:23"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c r="W2689">
        <v>-1.6500000000000008</v>
      </c>
    </row>
    <row r="2690" spans="1:23"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c r="W2690">
        <v>0.44999999999999996</v>
      </c>
    </row>
    <row r="2691" spans="1:23"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c r="W2691">
        <v>0.31249999999999989</v>
      </c>
    </row>
    <row r="2692" spans="1:23"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c r="W2692">
        <v>-0.83333333333333304</v>
      </c>
    </row>
    <row r="2693" spans="1:23"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c r="W2693">
        <v>0.36249999999999999</v>
      </c>
    </row>
    <row r="2694" spans="1:23"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c r="W2694">
        <v>7.5000000000000011E-2</v>
      </c>
    </row>
    <row r="2695" spans="1:23"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c r="W2695">
        <v>0.33999999999999997</v>
      </c>
    </row>
    <row r="2696" spans="1:23"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c r="W2696">
        <v>0.26250000000000007</v>
      </c>
    </row>
    <row r="2697" spans="1:23"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c r="W2697">
        <v>0.34999999999999992</v>
      </c>
    </row>
    <row r="2698" spans="1:23"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c r="W2698">
        <v>-2.0000000000000056E-2</v>
      </c>
    </row>
    <row r="2699" spans="1:23"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c r="W2699">
        <v>-8.0000000000000099E-2</v>
      </c>
    </row>
    <row r="2700" spans="1:23"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c r="W2700">
        <v>0.35</v>
      </c>
    </row>
    <row r="2701" spans="1:23"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c r="W2701">
        <v>0.12499999999999992</v>
      </c>
    </row>
    <row r="2702" spans="1:23"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c r="W2702">
        <v>0.26250000000000007</v>
      </c>
    </row>
    <row r="2703" spans="1:23"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c r="W2703">
        <v>0.31249999999999994</v>
      </c>
    </row>
    <row r="2704" spans="1:23"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c r="W2704">
        <v>0.12499999999999992</v>
      </c>
    </row>
    <row r="2705" spans="1:23"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c r="W2705">
        <v>0.48999999999999994</v>
      </c>
    </row>
    <row r="2706" spans="1:23"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c r="W2706">
        <v>0.13000000000000003</v>
      </c>
    </row>
    <row r="2707" spans="1:23"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c r="W2707">
        <v>0.26</v>
      </c>
    </row>
    <row r="2708" spans="1:23"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c r="W2708">
        <v>0.48000000000000004</v>
      </c>
    </row>
    <row r="2709" spans="1:23"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c r="W2709">
        <v>0.47999999999999993</v>
      </c>
    </row>
    <row r="2710" spans="1:23"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c r="W2710">
        <v>0.35999999999999993</v>
      </c>
    </row>
    <row r="2711" spans="1:23"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c r="W2711">
        <v>0.11249999999999988</v>
      </c>
    </row>
    <row r="2712" spans="1:23"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c r="W2712">
        <v>-0.69999999999999973</v>
      </c>
    </row>
    <row r="2713" spans="1:23"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c r="W2713">
        <v>0.19999999999999993</v>
      </c>
    </row>
    <row r="2714" spans="1:23"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c r="W2714">
        <v>0.36999999999999994</v>
      </c>
    </row>
    <row r="2715" spans="1:23"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c r="W2715">
        <v>0.125</v>
      </c>
    </row>
    <row r="2716" spans="1:23"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c r="W2716">
        <v>0.4</v>
      </c>
    </row>
    <row r="2717" spans="1:23"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c r="W2717">
        <v>0.48000000000000004</v>
      </c>
    </row>
    <row r="2718" spans="1:23"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c r="W2718">
        <v>0.21</v>
      </c>
    </row>
    <row r="2719" spans="1:23"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c r="W2719">
        <v>0.28999999999999998</v>
      </c>
    </row>
    <row r="2720" spans="1:23"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c r="W2720">
        <v>0.27</v>
      </c>
    </row>
    <row r="2721" spans="1:23"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c r="W2721">
        <v>-0.59999999999999976</v>
      </c>
    </row>
    <row r="2722" spans="1:23"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c r="W2722">
        <v>0.32499999999999996</v>
      </c>
    </row>
    <row r="2723" spans="1:23"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c r="W2723">
        <v>8.7499999999999994E-2</v>
      </c>
    </row>
    <row r="2724" spans="1:23"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c r="W2724">
        <v>0.15000000000000002</v>
      </c>
    </row>
    <row r="2725" spans="1:23"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c r="W2725">
        <v>0.47</v>
      </c>
    </row>
    <row r="2726" spans="1:23"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c r="W2726">
        <v>0.32499999999999984</v>
      </c>
    </row>
    <row r="2727" spans="1:23"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c r="W2727">
        <v>-0.20000000000000007</v>
      </c>
    </row>
    <row r="2728" spans="1:23"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c r="W2728">
        <v>-0.39999999999999991</v>
      </c>
    </row>
    <row r="2729" spans="1:23"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c r="W2729">
        <v>-0.8</v>
      </c>
    </row>
    <row r="2730" spans="1:23"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c r="W2730">
        <v>0.15</v>
      </c>
    </row>
    <row r="2731" spans="1:23"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c r="W2731">
        <v>0.27</v>
      </c>
    </row>
    <row r="2732" spans="1:23"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c r="W2732">
        <v>0.43000000000000005</v>
      </c>
    </row>
    <row r="2733" spans="1:23"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c r="W2733">
        <v>0.2</v>
      </c>
    </row>
    <row r="2734" spans="1:23"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c r="W2734">
        <v>0.27</v>
      </c>
    </row>
    <row r="2735" spans="1:23"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c r="W2735">
        <v>0.39</v>
      </c>
    </row>
    <row r="2736" spans="1:23"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c r="W2736">
        <v>0.47</v>
      </c>
    </row>
    <row r="2737" spans="1:23"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c r="W2737">
        <v>0.25000000000000006</v>
      </c>
    </row>
    <row r="2738" spans="1:23"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c r="W2738">
        <v>0.47000000000000003</v>
      </c>
    </row>
    <row r="2739" spans="1:23"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c r="W2739">
        <v>0.18999999999999995</v>
      </c>
    </row>
    <row r="2740" spans="1:23"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c r="W2740">
        <v>0.47999999999999993</v>
      </c>
    </row>
    <row r="2741" spans="1:23"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c r="W2741">
        <v>2.0000000000000018E-2</v>
      </c>
    </row>
    <row r="2742" spans="1:23"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c r="W2742">
        <v>5.9999999999999921E-2</v>
      </c>
    </row>
    <row r="2743" spans="1:23"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c r="W2743">
        <v>0.375</v>
      </c>
    </row>
    <row r="2744" spans="1:23"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c r="W2744">
        <v>0.38</v>
      </c>
    </row>
    <row r="2745" spans="1:23"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c r="W2745">
        <v>0.39</v>
      </c>
    </row>
    <row r="2746" spans="1:23"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c r="W2746">
        <v>0.37499999999999994</v>
      </c>
    </row>
    <row r="2747" spans="1:23"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c r="W2747">
        <v>0.27500000000000002</v>
      </c>
    </row>
    <row r="2748" spans="1:23"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c r="W2748">
        <v>-0.18571428571428572</v>
      </c>
    </row>
    <row r="2749" spans="1:23"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c r="W2749">
        <v>-4.9999999999999947E-2</v>
      </c>
    </row>
    <row r="2750" spans="1:23"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c r="W2750">
        <v>-0.73333333333333317</v>
      </c>
    </row>
    <row r="2751" spans="1:23"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c r="W2751">
        <v>0.12499999999999993</v>
      </c>
    </row>
    <row r="2752" spans="1:23"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c r="W2752">
        <v>0.26</v>
      </c>
    </row>
    <row r="2753" spans="1:23"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c r="W2753">
        <v>9.9999999999999964E-2</v>
      </c>
    </row>
    <row r="2754" spans="1:23"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c r="W2754">
        <v>0.39999999999999997</v>
      </c>
    </row>
    <row r="2755" spans="1:23"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c r="W2755">
        <v>0.4</v>
      </c>
    </row>
    <row r="2756" spans="1:23"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c r="W2756">
        <v>8.7500000000000008E-2</v>
      </c>
    </row>
    <row r="2757" spans="1:23"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c r="W2757">
        <v>0.28999999999999987</v>
      </c>
    </row>
    <row r="2758" spans="1:23"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c r="W2758">
        <v>0.49</v>
      </c>
    </row>
    <row r="2759" spans="1:23"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c r="W2759">
        <v>0.3</v>
      </c>
    </row>
    <row r="2760" spans="1:23"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c r="W2760">
        <v>0.41000000000000009</v>
      </c>
    </row>
    <row r="2761" spans="1:23"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c r="W2761">
        <v>0.25999999999999995</v>
      </c>
    </row>
    <row r="2762" spans="1:23"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c r="W2762">
        <v>0.48</v>
      </c>
    </row>
    <row r="2763" spans="1:23"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c r="W2763">
        <v>0.44000000000000011</v>
      </c>
    </row>
    <row r="2764" spans="1:23"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c r="W2764">
        <v>0.36249999999999999</v>
      </c>
    </row>
    <row r="2765" spans="1:23"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c r="W2765">
        <v>-0.73333333333333306</v>
      </c>
    </row>
    <row r="2766" spans="1:23"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c r="W2766">
        <v>-0.76666666666666661</v>
      </c>
    </row>
    <row r="2767" spans="1:23"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c r="W2767">
        <v>7.4999999999999983E-2</v>
      </c>
    </row>
    <row r="2768" spans="1:23"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c r="W2768">
        <v>0.11249999999999984</v>
      </c>
    </row>
    <row r="2769" spans="1:23"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c r="W2769">
        <v>0.16249999999999998</v>
      </c>
    </row>
    <row r="2770" spans="1:23"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c r="W2770">
        <v>-2.5000000000000004</v>
      </c>
    </row>
    <row r="2771" spans="1:23"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c r="W2771">
        <v>-1.2500000000000141E-2</v>
      </c>
    </row>
    <row r="2772" spans="1:23"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c r="W2772">
        <v>3.7499999999999985E-2</v>
      </c>
    </row>
    <row r="2773" spans="1:23"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c r="W2773">
        <v>0.25999999999999995</v>
      </c>
    </row>
    <row r="2774" spans="1:23"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c r="W2774">
        <v>0.3000000000000001</v>
      </c>
    </row>
    <row r="2775" spans="1:23"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c r="W2775">
        <v>0.49000000000000005</v>
      </c>
    </row>
    <row r="2776" spans="1:23"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c r="W2776">
        <v>0.34999999999999992</v>
      </c>
    </row>
    <row r="2777" spans="1:23"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c r="W2777">
        <v>1.0000000000000021E-2</v>
      </c>
    </row>
    <row r="2778" spans="1:23"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c r="W2778">
        <v>7.4999999999999969E-2</v>
      </c>
    </row>
    <row r="2779" spans="1:23"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c r="W2779">
        <v>-7.0588235294117729E-2</v>
      </c>
    </row>
    <row r="2780" spans="1:23"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c r="W2780">
        <v>0.26250000000000007</v>
      </c>
    </row>
    <row r="2781" spans="1:23"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c r="W2781">
        <v>0.31249999999999994</v>
      </c>
    </row>
    <row r="2782" spans="1:23"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c r="W2782">
        <v>0.5</v>
      </c>
    </row>
    <row r="2783" spans="1:23"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c r="W2783">
        <v>0.44000000000000006</v>
      </c>
    </row>
    <row r="2784" spans="1:23"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c r="W2784">
        <v>0.28999999999999998</v>
      </c>
    </row>
    <row r="2785" spans="1:23"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c r="W2785">
        <v>-0.66666666666666674</v>
      </c>
    </row>
    <row r="2786" spans="1:23"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c r="W2786">
        <v>-0.65000000000000013</v>
      </c>
    </row>
    <row r="2787" spans="1:23"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c r="W2787">
        <v>0</v>
      </c>
    </row>
    <row r="2788" spans="1:23"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c r="W2788">
        <v>0.31999999999999995</v>
      </c>
    </row>
    <row r="2789" spans="1:23"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c r="W2789">
        <v>-0.42499999999999993</v>
      </c>
    </row>
    <row r="2790" spans="1:23"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c r="W2790">
        <v>8.750000000000005E-2</v>
      </c>
    </row>
    <row r="2791" spans="1:23"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c r="W2791">
        <v>-0.59999999999999987</v>
      </c>
    </row>
    <row r="2792" spans="1:23"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c r="W2792">
        <v>0.28999999999999992</v>
      </c>
    </row>
    <row r="2793" spans="1:23"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c r="W2793">
        <v>0.29999999999999993</v>
      </c>
    </row>
    <row r="2794" spans="1:23"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c r="W2794">
        <v>0.48000000000000004</v>
      </c>
    </row>
    <row r="2795" spans="1:23"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c r="W2795">
        <v>8.7499999999999953E-2</v>
      </c>
    </row>
    <row r="2796" spans="1:23"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c r="W2796">
        <v>8.7500000000000008E-2</v>
      </c>
    </row>
    <row r="2797" spans="1:23"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c r="W2797">
        <v>0.36249999999999999</v>
      </c>
    </row>
    <row r="2798" spans="1:23"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c r="W2798">
        <v>-5.8823529411764698E-2</v>
      </c>
    </row>
    <row r="2799" spans="1:23"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c r="W2799">
        <v>0.30999999999999989</v>
      </c>
    </row>
    <row r="2800" spans="1:23"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c r="W2800">
        <v>0.47</v>
      </c>
    </row>
    <row r="2801" spans="1:23"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c r="W2801">
        <v>0.47999999999999987</v>
      </c>
    </row>
    <row r="2802" spans="1:23"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c r="W2802">
        <v>0.10000000000000003</v>
      </c>
    </row>
    <row r="2803" spans="1:23"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c r="W2803">
        <v>0.22500000000000006</v>
      </c>
    </row>
    <row r="2804" spans="1:23"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c r="W2804">
        <v>0.42</v>
      </c>
    </row>
    <row r="2805" spans="1:23"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c r="W2805">
        <v>0.4499999999999999</v>
      </c>
    </row>
    <row r="2806" spans="1:23"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c r="W2806">
        <v>0.4499999999999999</v>
      </c>
    </row>
    <row r="2807" spans="1:23"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c r="W2807">
        <v>-4.2857142857142871E-2</v>
      </c>
    </row>
    <row r="2808" spans="1:23"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c r="W2808">
        <v>5.000000000000001E-2</v>
      </c>
    </row>
    <row r="2809" spans="1:23"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c r="W2809">
        <v>0.48000000000000004</v>
      </c>
    </row>
    <row r="2810" spans="1:23"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c r="W2810">
        <v>8.0000000000000043E-2</v>
      </c>
    </row>
    <row r="2811" spans="1:23"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c r="W2811">
        <v>5.0000000000000024E-2</v>
      </c>
    </row>
    <row r="2812" spans="1:23"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c r="W2812">
        <v>0.47000000000000003</v>
      </c>
    </row>
    <row r="2813" spans="1:23"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c r="W2813">
        <v>0.41000000000000003</v>
      </c>
    </row>
    <row r="2814" spans="1:23"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c r="W2814">
        <v>0.16999999999999987</v>
      </c>
    </row>
    <row r="2815" spans="1:23"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c r="W2815">
        <v>0.23000000000000004</v>
      </c>
    </row>
    <row r="2816" spans="1:23"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c r="W2816">
        <v>0.16999999999999993</v>
      </c>
    </row>
    <row r="2817" spans="1:23"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c r="W2817">
        <v>0.44999999999999996</v>
      </c>
    </row>
    <row r="2818" spans="1:23"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c r="W2818">
        <v>0.25000000000000006</v>
      </c>
    </row>
    <row r="2819" spans="1:23"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c r="W2819">
        <v>0.22</v>
      </c>
    </row>
    <row r="2820" spans="1:23"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c r="W2820">
        <v>0.28999999999999987</v>
      </c>
    </row>
    <row r="2821" spans="1:23"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c r="W2821">
        <v>0.34999999999999981</v>
      </c>
    </row>
    <row r="2822" spans="1:23"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c r="W2822">
        <v>2.4999999999999977E-2</v>
      </c>
    </row>
    <row r="2823" spans="1:23"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c r="W2823">
        <v>7.5000000000000067E-2</v>
      </c>
    </row>
    <row r="2824" spans="1:23"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c r="W2824">
        <v>6.2499999999999875E-2</v>
      </c>
    </row>
    <row r="2825" spans="1:23"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c r="W2825">
        <v>-6.2499999999999924E-2</v>
      </c>
    </row>
    <row r="2826" spans="1:23"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c r="W2826">
        <v>0.31249999999999994</v>
      </c>
    </row>
    <row r="2827" spans="1:23"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c r="W2827">
        <v>-0.32352941176470601</v>
      </c>
    </row>
    <row r="2828" spans="1:23"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c r="W2828">
        <v>-1.600000000000001</v>
      </c>
    </row>
    <row r="2829" spans="1:23"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c r="W2829">
        <v>0.33749999999999986</v>
      </c>
    </row>
    <row r="2830" spans="1:23"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c r="W2830">
        <v>0.34999999999999992</v>
      </c>
    </row>
    <row r="2831" spans="1:23"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c r="W2831">
        <v>0.1125</v>
      </c>
    </row>
    <row r="2832" spans="1:23"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c r="W2832">
        <v>0.37499999999999994</v>
      </c>
    </row>
    <row r="2833" spans="1:23"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c r="W2833">
        <v>-0.21249999999999991</v>
      </c>
    </row>
    <row r="2834" spans="1:23"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c r="W2834">
        <v>0.35</v>
      </c>
    </row>
    <row r="2835" spans="1:23"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c r="W2835">
        <v>0.27</v>
      </c>
    </row>
    <row r="2836" spans="1:23"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c r="W2836">
        <v>0.48</v>
      </c>
    </row>
    <row r="2837" spans="1:23"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c r="W2837">
        <v>0.26</v>
      </c>
    </row>
    <row r="2838" spans="1:23"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c r="W2838">
        <v>0.48000000000000004</v>
      </c>
    </row>
    <row r="2839" spans="1:23"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c r="W2839">
        <v>0.3249999999999999</v>
      </c>
    </row>
    <row r="2840" spans="1:23"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c r="W2840">
        <v>-3.9999999999999959E-2</v>
      </c>
    </row>
    <row r="2841" spans="1:23"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c r="W2841">
        <v>0.25999999999999995</v>
      </c>
    </row>
    <row r="2842" spans="1:23"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c r="W2842">
        <v>0.25</v>
      </c>
    </row>
    <row r="2843" spans="1:23"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c r="W2843">
        <v>0.36249999999999999</v>
      </c>
    </row>
    <row r="2844" spans="1:23"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c r="W2844">
        <v>-0.22500000000000003</v>
      </c>
    </row>
    <row r="2845" spans="1:23"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c r="W2845">
        <v>-2.5000000000000029E-2</v>
      </c>
    </row>
    <row r="2846" spans="1:23"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c r="W2846">
        <v>-1.4285714285714407E-2</v>
      </c>
    </row>
    <row r="2847" spans="1:23"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c r="W2847">
        <v>0.28000000000000003</v>
      </c>
    </row>
    <row r="2848" spans="1:23"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c r="W2848">
        <v>-1.5000000000000004</v>
      </c>
    </row>
    <row r="2849" spans="1:23"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c r="W2849">
        <v>0.28000000000000003</v>
      </c>
    </row>
    <row r="2850" spans="1:23"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c r="W2850">
        <v>0.46999999999999992</v>
      </c>
    </row>
    <row r="2851" spans="1:23"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c r="W2851">
        <v>-0.76666666666666616</v>
      </c>
    </row>
    <row r="2852" spans="1:23"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c r="W2852">
        <v>-0.20000000000000007</v>
      </c>
    </row>
    <row r="2853" spans="1:23"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c r="W2853">
        <v>0.47</v>
      </c>
    </row>
    <row r="2854" spans="1:23"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c r="W2854">
        <v>0.46</v>
      </c>
    </row>
    <row r="2855" spans="1:23"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c r="W2855">
        <v>0.33999999999999997</v>
      </c>
    </row>
    <row r="2856" spans="1:23"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c r="W2856">
        <v>0.25999999999999995</v>
      </c>
    </row>
    <row r="2857" spans="1:23"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c r="W2857">
        <v>0.47000000000000003</v>
      </c>
    </row>
    <row r="2858" spans="1:23"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c r="W2858">
        <v>6.2499999999999972E-2</v>
      </c>
    </row>
    <row r="2859" spans="1:23"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c r="W2859">
        <v>9.9999999999999964E-2</v>
      </c>
    </row>
    <row r="2860" spans="1:23"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c r="W2860">
        <v>5.999999999999997E-2</v>
      </c>
    </row>
    <row r="2861" spans="1:23"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c r="W2861">
        <v>0.26000000000000006</v>
      </c>
    </row>
    <row r="2862" spans="1:23"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c r="W2862">
        <v>0.22999999999999995</v>
      </c>
    </row>
    <row r="2863" spans="1:23"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c r="W2863">
        <v>0.49</v>
      </c>
    </row>
    <row r="2864" spans="1:23"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c r="W2864">
        <v>0.34999999999999992</v>
      </c>
    </row>
    <row r="2865" spans="1:23"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c r="W2865">
        <v>0.27</v>
      </c>
    </row>
    <row r="2866" spans="1:23"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c r="W2866">
        <v>0.26999999999999996</v>
      </c>
    </row>
    <row r="2867" spans="1:23"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c r="W2867">
        <v>0.26</v>
      </c>
    </row>
    <row r="2868" spans="1:23"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c r="W2868">
        <v>0.28999999999999992</v>
      </c>
    </row>
    <row r="2869" spans="1:23"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c r="W2869">
        <v>-0.22500000000000003</v>
      </c>
    </row>
    <row r="2870" spans="1:23"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c r="W2870">
        <v>-6.25E-2</v>
      </c>
    </row>
    <row r="2871" spans="1:23"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c r="W2871">
        <v>6.2499999999999972E-2</v>
      </c>
    </row>
    <row r="2872" spans="1:23"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c r="W2872">
        <v>0.31249999999999989</v>
      </c>
    </row>
    <row r="2873" spans="1:23"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c r="W2873">
        <v>-0.11250000000000004</v>
      </c>
    </row>
    <row r="2874" spans="1:23"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c r="W2874">
        <v>0.41000000000000003</v>
      </c>
    </row>
    <row r="2875" spans="1:23"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c r="W2875">
        <v>2.9999999999999975E-2</v>
      </c>
    </row>
    <row r="2876" spans="1:23"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c r="W2876">
        <v>0.49000000000000005</v>
      </c>
    </row>
    <row r="2877" spans="1:23"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c r="W2877">
        <v>-3.7500000000000096E-2</v>
      </c>
    </row>
    <row r="2878" spans="1:23"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c r="W2878">
        <v>7.5000000000000025E-2</v>
      </c>
    </row>
    <row r="2879" spans="1:23"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c r="W2879">
        <v>0.47000000000000003</v>
      </c>
    </row>
    <row r="2880" spans="1:23"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c r="W2880">
        <v>0.28999999999999987</v>
      </c>
    </row>
    <row r="2881" spans="1:23"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c r="W2881">
        <v>0.36000000000000004</v>
      </c>
    </row>
    <row r="2882" spans="1:23"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c r="W2882">
        <v>0.5</v>
      </c>
    </row>
    <row r="2883" spans="1:23"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c r="W2883">
        <v>0.28999999999999992</v>
      </c>
    </row>
    <row r="2884" spans="1:23"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c r="W2884">
        <v>-1.55</v>
      </c>
    </row>
    <row r="2885" spans="1:23"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c r="W2885">
        <v>0.32</v>
      </c>
    </row>
    <row r="2886" spans="1:23"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c r="W2886">
        <v>0.33750000000000002</v>
      </c>
    </row>
    <row r="2887" spans="1:23"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c r="W2887">
        <v>-0.11250000000000006</v>
      </c>
    </row>
    <row r="2888" spans="1:23"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c r="W2888">
        <v>0.27</v>
      </c>
    </row>
    <row r="2889" spans="1:23"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c r="W2889">
        <v>0.48000000000000004</v>
      </c>
    </row>
    <row r="2890" spans="1:23"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c r="W2890">
        <v>0.48</v>
      </c>
    </row>
    <row r="2891" spans="1:23"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c r="W2891">
        <v>0.44999999999999996</v>
      </c>
    </row>
    <row r="2892" spans="1:23"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c r="W2892">
        <v>0.25000000000000006</v>
      </c>
    </row>
    <row r="2893" spans="1:23"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c r="W2893">
        <v>0.48</v>
      </c>
    </row>
    <row r="2894" spans="1:23"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c r="W2894">
        <v>0.49000000000000005</v>
      </c>
    </row>
    <row r="2895" spans="1:23"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c r="W2895">
        <v>0.4499999999999999</v>
      </c>
    </row>
    <row r="2896" spans="1:23"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c r="W2896">
        <v>0.42000000000000004</v>
      </c>
    </row>
    <row r="2897" spans="1:23"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c r="W2897">
        <v>0.28000000000000003</v>
      </c>
    </row>
    <row r="2898" spans="1:23"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c r="W2898">
        <v>0.42000000000000004</v>
      </c>
    </row>
    <row r="2899" spans="1:23"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c r="W2899">
        <v>0.12499999999999992</v>
      </c>
    </row>
    <row r="2900" spans="1:23"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c r="W2900">
        <v>-1.4285714285714341E-2</v>
      </c>
    </row>
    <row r="2901" spans="1:23"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c r="W2901">
        <v>0.12499999999999992</v>
      </c>
    </row>
    <row r="2902" spans="1:23"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c r="W2902">
        <v>0.48000000000000004</v>
      </c>
    </row>
    <row r="2903" spans="1:23"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c r="W2903">
        <v>0.45999999999999996</v>
      </c>
    </row>
    <row r="2904" spans="1:23"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c r="W2904">
        <v>0.36249999999999993</v>
      </c>
    </row>
    <row r="2905" spans="1:23"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c r="W2905">
        <v>0.32499999999999996</v>
      </c>
    </row>
    <row r="2906" spans="1:23"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c r="W2906">
        <v>-1.4285714285714474E-2</v>
      </c>
    </row>
    <row r="2907" spans="1:23"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c r="W2907">
        <v>0.26</v>
      </c>
    </row>
    <row r="2908" spans="1:23"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c r="W2908">
        <v>0.4499999999999999</v>
      </c>
    </row>
    <row r="2909" spans="1:23"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c r="W2909">
        <v>0.26999999999999996</v>
      </c>
    </row>
    <row r="2910" spans="1:23"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c r="W2910">
        <v>0.45999999999999996</v>
      </c>
    </row>
    <row r="2911" spans="1:23"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c r="W2911">
        <v>2.0000000000000052E-2</v>
      </c>
    </row>
    <row r="2912" spans="1:23"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c r="W2912">
        <v>6.2500000000000028E-2</v>
      </c>
    </row>
    <row r="2913" spans="1:23"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c r="W2913">
        <v>0.47</v>
      </c>
    </row>
    <row r="2914" spans="1:23"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c r="W2914">
        <v>0.29999999999999988</v>
      </c>
    </row>
    <row r="2915" spans="1:23"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c r="W2915">
        <v>0.36249999999999988</v>
      </c>
    </row>
    <row r="2916" spans="1:23"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c r="W2916">
        <v>0.26</v>
      </c>
    </row>
    <row r="2917" spans="1:23"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c r="W2917">
        <v>0.4499999999999999</v>
      </c>
    </row>
    <row r="2918" spans="1:23"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c r="W2918">
        <v>0.27000000000000007</v>
      </c>
    </row>
    <row r="2919" spans="1:23"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c r="W2919">
        <v>6.2500000000000014E-2</v>
      </c>
    </row>
    <row r="2920" spans="1:23"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c r="W2920">
        <v>0.14999999999999988</v>
      </c>
    </row>
    <row r="2921" spans="1:23"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c r="W2921">
        <v>0.27499999999999997</v>
      </c>
    </row>
    <row r="2922" spans="1:23"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c r="W2922">
        <v>0.17499999999999979</v>
      </c>
    </row>
    <row r="2923" spans="1:23"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c r="W2923">
        <v>4.9999999999999913E-2</v>
      </c>
    </row>
    <row r="2924" spans="1:23"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c r="W2924">
        <v>-1.5000000000000007</v>
      </c>
    </row>
    <row r="2925" spans="1:23"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c r="W2925">
        <v>0.5</v>
      </c>
    </row>
    <row r="2926" spans="1:23"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c r="W2926">
        <v>0.44999999999999996</v>
      </c>
    </row>
    <row r="2927" spans="1:23"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c r="W2927">
        <v>6.999999999999991E-2</v>
      </c>
    </row>
    <row r="2928" spans="1:23"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c r="W2928">
        <v>0.42000000000000004</v>
      </c>
    </row>
    <row r="2929" spans="1:23"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c r="W2929">
        <v>0.28999999999999998</v>
      </c>
    </row>
    <row r="2930" spans="1:23"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c r="W2930">
        <v>-0.79999999999999993</v>
      </c>
    </row>
    <row r="2931" spans="1:23"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c r="W2931">
        <v>0.42</v>
      </c>
    </row>
    <row r="2932" spans="1:23"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c r="W2932">
        <v>0.33749999999999997</v>
      </c>
    </row>
    <row r="2933" spans="1:23"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c r="W2933">
        <v>0.37499999999999994</v>
      </c>
    </row>
    <row r="2934" spans="1:23"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c r="W2934">
        <v>7.5000000000000025E-2</v>
      </c>
    </row>
    <row r="2935" spans="1:23"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c r="W2935">
        <v>8.7500000000000008E-2</v>
      </c>
    </row>
    <row r="2936" spans="1:23"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c r="W2936">
        <v>6.2499999999999972E-2</v>
      </c>
    </row>
    <row r="2937" spans="1:23"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c r="W2937">
        <v>0.4499999999999999</v>
      </c>
    </row>
    <row r="2938" spans="1:23"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c r="W2938">
        <v>0.32499999999999996</v>
      </c>
    </row>
    <row r="2939" spans="1:23"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c r="W2939">
        <v>0.46999999999999992</v>
      </c>
    </row>
    <row r="2940" spans="1:23"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c r="W2940">
        <v>0.47</v>
      </c>
    </row>
    <row r="2941" spans="1:23"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c r="W2941">
        <v>0.32499999999999996</v>
      </c>
    </row>
    <row r="2942" spans="1:23"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c r="W2942">
        <v>0.16000000000000009</v>
      </c>
    </row>
    <row r="2943" spans="1:23"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c r="W2943">
        <v>0.27999999999999992</v>
      </c>
    </row>
    <row r="2944" spans="1:23"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c r="W2944">
        <v>0.10999999999999996</v>
      </c>
    </row>
    <row r="2945" spans="1:23"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c r="W2945">
        <v>0.25</v>
      </c>
    </row>
    <row r="2946" spans="1:23"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c r="W2946">
        <v>0.38</v>
      </c>
    </row>
    <row r="2947" spans="1:23"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c r="W2947">
        <v>0.43000000000000005</v>
      </c>
    </row>
    <row r="2948" spans="1:23"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c r="W2948">
        <v>0.4200000000000001</v>
      </c>
    </row>
    <row r="2949" spans="1:23"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c r="W2949">
        <v>0.35000000000000003</v>
      </c>
    </row>
    <row r="2950" spans="1:23"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c r="W2950">
        <v>0.47000000000000003</v>
      </c>
    </row>
    <row r="2951" spans="1:23"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c r="W2951">
        <v>0.31249999999999994</v>
      </c>
    </row>
    <row r="2952" spans="1:23"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c r="W2952">
        <v>0.36249999999999993</v>
      </c>
    </row>
    <row r="2953" spans="1:23"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c r="W2953">
        <v>8.7499999999999981E-2</v>
      </c>
    </row>
    <row r="2954" spans="1:23"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c r="W2954">
        <v>-5.0000000000000024E-2</v>
      </c>
    </row>
    <row r="2955" spans="1:23"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c r="W2955">
        <v>8.7499999999999967E-2</v>
      </c>
    </row>
    <row r="2956" spans="1:23"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c r="W2956">
        <v>7.5000000000000025E-2</v>
      </c>
    </row>
    <row r="2957" spans="1:23"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c r="W2957">
        <v>0.28999999999999992</v>
      </c>
    </row>
    <row r="2958" spans="1:23"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c r="W2958">
        <v>0.16666666666666671</v>
      </c>
    </row>
    <row r="2959" spans="1:23"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c r="W2959">
        <v>-0.83333333333333293</v>
      </c>
    </row>
    <row r="2960" spans="1:23"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c r="W2960">
        <v>0.36249999999999993</v>
      </c>
    </row>
    <row r="2961" spans="1:23"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c r="W2961">
        <v>0.47</v>
      </c>
    </row>
    <row r="2962" spans="1:23"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c r="W2962">
        <v>0.45999999999999996</v>
      </c>
    </row>
    <row r="2963" spans="1:23"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c r="W2963">
        <v>0.49</v>
      </c>
    </row>
    <row r="2964" spans="1:23"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c r="W2964">
        <v>0.11249999999999998</v>
      </c>
    </row>
    <row r="2965" spans="1:23"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c r="W2965">
        <v>6.2500000000000014E-2</v>
      </c>
    </row>
    <row r="2966" spans="1:23"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c r="W2966">
        <v>0.33749999999999986</v>
      </c>
    </row>
    <row r="2967" spans="1:23"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c r="W2967">
        <v>0.40000000000000008</v>
      </c>
    </row>
    <row r="2968" spans="1:23"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c r="W2968">
        <v>-0.59999999999999976</v>
      </c>
    </row>
    <row r="2969" spans="1:23"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c r="W2969">
        <v>9.9999999999999978E-2</v>
      </c>
    </row>
    <row r="2970" spans="1:23"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c r="W2970">
        <v>8.7500000000000022E-2</v>
      </c>
    </row>
    <row r="2971" spans="1:23"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c r="W2971">
        <v>0.34999999999999992</v>
      </c>
    </row>
    <row r="2972" spans="1:23"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c r="W2972">
        <v>-0.79999999999999982</v>
      </c>
    </row>
    <row r="2973" spans="1:23"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c r="W2973">
        <v>0.22499999999999995</v>
      </c>
    </row>
    <row r="2974" spans="1:23"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c r="W2974">
        <v>-0.20000000000000007</v>
      </c>
    </row>
    <row r="2975" spans="1:23"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c r="W2975">
        <v>0.47999999999999993</v>
      </c>
    </row>
    <row r="2976" spans="1:23"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c r="W2976">
        <v>-0.12857142857142861</v>
      </c>
    </row>
    <row r="2977" spans="1:23"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c r="W2977">
        <v>0.33750000000000002</v>
      </c>
    </row>
    <row r="2978" spans="1:23"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c r="W2978">
        <v>-1.4285714285714459E-2</v>
      </c>
    </row>
    <row r="2979" spans="1:23"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c r="W2979">
        <v>0.25999999999999995</v>
      </c>
    </row>
    <row r="2980" spans="1:23"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c r="W2980">
        <v>0.16000000000000009</v>
      </c>
    </row>
    <row r="2981" spans="1:23"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c r="W2981">
        <v>0.34999999999999992</v>
      </c>
    </row>
    <row r="2982" spans="1:23"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c r="W2982">
        <v>9.9999999999999936E-2</v>
      </c>
    </row>
    <row r="2983" spans="1:23"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c r="W2983">
        <v>0.11249999999999985</v>
      </c>
    </row>
    <row r="2984" spans="1:23"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c r="W2984">
        <v>0.33749999999999991</v>
      </c>
    </row>
    <row r="2985" spans="1:23"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c r="W2985">
        <v>8.7500000000000022E-2</v>
      </c>
    </row>
    <row r="2986" spans="1:23"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c r="W2986">
        <v>-0.62000000000000011</v>
      </c>
    </row>
    <row r="2987" spans="1:23"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c r="W2987">
        <v>0.25000000000000006</v>
      </c>
    </row>
    <row r="2988" spans="1:23"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c r="W2988">
        <v>0.48</v>
      </c>
    </row>
    <row r="2989" spans="1:23"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c r="W2989">
        <v>0.12000000000000001</v>
      </c>
    </row>
    <row r="2990" spans="1:23"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c r="W2990">
        <v>5.9999999999999921E-2</v>
      </c>
    </row>
    <row r="2991" spans="1:23"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c r="W2991">
        <v>0.35</v>
      </c>
    </row>
    <row r="2992" spans="1:23"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c r="W2992">
        <v>1.999999999999998E-2</v>
      </c>
    </row>
    <row r="2993" spans="1:23"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c r="W2993">
        <v>0.34999999999999987</v>
      </c>
    </row>
    <row r="2994" spans="1:23"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c r="W2994">
        <v>0.27</v>
      </c>
    </row>
    <row r="2995" spans="1:23"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c r="W2995">
        <v>0.47</v>
      </c>
    </row>
    <row r="2996" spans="1:23"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c r="W2996">
        <v>0.33749999999999991</v>
      </c>
    </row>
    <row r="2997" spans="1:23"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c r="W2997">
        <v>0.1125</v>
      </c>
    </row>
    <row r="2998" spans="1:23"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c r="W2998">
        <v>0.33749999999999997</v>
      </c>
    </row>
    <row r="2999" spans="1:23"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c r="W2999">
        <v>0.16249999999999989</v>
      </c>
    </row>
    <row r="3000" spans="1:23"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c r="W3000">
        <v>0.3000000000000001</v>
      </c>
    </row>
    <row r="3001" spans="1:23"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c r="W3001">
        <v>-0.83333333333333315</v>
      </c>
    </row>
    <row r="3002" spans="1:23"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c r="W3002">
        <v>8.7499999999999994E-2</v>
      </c>
    </row>
    <row r="3003" spans="1:23"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c r="W3003">
        <v>-0.8</v>
      </c>
    </row>
    <row r="3004" spans="1:23"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c r="W3004">
        <v>0.47</v>
      </c>
    </row>
    <row r="3005" spans="1:23"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c r="W3005">
        <v>0.31249999999999994</v>
      </c>
    </row>
    <row r="3006" spans="1:23"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c r="W3006">
        <v>0.29999999999999988</v>
      </c>
    </row>
    <row r="3007" spans="1:23"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c r="W3007">
        <v>0.5</v>
      </c>
    </row>
    <row r="3008" spans="1:23"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c r="W3008">
        <v>0.27999999999999997</v>
      </c>
    </row>
    <row r="3009" spans="1:23"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c r="W3009">
        <v>0.32500000000000001</v>
      </c>
    </row>
    <row r="3010" spans="1:23"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c r="W3010">
        <v>0.39</v>
      </c>
    </row>
    <row r="3011" spans="1:23"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c r="W3011">
        <v>0.11249999999999982</v>
      </c>
    </row>
    <row r="3012" spans="1:23"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c r="W3012">
        <v>-0.7666666666666665</v>
      </c>
    </row>
    <row r="3013" spans="1:23"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c r="W3013">
        <v>-1.3333333333333335</v>
      </c>
    </row>
    <row r="3014" spans="1:23"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c r="W3014">
        <v>-0.73333333333333317</v>
      </c>
    </row>
    <row r="3015" spans="1:23"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c r="W3015">
        <v>-0.73333333333333306</v>
      </c>
    </row>
    <row r="3016" spans="1:23"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c r="W3016">
        <v>0.34999999999999992</v>
      </c>
    </row>
    <row r="3017" spans="1:23"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c r="W3017">
        <v>-0.30000000000000004</v>
      </c>
    </row>
    <row r="3018" spans="1:23"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c r="W3018">
        <v>-0.23750000000000007</v>
      </c>
    </row>
    <row r="3019" spans="1:23"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c r="W3019">
        <v>-0.44999999999999984</v>
      </c>
    </row>
    <row r="3020" spans="1:23"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c r="W3020">
        <v>-4.9999999999999947E-2</v>
      </c>
    </row>
    <row r="3021" spans="1:23"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c r="W3021">
        <v>3.9999999999999959E-2</v>
      </c>
    </row>
    <row r="3022" spans="1:23"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c r="W3022">
        <v>0.44999999999999996</v>
      </c>
    </row>
    <row r="3023" spans="1:23"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c r="W3023">
        <v>0.32999999999999996</v>
      </c>
    </row>
    <row r="3024" spans="1:23"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c r="W3024">
        <v>0.31249999999999994</v>
      </c>
    </row>
    <row r="3025" spans="1:23"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c r="W3025">
        <v>-4.4117647058823616E-2</v>
      </c>
    </row>
    <row r="3026" spans="1:23"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c r="W3026">
        <v>0.33749999999999991</v>
      </c>
    </row>
    <row r="3027" spans="1:23"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c r="W3027">
        <v>0.45</v>
      </c>
    </row>
    <row r="3028" spans="1:23"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c r="W3028">
        <v>0</v>
      </c>
    </row>
    <row r="3029" spans="1:23"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c r="W3029">
        <v>0.3249999999999999</v>
      </c>
    </row>
    <row r="3030" spans="1:23"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c r="W3030">
        <v>0.16000000000000003</v>
      </c>
    </row>
    <row r="3031" spans="1:23"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c r="W3031">
        <v>6.2500000000000014E-2</v>
      </c>
    </row>
    <row r="3032" spans="1:23"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c r="W3032">
        <v>0.16000000000000009</v>
      </c>
    </row>
    <row r="3033" spans="1:23"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c r="W3033">
        <v>0.28999999999999998</v>
      </c>
    </row>
    <row r="3034" spans="1:23"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c r="W3034">
        <v>-6.2500000000000028E-2</v>
      </c>
    </row>
    <row r="3035" spans="1:23"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c r="W3035">
        <v>0.34999999999999992</v>
      </c>
    </row>
    <row r="3036" spans="1:23"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c r="W3036">
        <v>0.18999999999999989</v>
      </c>
    </row>
    <row r="3037" spans="1:23"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c r="W3037">
        <v>0.45999999999999996</v>
      </c>
    </row>
    <row r="3038" spans="1:23"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c r="W3038">
        <v>0.28000000000000008</v>
      </c>
    </row>
    <row r="3039" spans="1:23"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c r="W3039">
        <v>0.48</v>
      </c>
    </row>
    <row r="3040" spans="1:23"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c r="W3040">
        <v>0.37000000000000005</v>
      </c>
    </row>
    <row r="3041" spans="1:23"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c r="W3041">
        <v>-3.7500000000000151E-2</v>
      </c>
    </row>
    <row r="3042" spans="1:23"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c r="W3042">
        <v>0.19999999999999998</v>
      </c>
    </row>
    <row r="3043" spans="1:23"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c r="W3043">
        <v>0.48000000000000004</v>
      </c>
    </row>
    <row r="3044" spans="1:23"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c r="W3044">
        <v>0.49</v>
      </c>
    </row>
    <row r="3045" spans="1:23"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c r="W3045">
        <v>0.12499999999999986</v>
      </c>
    </row>
    <row r="3046" spans="1:23"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c r="W3046">
        <v>-0.25</v>
      </c>
    </row>
    <row r="3047" spans="1:23"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c r="W3047">
        <v>0.26</v>
      </c>
    </row>
    <row r="3048" spans="1:23"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c r="W3048">
        <v>0.45999999999999996</v>
      </c>
    </row>
    <row r="3049" spans="1:23"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c r="W3049">
        <v>0.3125</v>
      </c>
    </row>
    <row r="3050" spans="1:23"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c r="W3050">
        <v>0.16999999999999993</v>
      </c>
    </row>
    <row r="3051" spans="1:23"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c r="W3051">
        <v>0.36</v>
      </c>
    </row>
    <row r="3052" spans="1:23"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c r="W3052">
        <v>6.9999999999999937E-2</v>
      </c>
    </row>
    <row r="3053" spans="1:23"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c r="W3053">
        <v>0.28999999999999987</v>
      </c>
    </row>
    <row r="3054" spans="1:23"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c r="W3054">
        <v>0.48</v>
      </c>
    </row>
    <row r="3055" spans="1:23"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c r="W3055">
        <v>0.26</v>
      </c>
    </row>
    <row r="3056" spans="1:23"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c r="W3056">
        <v>0.45999999999999996</v>
      </c>
    </row>
    <row r="3057" spans="1:23"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c r="W3057">
        <v>0.31249999999999989</v>
      </c>
    </row>
    <row r="3058" spans="1:23"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c r="W3058">
        <v>0.48000000000000004</v>
      </c>
    </row>
    <row r="3059" spans="1:23"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c r="W3059">
        <v>0.48000000000000004</v>
      </c>
    </row>
    <row r="3060" spans="1:23"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c r="W3060">
        <v>0.34</v>
      </c>
    </row>
    <row r="3061" spans="1:23"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c r="W3061">
        <v>-0.13750000000000007</v>
      </c>
    </row>
    <row r="3062" spans="1:23"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c r="W3062">
        <v>0.18749999999999989</v>
      </c>
    </row>
    <row r="3063" spans="1:23"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c r="W3063">
        <v>0.36249999999999988</v>
      </c>
    </row>
    <row r="3064" spans="1:23"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c r="W3064">
        <v>0.27999999999999997</v>
      </c>
    </row>
    <row r="3065" spans="1:23"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c r="W3065">
        <v>7.0000000000000021E-2</v>
      </c>
    </row>
    <row r="3066" spans="1:23"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c r="W3066">
        <v>0.28000000000000008</v>
      </c>
    </row>
    <row r="3067" spans="1:23"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c r="W3067">
        <v>0.35</v>
      </c>
    </row>
    <row r="3068" spans="1:23"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c r="W3068">
        <v>0.41</v>
      </c>
    </row>
    <row r="3069" spans="1:23"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c r="W3069">
        <v>0.48000000000000009</v>
      </c>
    </row>
    <row r="3070" spans="1:23"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c r="W3070">
        <v>0.47999999999999987</v>
      </c>
    </row>
    <row r="3071" spans="1:23"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c r="W3071">
        <v>0.12499999999999981</v>
      </c>
    </row>
    <row r="3072" spans="1:23"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c r="W3072">
        <v>0.27000000000000007</v>
      </c>
    </row>
    <row r="3073" spans="1:23"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c r="W3073">
        <v>0.11999999999999995</v>
      </c>
    </row>
    <row r="3074" spans="1:23"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c r="W3074">
        <v>0.45999999999999996</v>
      </c>
    </row>
    <row r="3075" spans="1:23"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c r="W3075">
        <v>0.24999999999999997</v>
      </c>
    </row>
    <row r="3076" spans="1:23"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c r="W3076">
        <v>0.15294117647058825</v>
      </c>
    </row>
    <row r="3077" spans="1:23"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c r="W3077">
        <v>0.11249999999999985</v>
      </c>
    </row>
    <row r="3078" spans="1:23"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c r="W3078">
        <v>-0.85</v>
      </c>
    </row>
    <row r="3079" spans="1:23"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c r="W3079">
        <v>-0.14285714285714282</v>
      </c>
    </row>
    <row r="3080" spans="1:23"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c r="W3080">
        <v>0.3299999999999999</v>
      </c>
    </row>
    <row r="3081" spans="1:23"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c r="W3081">
        <v>0.48000000000000004</v>
      </c>
    </row>
    <row r="3082" spans="1:23"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c r="W3082">
        <v>0.35</v>
      </c>
    </row>
    <row r="3083" spans="1:23"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c r="W3083">
        <v>0.48</v>
      </c>
    </row>
    <row r="3084" spans="1:23"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c r="W3084">
        <v>0.25</v>
      </c>
    </row>
    <row r="3085" spans="1:23"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c r="W3085">
        <v>0.33749999999999991</v>
      </c>
    </row>
    <row r="3086" spans="1:23"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c r="W3086">
        <v>-1.6500000000000004</v>
      </c>
    </row>
    <row r="3087" spans="1:23"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c r="W3087">
        <v>0.1249999999999999</v>
      </c>
    </row>
    <row r="3088" spans="1:23"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c r="W3088">
        <v>-0.67500000000000004</v>
      </c>
    </row>
    <row r="3089" spans="1:23"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c r="W3089">
        <v>-2.5000000000000013</v>
      </c>
    </row>
    <row r="3090" spans="1:23"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c r="W3090">
        <v>0.4200000000000001</v>
      </c>
    </row>
    <row r="3091" spans="1:23"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c r="W3091">
        <v>0.28000000000000003</v>
      </c>
    </row>
    <row r="3092" spans="1:23"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c r="W3092">
        <v>0.49000000000000005</v>
      </c>
    </row>
    <row r="3093" spans="1:23"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c r="W3093">
        <v>0.27</v>
      </c>
    </row>
    <row r="3094" spans="1:23"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c r="W3094">
        <v>0.48</v>
      </c>
    </row>
    <row r="3095" spans="1:23"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c r="W3095">
        <v>8.7499999999999967E-2</v>
      </c>
    </row>
    <row r="3096" spans="1:23"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c r="W3096">
        <v>0.34999999999999992</v>
      </c>
    </row>
    <row r="3097" spans="1:23"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c r="W3097">
        <v>0.18749999999999994</v>
      </c>
    </row>
    <row r="3098" spans="1:23"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c r="W3098">
        <v>-2.350000000000001</v>
      </c>
    </row>
    <row r="3099" spans="1:23"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c r="W3099">
        <v>0.35000000000000003</v>
      </c>
    </row>
    <row r="3100" spans="1:23"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c r="W3100">
        <v>-0.19117647058823531</v>
      </c>
    </row>
    <row r="3101" spans="1:23"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c r="W3101">
        <v>0.32499999999999984</v>
      </c>
    </row>
    <row r="3102" spans="1:23"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c r="W3102">
        <v>3.7499999999999881E-2</v>
      </c>
    </row>
    <row r="3103" spans="1:23"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c r="W3103">
        <v>4.9999999999999933E-2</v>
      </c>
    </row>
    <row r="3104" spans="1:23"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c r="W3104">
        <v>0.23</v>
      </c>
    </row>
    <row r="3105" spans="1:23"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c r="W3105">
        <v>-0.7333333333333335</v>
      </c>
    </row>
    <row r="3106" spans="1:23"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c r="W3106">
        <v>0.4499999999999999</v>
      </c>
    </row>
    <row r="3107" spans="1:23"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c r="W3107">
        <v>0.36249999999999988</v>
      </c>
    </row>
    <row r="3108" spans="1:23"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c r="W3108">
        <v>8.750000000000005E-2</v>
      </c>
    </row>
    <row r="3109" spans="1:23"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c r="W3109">
        <v>0.45999999999999991</v>
      </c>
    </row>
    <row r="3110" spans="1:23"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c r="W3110">
        <v>2.0000000000000066E-2</v>
      </c>
    </row>
    <row r="3111" spans="1:23"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c r="W3111">
        <v>0.49</v>
      </c>
    </row>
    <row r="3112" spans="1:23"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c r="W3112">
        <v>0.49</v>
      </c>
    </row>
    <row r="3113" spans="1:23"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c r="W3113">
        <v>0.17999999999999991</v>
      </c>
    </row>
    <row r="3114" spans="1:23"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c r="W3114">
        <v>7.5000000000000067E-2</v>
      </c>
    </row>
    <row r="3115" spans="1:23"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c r="W3115">
        <v>0.47</v>
      </c>
    </row>
    <row r="3116" spans="1:23"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c r="W3116">
        <v>0.49000000000000005</v>
      </c>
    </row>
    <row r="3117" spans="1:23"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c r="W3117">
        <v>-7.5000000000000039E-2</v>
      </c>
    </row>
    <row r="3118" spans="1:23"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c r="W3118">
        <v>0.26</v>
      </c>
    </row>
    <row r="3119" spans="1:23"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c r="W3119">
        <v>9.9999999999999603E-3</v>
      </c>
    </row>
    <row r="3120" spans="1:23"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c r="W3120">
        <v>-0.16250000000000014</v>
      </c>
    </row>
    <row r="3121" spans="1:23"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c r="W3121">
        <v>0.12499999999999993</v>
      </c>
    </row>
    <row r="3122" spans="1:23"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c r="W3122">
        <v>0.15</v>
      </c>
    </row>
    <row r="3123" spans="1:23"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c r="W3123">
        <v>0.12499999999999982</v>
      </c>
    </row>
    <row r="3124" spans="1:23"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c r="W3124">
        <v>-0.8</v>
      </c>
    </row>
    <row r="3125" spans="1:23"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c r="W3125">
        <v>-0.83333333333333337</v>
      </c>
    </row>
    <row r="3126" spans="1:23"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c r="W3126">
        <v>5.0000000000000024E-2</v>
      </c>
    </row>
    <row r="3127" spans="1:23"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c r="W3127">
        <v>3.7499999999999936E-2</v>
      </c>
    </row>
    <row r="3128" spans="1:23"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c r="W3128">
        <v>-0.1833333333333334</v>
      </c>
    </row>
    <row r="3129" spans="1:23"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c r="W3129">
        <v>0.47</v>
      </c>
    </row>
    <row r="3130" spans="1:23"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c r="W3130">
        <v>0.32999999999999996</v>
      </c>
    </row>
    <row r="3131" spans="1:23"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c r="W3131">
        <v>7.5000000000000053E-2</v>
      </c>
    </row>
    <row r="3132" spans="1:23"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c r="W3132">
        <v>9.9999999999999895E-2</v>
      </c>
    </row>
    <row r="3133" spans="1:23"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c r="W3133">
        <v>0.11249999999999988</v>
      </c>
    </row>
    <row r="3134" spans="1:23"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c r="W3134">
        <v>0.48</v>
      </c>
    </row>
    <row r="3135" spans="1:23"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c r="W3135">
        <v>0.35000000000000003</v>
      </c>
    </row>
    <row r="3136" spans="1:23"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c r="W3136">
        <v>-1.5000000000000009</v>
      </c>
    </row>
    <row r="3137" spans="1:23"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c r="W3137">
        <v>-0.20000000000000004</v>
      </c>
    </row>
    <row r="3138" spans="1:23"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c r="W3138">
        <v>0.12499999999999988</v>
      </c>
    </row>
    <row r="3139" spans="1:23"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c r="W3139">
        <v>0.36249999999999993</v>
      </c>
    </row>
    <row r="3140" spans="1:23"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c r="W3140">
        <v>-1.2500000000000101E-2</v>
      </c>
    </row>
    <row r="3141" spans="1:23"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c r="W3141">
        <v>-0.77500000000000036</v>
      </c>
    </row>
    <row r="3142" spans="1:23"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c r="W3142">
        <v>0.44000000000000006</v>
      </c>
    </row>
    <row r="3143" spans="1:23"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c r="W3143">
        <v>-1.6000000000000008</v>
      </c>
    </row>
    <row r="3144" spans="1:23"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c r="W3144">
        <v>0.30000000000000004</v>
      </c>
    </row>
    <row r="3145" spans="1:23"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c r="W3145">
        <v>8.7499999999999981E-2</v>
      </c>
    </row>
    <row r="3146" spans="1:23"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c r="W3146">
        <v>-7.1428571428571314E-2</v>
      </c>
    </row>
    <row r="3147" spans="1:23"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c r="W3147">
        <v>0.11249999999999985</v>
      </c>
    </row>
    <row r="3148" spans="1:23"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c r="W3148">
        <v>8.7499999999999994E-2</v>
      </c>
    </row>
    <row r="3149" spans="1:23"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c r="W3149">
        <v>0.3199999999999999</v>
      </c>
    </row>
    <row r="3150" spans="1:23"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c r="W3150">
        <v>0.48</v>
      </c>
    </row>
    <row r="3151" spans="1:23"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c r="W3151">
        <v>0.48000000000000004</v>
      </c>
    </row>
    <row r="3152" spans="1:23"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c r="W3152">
        <v>0.3</v>
      </c>
    </row>
    <row r="3153" spans="1:23"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c r="W3153">
        <v>-1.4666666666666668</v>
      </c>
    </row>
    <row r="3154" spans="1:23"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c r="W3154">
        <v>-0.16666666666666688</v>
      </c>
    </row>
    <row r="3155" spans="1:23"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c r="W3155">
        <v>0.26250000000000007</v>
      </c>
    </row>
    <row r="3156" spans="1:23"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c r="W3156">
        <v>0.44999999999999996</v>
      </c>
    </row>
    <row r="3157" spans="1:23"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c r="W3157">
        <v>0.36249999999999993</v>
      </c>
    </row>
    <row r="3158" spans="1:23"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c r="W3158">
        <v>-0.26666666666666689</v>
      </c>
    </row>
    <row r="3159" spans="1:23"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c r="W3159">
        <v>0.44999999999999996</v>
      </c>
    </row>
    <row r="3160" spans="1:23"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c r="W3160">
        <v>8.7499999999999967E-2</v>
      </c>
    </row>
    <row r="3161" spans="1:23"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c r="W3161">
        <v>-0.15000000000000013</v>
      </c>
    </row>
    <row r="3162" spans="1:23"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c r="W3162">
        <v>-1.5500000000000003</v>
      </c>
    </row>
    <row r="3163" spans="1:23"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c r="W3163">
        <v>0.47</v>
      </c>
    </row>
    <row r="3164" spans="1:23"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c r="W3164">
        <v>0.47</v>
      </c>
    </row>
    <row r="3165" spans="1:23"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c r="W3165">
        <v>0.26</v>
      </c>
    </row>
    <row r="3166" spans="1:23"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c r="W3166">
        <v>0.44999999999999984</v>
      </c>
    </row>
    <row r="3167" spans="1:23"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c r="W3167">
        <v>0.1</v>
      </c>
    </row>
    <row r="3168" spans="1:23"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c r="W3168">
        <v>0.49</v>
      </c>
    </row>
    <row r="3169" spans="1:23"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c r="W3169">
        <v>0.47999999999999993</v>
      </c>
    </row>
    <row r="3170" spans="1:23"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c r="W3170">
        <v>-6.2500000000000028E-2</v>
      </c>
    </row>
    <row r="3171" spans="1:23"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c r="W3171">
        <v>0.31249999999999989</v>
      </c>
    </row>
    <row r="3172" spans="1:23"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c r="W3172">
        <v>0.47000000000000008</v>
      </c>
    </row>
    <row r="3173" spans="1:23"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c r="W3173">
        <v>-1.5000000000000007</v>
      </c>
    </row>
    <row r="3174" spans="1:23"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c r="W3174">
        <v>0</v>
      </c>
    </row>
    <row r="3175" spans="1:23"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c r="W3175">
        <v>0.11249999999999981</v>
      </c>
    </row>
    <row r="3176" spans="1:23"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c r="W3176">
        <v>0.27999999999999997</v>
      </c>
    </row>
    <row r="3177" spans="1:23"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c r="W3177">
        <v>-1.3333333333333333</v>
      </c>
    </row>
    <row r="3178" spans="1:23"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c r="W3178">
        <v>1.2499999999999928E-2</v>
      </c>
    </row>
    <row r="3179" spans="1:23"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c r="W3179">
        <v>0.48000000000000004</v>
      </c>
    </row>
    <row r="3180" spans="1:23"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c r="W3180">
        <v>0.28999999999999992</v>
      </c>
    </row>
    <row r="3181" spans="1:23"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c r="W3181">
        <v>0.30999999999999994</v>
      </c>
    </row>
    <row r="3182" spans="1:23"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c r="W3182">
        <v>0.27000000000000007</v>
      </c>
    </row>
    <row r="3183" spans="1:23"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c r="W3183">
        <v>0.45999999999999996</v>
      </c>
    </row>
    <row r="3184" spans="1:23"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c r="W3184">
        <v>0.43000000000000005</v>
      </c>
    </row>
    <row r="3185" spans="1:23"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c r="W3185">
        <v>0.28999999999999981</v>
      </c>
    </row>
    <row r="3186" spans="1:23"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c r="W3186">
        <v>0.28999999999999987</v>
      </c>
    </row>
    <row r="3187" spans="1:23"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c r="W3187">
        <v>-1.7000000000000004</v>
      </c>
    </row>
    <row r="3188" spans="1:23"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c r="W3188">
        <v>0.36249999999999993</v>
      </c>
    </row>
    <row r="3189" spans="1:23"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c r="W3189">
        <v>0.45999999999999996</v>
      </c>
    </row>
    <row r="3190" spans="1:23"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c r="W3190">
        <v>0.47999999999999993</v>
      </c>
    </row>
    <row r="3191" spans="1:23"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c r="W3191">
        <v>0.36249999999999999</v>
      </c>
    </row>
    <row r="3192" spans="1:23"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c r="W3192">
        <v>-0.25</v>
      </c>
    </row>
    <row r="3193" spans="1:23"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c r="W3193">
        <v>0.26000000000000006</v>
      </c>
    </row>
    <row r="3194" spans="1:23"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c r="W3194">
        <v>-1.5000000000000007</v>
      </c>
    </row>
    <row r="3195" spans="1:23"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c r="W3195">
        <v>-1.6500000000000012</v>
      </c>
    </row>
    <row r="3196" spans="1:23"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c r="W3196">
        <v>0.34999999999999992</v>
      </c>
    </row>
    <row r="3197" spans="1:23"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c r="W3197">
        <v>9.9999999999999829E-3</v>
      </c>
    </row>
    <row r="3198" spans="1:23"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c r="W3198">
        <v>0.47</v>
      </c>
    </row>
    <row r="3199" spans="1:23"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c r="W3199">
        <v>-0.66666666666666619</v>
      </c>
    </row>
    <row r="3200" spans="1:23"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c r="W3200">
        <v>0.10000000000000005</v>
      </c>
    </row>
    <row r="3201" spans="1:23"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c r="W3201">
        <v>0.1249999999999999</v>
      </c>
    </row>
    <row r="3202" spans="1:23"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c r="W3202">
        <v>2.5000000000000015E-2</v>
      </c>
    </row>
    <row r="3203" spans="1:23"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c r="W3203">
        <v>0.36250000000000004</v>
      </c>
    </row>
    <row r="3204" spans="1:23"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c r="W3204">
        <v>0.10000000000000003</v>
      </c>
    </row>
    <row r="3205" spans="1:23"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c r="W3205">
        <v>0.39</v>
      </c>
    </row>
    <row r="3206" spans="1:23"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c r="W3206">
        <v>0.28000000000000008</v>
      </c>
    </row>
    <row r="3207" spans="1:23"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c r="W3207">
        <v>0.4499999999999999</v>
      </c>
    </row>
    <row r="3208" spans="1:23"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c r="W3208">
        <v>0.28000000000000003</v>
      </c>
    </row>
    <row r="3209" spans="1:23"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c r="W3209">
        <v>0.45999999999999996</v>
      </c>
    </row>
    <row r="3210" spans="1:23"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c r="W3210">
        <v>0.33999999999999997</v>
      </c>
    </row>
    <row r="3211" spans="1:23"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c r="W3211">
        <v>0.375</v>
      </c>
    </row>
    <row r="3212" spans="1:23"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c r="W3212">
        <v>0.375</v>
      </c>
    </row>
    <row r="3213" spans="1:23"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c r="W3213">
        <v>-1.6500000000000012</v>
      </c>
    </row>
    <row r="3214" spans="1:23"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c r="W3214">
        <v>0.27999999999999997</v>
      </c>
    </row>
    <row r="3215" spans="1:23"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c r="W3215">
        <v>0.11249999999999993</v>
      </c>
    </row>
    <row r="3216" spans="1:23"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c r="W3216">
        <v>0.18749999999999989</v>
      </c>
    </row>
    <row r="3217" spans="1:23"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c r="W3217">
        <v>0.47</v>
      </c>
    </row>
    <row r="3218" spans="1:23"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c r="W3218">
        <v>0.35</v>
      </c>
    </row>
    <row r="3219" spans="1:23"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c r="W3219">
        <v>0.33749999999999997</v>
      </c>
    </row>
    <row r="3220" spans="1:23"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c r="W3220">
        <v>0.28999999999999998</v>
      </c>
    </row>
    <row r="3221" spans="1:23"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c r="W3221">
        <v>0.47999999999999993</v>
      </c>
    </row>
    <row r="3222" spans="1:23"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c r="W3222">
        <v>0.44999999999999996</v>
      </c>
    </row>
    <row r="3223" spans="1:23"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c r="W3223">
        <v>0.36</v>
      </c>
    </row>
    <row r="3224" spans="1:23"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c r="W3224">
        <v>0.36249999999999999</v>
      </c>
    </row>
    <row r="3225" spans="1:23"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c r="W3225">
        <v>0.31249999999999994</v>
      </c>
    </row>
    <row r="3226" spans="1:23"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c r="W3226">
        <v>0.33749999999999997</v>
      </c>
    </row>
    <row r="3227" spans="1:23"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c r="W3227">
        <v>0.36250000000000004</v>
      </c>
    </row>
    <row r="3228" spans="1:23"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c r="W3228">
        <v>-0.21249999999999997</v>
      </c>
    </row>
    <row r="3229" spans="1:23"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c r="W3229">
        <v>8.7499999999999953E-2</v>
      </c>
    </row>
    <row r="3230" spans="1:23"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c r="W3230">
        <v>-1.2500000000000143E-2</v>
      </c>
    </row>
    <row r="3231" spans="1:23"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c r="W3231">
        <v>4.9999999999999996E-2</v>
      </c>
    </row>
    <row r="3232" spans="1:23"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c r="W3232">
        <v>0.34</v>
      </c>
    </row>
    <row r="3233" spans="1:23"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c r="W3233">
        <v>-1.7000000000000004</v>
      </c>
    </row>
    <row r="3234" spans="1:23"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c r="W3234">
        <v>-1.6500000000000008</v>
      </c>
    </row>
    <row r="3235" spans="1:23"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c r="W3235">
        <v>-0.2375000000000001</v>
      </c>
    </row>
    <row r="3236" spans="1:23"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c r="W3236">
        <v>0.35</v>
      </c>
    </row>
    <row r="3237" spans="1:23"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c r="W3237">
        <v>-8.5714285714285729E-2</v>
      </c>
    </row>
    <row r="3238" spans="1:23"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c r="W3238">
        <v>0.28000000000000003</v>
      </c>
    </row>
    <row r="3239" spans="1:23"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c r="W3239">
        <v>0.34999999999999992</v>
      </c>
    </row>
    <row r="3240" spans="1:23"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c r="W3240">
        <v>-0.24285714285714288</v>
      </c>
    </row>
    <row r="3241" spans="1:23"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c r="W3241">
        <v>0.37500000000000011</v>
      </c>
    </row>
    <row r="3242" spans="1:23"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c r="W3242">
        <v>-0.39999999999999997</v>
      </c>
    </row>
    <row r="3243" spans="1:23"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c r="W3243">
        <v>0.25999999999999995</v>
      </c>
    </row>
    <row r="3244" spans="1:23"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c r="W3244">
        <v>-1.7000000000000006</v>
      </c>
    </row>
    <row r="3245" spans="1:23"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c r="W3245">
        <v>0.11249999999999985</v>
      </c>
    </row>
    <row r="3246" spans="1:23"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c r="W3246">
        <v>-5.7142857142857134E-2</v>
      </c>
    </row>
    <row r="3247" spans="1:23"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c r="W3247">
        <v>9.999999999999995E-2</v>
      </c>
    </row>
    <row r="3248" spans="1:23"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c r="W3248">
        <v>0.12000000000000002</v>
      </c>
    </row>
    <row r="3249" spans="1:23"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c r="W3249">
        <v>0.28999999999999987</v>
      </c>
    </row>
    <row r="3250" spans="1:23"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c r="W3250">
        <v>8.7499999999999981E-2</v>
      </c>
    </row>
    <row r="3251" spans="1:23"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c r="W3251">
        <v>7.5000000000000039E-2</v>
      </c>
    </row>
    <row r="3252" spans="1:23"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c r="W3252">
        <v>0.47000000000000003</v>
      </c>
    </row>
    <row r="3253" spans="1:23"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c r="W3253">
        <v>8.7500000000000008E-2</v>
      </c>
    </row>
    <row r="3254" spans="1:23"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c r="W3254">
        <v>0.31250000000000006</v>
      </c>
    </row>
    <row r="3255" spans="1:23"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c r="W3255">
        <v>7.4999999999999942E-2</v>
      </c>
    </row>
    <row r="3256" spans="1:23"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c r="W3256">
        <v>8.7499999999999967E-2</v>
      </c>
    </row>
    <row r="3257" spans="1:23"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c r="W3257">
        <v>0.3125</v>
      </c>
    </row>
    <row r="3258" spans="1:23"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c r="W3258">
        <v>0.36250000000000004</v>
      </c>
    </row>
    <row r="3259" spans="1:23"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c r="W3259">
        <v>-0.36666666666666681</v>
      </c>
    </row>
    <row r="3260" spans="1:23"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c r="W3260">
        <v>-0.69999999999999973</v>
      </c>
    </row>
    <row r="3261" spans="1:23"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c r="W3261">
        <v>-1.5000000000000007</v>
      </c>
    </row>
    <row r="3262" spans="1:23"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c r="W3262">
        <v>0.34999999999999992</v>
      </c>
    </row>
    <row r="3263" spans="1:23"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c r="W3263">
        <v>7.9999999999999891E-2</v>
      </c>
    </row>
    <row r="3264" spans="1:23"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c r="W3264">
        <v>0.48000000000000004</v>
      </c>
    </row>
    <row r="3265" spans="1:23"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c r="W3265">
        <v>0.29999999999999993</v>
      </c>
    </row>
    <row r="3266" spans="1:23"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c r="W3266">
        <v>0.35</v>
      </c>
    </row>
    <row r="3267" spans="1:23"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c r="W3267">
        <v>3.7499999999999936E-2</v>
      </c>
    </row>
    <row r="3268" spans="1:23"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c r="W3268">
        <v>0.33749999999999991</v>
      </c>
    </row>
    <row r="3269" spans="1:23"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c r="W3269">
        <v>0.25000000000000006</v>
      </c>
    </row>
    <row r="3270" spans="1:23"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c r="W3270">
        <v>0.27999999999999997</v>
      </c>
    </row>
    <row r="3271" spans="1:23"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c r="W3271">
        <v>0.44000000000000017</v>
      </c>
    </row>
    <row r="3272" spans="1:23"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c r="W3272">
        <v>0.41000000000000003</v>
      </c>
    </row>
    <row r="3273" spans="1:23"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c r="W3273">
        <v>0.44000000000000011</v>
      </c>
    </row>
    <row r="3274" spans="1:23"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c r="W3274">
        <v>0.11249999999999999</v>
      </c>
    </row>
    <row r="3275" spans="1:23"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c r="W3275">
        <v>0.31249999999999994</v>
      </c>
    </row>
    <row r="3276" spans="1:23"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c r="W3276">
        <v>0.5</v>
      </c>
    </row>
    <row r="3277" spans="1:23"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c r="W3277">
        <v>0.32999999999999996</v>
      </c>
    </row>
    <row r="3278" spans="1:23"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c r="W3278">
        <v>0.32999999999999996</v>
      </c>
    </row>
    <row r="3279" spans="1:23"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c r="W3279">
        <v>0.28999999999999987</v>
      </c>
    </row>
    <row r="3280" spans="1:23"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c r="W3280">
        <v>0.49</v>
      </c>
    </row>
    <row r="3281" spans="1:23"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c r="W3281">
        <v>0.28999999999999987</v>
      </c>
    </row>
    <row r="3282" spans="1:23"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c r="W3282">
        <v>2.0000000000000018E-2</v>
      </c>
    </row>
    <row r="3283" spans="1:23"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c r="W3283">
        <v>0.27500000000000002</v>
      </c>
    </row>
    <row r="3284" spans="1:23"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c r="W3284">
        <v>0.36249999999999999</v>
      </c>
    </row>
    <row r="3285" spans="1:23"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c r="W3285">
        <v>0.33999999999999997</v>
      </c>
    </row>
    <row r="3286" spans="1:23"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c r="W3286">
        <v>-0.73333333333333328</v>
      </c>
    </row>
    <row r="3287" spans="1:23"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c r="W3287">
        <v>0.28999999999999987</v>
      </c>
    </row>
    <row r="3288" spans="1:23"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c r="W3288">
        <v>0.26</v>
      </c>
    </row>
    <row r="3289" spans="1:23"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c r="W3289">
        <v>9.9999999999999936E-2</v>
      </c>
    </row>
    <row r="3290" spans="1:23"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c r="W3290">
        <v>0.33749999999999991</v>
      </c>
    </row>
    <row r="3291" spans="1:23"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c r="W3291">
        <v>0.10999999999999996</v>
      </c>
    </row>
    <row r="3292" spans="1:23"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c r="W3292">
        <v>0.42</v>
      </c>
    </row>
    <row r="3293" spans="1:23"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c r="W3293">
        <v>0.3</v>
      </c>
    </row>
    <row r="3294" spans="1:23"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c r="W3294">
        <v>9.999999999999962E-3</v>
      </c>
    </row>
    <row r="3295" spans="1:23"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c r="W3295">
        <v>0.32</v>
      </c>
    </row>
    <row r="3296" spans="1:23"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c r="W3296">
        <v>-1.7000000000000011</v>
      </c>
    </row>
    <row r="3297" spans="1:23"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c r="W3297">
        <v>0.4499999999999999</v>
      </c>
    </row>
    <row r="3298" spans="1:23"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c r="W3298">
        <v>-0.66666666666666652</v>
      </c>
    </row>
    <row r="3299" spans="1:23"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c r="W3299">
        <v>0.11249999999999989</v>
      </c>
    </row>
    <row r="3300" spans="1:23"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c r="W3300">
        <v>0.11249999999999988</v>
      </c>
    </row>
    <row r="3301" spans="1:23"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c r="W3301">
        <v>-0.79999999999999993</v>
      </c>
    </row>
    <row r="3302" spans="1:23"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c r="W3302">
        <v>-0.21249999999999999</v>
      </c>
    </row>
    <row r="3303" spans="1:23"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c r="W3303">
        <v>-0.20000000000000004</v>
      </c>
    </row>
    <row r="3304" spans="1:23"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c r="W3304">
        <v>8.7500000000000008E-2</v>
      </c>
    </row>
    <row r="3305" spans="1:23"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c r="W3305">
        <v>-0.73333333333333306</v>
      </c>
    </row>
    <row r="3306" spans="1:23"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c r="W3306">
        <v>0.36249999999999993</v>
      </c>
    </row>
    <row r="3307" spans="1:23"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c r="W3307">
        <v>8.7500000000000036E-2</v>
      </c>
    </row>
    <row r="3308" spans="1:23"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c r="W3308">
        <v>8.7499999999999981E-2</v>
      </c>
    </row>
    <row r="3309" spans="1:23"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c r="W3309">
        <v>-1.6000000000000005</v>
      </c>
    </row>
    <row r="3310" spans="1:23"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c r="W3310">
        <v>0.3000000000000001</v>
      </c>
    </row>
    <row r="3311" spans="1:23"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c r="W3311">
        <v>0.35000000000000003</v>
      </c>
    </row>
    <row r="3312" spans="1:23"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c r="W3312">
        <v>0.33749999999999991</v>
      </c>
    </row>
    <row r="3313" spans="1:23"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c r="W3313">
        <v>0.44</v>
      </c>
    </row>
    <row r="3314" spans="1:23"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c r="W3314">
        <v>7.5000000000000025E-2</v>
      </c>
    </row>
    <row r="3315" spans="1:23"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c r="W3315">
        <v>0.49</v>
      </c>
    </row>
    <row r="3316" spans="1:23"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c r="W3316">
        <v>0.17777777777777781</v>
      </c>
    </row>
    <row r="3317" spans="1:23"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c r="W3317">
        <v>0.33749999999999997</v>
      </c>
    </row>
    <row r="3318" spans="1:23"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c r="W3318">
        <v>-1.2500000000000002</v>
      </c>
    </row>
    <row r="3319" spans="1:23"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c r="W3319">
        <v>0.27</v>
      </c>
    </row>
    <row r="3320" spans="1:23"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c r="W3320">
        <v>0.49</v>
      </c>
    </row>
    <row r="3321" spans="1:23"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c r="W3321">
        <v>8.7500000000000036E-2</v>
      </c>
    </row>
    <row r="3322" spans="1:23"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c r="W3322">
        <v>0.11249999999999993</v>
      </c>
    </row>
    <row r="3323" spans="1:23"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c r="W3323">
        <v>0.34999999999999992</v>
      </c>
    </row>
    <row r="3324" spans="1:23"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c r="W3324">
        <v>0.29999999999999993</v>
      </c>
    </row>
    <row r="3325" spans="1:23"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c r="W3325">
        <v>0.39</v>
      </c>
    </row>
    <row r="3326" spans="1:23"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c r="W3326">
        <v>-1.6500000000000015</v>
      </c>
    </row>
    <row r="3327" spans="1:23"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c r="W3327">
        <v>-1.6000000000000005</v>
      </c>
    </row>
    <row r="3328" spans="1:23"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c r="W3328">
        <v>0.10000000000000005</v>
      </c>
    </row>
    <row r="3329" spans="1:23"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c r="W3329">
        <v>0.36249999999999993</v>
      </c>
    </row>
    <row r="3330" spans="1:23"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c r="W3330">
        <v>0.36249999999999999</v>
      </c>
    </row>
    <row r="3331" spans="1:23"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c r="W3331">
        <v>0.11249999999999992</v>
      </c>
    </row>
    <row r="3332" spans="1:23"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c r="W3332">
        <v>6.2500000000000042E-2</v>
      </c>
    </row>
    <row r="3333" spans="1:23"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c r="W3333">
        <v>0.12499999999999982</v>
      </c>
    </row>
    <row r="3334" spans="1:23"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c r="W3334">
        <v>0.37500000000000006</v>
      </c>
    </row>
    <row r="3335" spans="1:23"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c r="W3335">
        <v>-0.65000000000000013</v>
      </c>
    </row>
    <row r="3336" spans="1:23"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c r="W3336">
        <v>0.28999999999999992</v>
      </c>
    </row>
    <row r="3337" spans="1:23"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c r="W3337">
        <v>8.7499999999999925E-2</v>
      </c>
    </row>
    <row r="3338" spans="1:23"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c r="W3338">
        <v>7.9999999999999946E-2</v>
      </c>
    </row>
    <row r="3339" spans="1:23"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c r="W3339">
        <v>4.9999999999999878E-2</v>
      </c>
    </row>
    <row r="3340" spans="1:23"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c r="W3340">
        <v>0.36249999999999993</v>
      </c>
    </row>
    <row r="3341" spans="1:23"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c r="W3341">
        <v>0.27</v>
      </c>
    </row>
    <row r="3342" spans="1:23"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c r="W3342">
        <v>0.48</v>
      </c>
    </row>
    <row r="3343" spans="1:23"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c r="W3343">
        <v>0.49000000000000005</v>
      </c>
    </row>
    <row r="3344" spans="1:23"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c r="W3344">
        <v>8.5714285714285715E-2</v>
      </c>
    </row>
    <row r="3345" spans="1:23"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c r="W3345">
        <v>0.47999999999999993</v>
      </c>
    </row>
    <row r="3346" spans="1:23"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c r="W3346">
        <v>0.44999999999999996</v>
      </c>
    </row>
    <row r="3347" spans="1:23"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c r="W3347">
        <v>0.44999999999999996</v>
      </c>
    </row>
    <row r="3348" spans="1:23"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c r="W3348">
        <v>0.47999999999999993</v>
      </c>
    </row>
    <row r="3349" spans="1:23"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c r="W3349">
        <v>0.26000000000000006</v>
      </c>
    </row>
    <row r="3350" spans="1:23"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c r="W3350">
        <v>-1.6000000000000005</v>
      </c>
    </row>
    <row r="3351" spans="1:23"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c r="W3351">
        <v>0.36249999999999988</v>
      </c>
    </row>
    <row r="3352" spans="1:23"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c r="W3352">
        <v>0.20999999999999996</v>
      </c>
    </row>
    <row r="3353" spans="1:23"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c r="W3353">
        <v>4.7058823529411736E-2</v>
      </c>
    </row>
    <row r="3354" spans="1:23"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c r="W3354">
        <v>0.37499999999999994</v>
      </c>
    </row>
    <row r="3355" spans="1:23"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c r="W3355">
        <v>0.26000000000000006</v>
      </c>
    </row>
    <row r="3356" spans="1:23"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c r="W3356">
        <v>-5.7142857142857155E-2</v>
      </c>
    </row>
    <row r="3357" spans="1:23"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c r="W3357">
        <v>0.45999999999999996</v>
      </c>
    </row>
    <row r="3358" spans="1:23"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c r="W3358">
        <v>0.48</v>
      </c>
    </row>
    <row r="3359" spans="1:23"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c r="W3359">
        <v>0.3625000000000001</v>
      </c>
    </row>
    <row r="3360" spans="1:23"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c r="W3360">
        <v>-1.650000000000001</v>
      </c>
    </row>
    <row r="3361" spans="1:23"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c r="W3361">
        <v>-0.12500000000000006</v>
      </c>
    </row>
    <row r="3362" spans="1:23"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c r="W3362">
        <v>0.47</v>
      </c>
    </row>
    <row r="3363" spans="1:23"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c r="W3363">
        <v>0.33999999999999991</v>
      </c>
    </row>
    <row r="3364" spans="1:23"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c r="W3364">
        <v>0.48000000000000004</v>
      </c>
    </row>
    <row r="3365" spans="1:23"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c r="W3365">
        <v>0.5</v>
      </c>
    </row>
    <row r="3366" spans="1:23"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c r="W3366">
        <v>-0.39999999999999986</v>
      </c>
    </row>
    <row r="3367" spans="1:23"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c r="W3367">
        <v>1.1764705882352901E-2</v>
      </c>
    </row>
    <row r="3368" spans="1:23"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c r="W3368">
        <v>0.34999999999999992</v>
      </c>
    </row>
    <row r="3369" spans="1:23"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c r="W3369">
        <v>0.31249999999999989</v>
      </c>
    </row>
    <row r="3370" spans="1:23"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c r="W3370">
        <v>0.28999999999999992</v>
      </c>
    </row>
    <row r="3371" spans="1:23"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c r="W3371">
        <v>0.35</v>
      </c>
    </row>
    <row r="3372" spans="1:23"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c r="W3372">
        <v>0.18999999999999989</v>
      </c>
    </row>
    <row r="3373" spans="1:23"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c r="W3373">
        <v>0.35</v>
      </c>
    </row>
    <row r="3374" spans="1:23"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c r="W3374">
        <v>0.3</v>
      </c>
    </row>
    <row r="3375" spans="1:23"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c r="W3375">
        <v>0.4</v>
      </c>
    </row>
    <row r="3376" spans="1:23"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c r="W3376">
        <v>2.2222222222222275E-2</v>
      </c>
    </row>
    <row r="3377" spans="1:23"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c r="W3377">
        <v>0.26</v>
      </c>
    </row>
    <row r="3378" spans="1:23"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c r="W3378">
        <v>0.18888888888888888</v>
      </c>
    </row>
    <row r="3379" spans="1:23"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c r="W3379">
        <v>6.249999999999991E-2</v>
      </c>
    </row>
    <row r="3380" spans="1:23"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c r="W3380">
        <v>-1.6000000000000012</v>
      </c>
    </row>
    <row r="3381" spans="1:23"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c r="W3381">
        <v>0.31249999999999978</v>
      </c>
    </row>
    <row r="3382" spans="1:23"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c r="W3382">
        <v>0.30000000000000004</v>
      </c>
    </row>
    <row r="3383" spans="1:23"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c r="W3383">
        <v>0.33749999999999991</v>
      </c>
    </row>
    <row r="3384" spans="1:23"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c r="W3384">
        <v>0.49000000000000005</v>
      </c>
    </row>
    <row r="3385" spans="1:23"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c r="W3385">
        <v>7.7777777777777737E-2</v>
      </c>
    </row>
    <row r="3386" spans="1:23"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c r="W3386">
        <v>0.3</v>
      </c>
    </row>
    <row r="3387" spans="1:23"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c r="W3387">
        <v>0.11249999999999981</v>
      </c>
    </row>
    <row r="3388" spans="1:23"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c r="W3388">
        <v>0.31249999999999994</v>
      </c>
    </row>
    <row r="3389" spans="1:23"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c r="W3389">
        <v>7.4999999999999969E-2</v>
      </c>
    </row>
    <row r="3390" spans="1:23"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c r="W3390">
        <v>-0.66666666666666641</v>
      </c>
    </row>
    <row r="3391" spans="1:23"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c r="W3391">
        <v>-0.23333333333333339</v>
      </c>
    </row>
    <row r="3392" spans="1:23"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c r="W3392">
        <v>0.31249999999999983</v>
      </c>
    </row>
    <row r="3393" spans="1:23"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c r="W3393">
        <v>6.2499999999999972E-2</v>
      </c>
    </row>
    <row r="3394" spans="1:23"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c r="W3394">
        <v>-0.20000000000000007</v>
      </c>
    </row>
    <row r="3395" spans="1:23"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c r="W3395">
        <v>-1.6000000000000012</v>
      </c>
    </row>
    <row r="3396" spans="1:23"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c r="W3396">
        <v>0.37499999999999994</v>
      </c>
    </row>
    <row r="3397" spans="1:23"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c r="W3397">
        <v>3.0000000000000061E-2</v>
      </c>
    </row>
    <row r="3398" spans="1:23"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c r="W3398">
        <v>0.45999999999999991</v>
      </c>
    </row>
    <row r="3399" spans="1:23"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c r="W3399">
        <v>0.48000000000000004</v>
      </c>
    </row>
    <row r="3400" spans="1:23"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c r="W3400">
        <v>0.27</v>
      </c>
    </row>
    <row r="3401" spans="1:23"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c r="W3401">
        <v>0.48</v>
      </c>
    </row>
    <row r="3402" spans="1:23"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c r="W3402">
        <v>4.9999999999999913E-2</v>
      </c>
    </row>
    <row r="3403" spans="1:23"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c r="W3403">
        <v>0.27</v>
      </c>
    </row>
    <row r="3404" spans="1:23"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c r="W3404">
        <v>-0.39999999999999991</v>
      </c>
    </row>
    <row r="3405" spans="1:23"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c r="W3405">
        <v>-0.79999999999999982</v>
      </c>
    </row>
    <row r="3406" spans="1:23"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c r="W3406">
        <v>4.9999999999999892E-2</v>
      </c>
    </row>
    <row r="3407" spans="1:23"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c r="W3407">
        <v>-4.285714285714283E-2</v>
      </c>
    </row>
    <row r="3408" spans="1:23"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c r="W3408">
        <v>-4.285714285714283E-2</v>
      </c>
    </row>
    <row r="3409" spans="1:23"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c r="W3409">
        <v>-0.69999999999999962</v>
      </c>
    </row>
    <row r="3410" spans="1:23"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c r="W3410">
        <v>0.35</v>
      </c>
    </row>
    <row r="3411" spans="1:23"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c r="W3411">
        <v>0.34999999999999992</v>
      </c>
    </row>
    <row r="3412" spans="1:23"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c r="W3412">
        <v>0.46</v>
      </c>
    </row>
    <row r="3413" spans="1:23"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c r="W3413">
        <v>0.32499999999999984</v>
      </c>
    </row>
    <row r="3414" spans="1:23"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c r="W3414">
        <v>0.27</v>
      </c>
    </row>
    <row r="3415" spans="1:23"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c r="W3415">
        <v>0.49000000000000005</v>
      </c>
    </row>
    <row r="3416" spans="1:23"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c r="W3416">
        <v>0.3249999999999999</v>
      </c>
    </row>
    <row r="3417" spans="1:23"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c r="W3417">
        <v>0.36</v>
      </c>
    </row>
    <row r="3418" spans="1:23"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c r="W3418">
        <v>0.47000000000000003</v>
      </c>
    </row>
    <row r="3419" spans="1:23"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c r="W3419">
        <v>7.4999999999999969E-2</v>
      </c>
    </row>
    <row r="3420" spans="1:23"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c r="W3420">
        <v>0.12499999999999993</v>
      </c>
    </row>
    <row r="3421" spans="1:23"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c r="W3421">
        <v>0.2222222222222221</v>
      </c>
    </row>
    <row r="3422" spans="1:23"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c r="W3422">
        <v>0.3</v>
      </c>
    </row>
    <row r="3423" spans="1:23"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c r="W3423">
        <v>0.45999999999999996</v>
      </c>
    </row>
    <row r="3424" spans="1:23"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c r="W3424">
        <v>6.0000000000000012E-2</v>
      </c>
    </row>
    <row r="3425" spans="1:23"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c r="W3425">
        <v>0.32499999999999996</v>
      </c>
    </row>
    <row r="3426" spans="1:23"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c r="W3426">
        <v>7.5000000000000053E-2</v>
      </c>
    </row>
    <row r="3427" spans="1:23"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c r="W3427">
        <v>0.4499999999999999</v>
      </c>
    </row>
    <row r="3428" spans="1:23"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c r="W3428">
        <v>0.28000000000000003</v>
      </c>
    </row>
    <row r="3429" spans="1:23"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c r="W3429">
        <v>0.33749999999999986</v>
      </c>
    </row>
    <row r="3430" spans="1:23"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c r="W3430">
        <v>-0.48333333333333323</v>
      </c>
    </row>
    <row r="3431" spans="1:23"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c r="W3431">
        <v>0.36249999999999999</v>
      </c>
    </row>
    <row r="3432" spans="1:23"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c r="W3432">
        <v>0.28999999999999987</v>
      </c>
    </row>
    <row r="3433" spans="1:23"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c r="W3433">
        <v>0.12000000000000002</v>
      </c>
    </row>
    <row r="3434" spans="1:23"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c r="W3434">
        <v>0.48</v>
      </c>
    </row>
    <row r="3435" spans="1:23"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c r="W3435">
        <v>0.33749999999999991</v>
      </c>
    </row>
    <row r="3436" spans="1:23"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c r="W3436">
        <v>0.36249999999999982</v>
      </c>
    </row>
    <row r="3437" spans="1:23"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c r="W3437">
        <v>-1.5000000000000004</v>
      </c>
    </row>
    <row r="3438" spans="1:23"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c r="W3438">
        <v>-0.52499999999999991</v>
      </c>
    </row>
    <row r="3439" spans="1:23"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c r="W3439">
        <v>-0.52499999999999991</v>
      </c>
    </row>
    <row r="3440" spans="1:23"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c r="W3440">
        <v>-0.27142857142857141</v>
      </c>
    </row>
    <row r="3441" spans="1:23"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c r="W3441">
        <v>7.4999999999999956E-2</v>
      </c>
    </row>
    <row r="3442" spans="1:23"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c r="W3442">
        <v>0.36249999999999999</v>
      </c>
    </row>
    <row r="3443" spans="1:23"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c r="W3443">
        <v>0.44999999999999996</v>
      </c>
    </row>
    <row r="3444" spans="1:23"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c r="W3444">
        <v>0.5</v>
      </c>
    </row>
    <row r="3445" spans="1:23"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c r="W3445">
        <v>0.25</v>
      </c>
    </row>
    <row r="3446" spans="1:23"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c r="W3446">
        <v>-0.20000000000000004</v>
      </c>
    </row>
    <row r="3447" spans="1:23"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c r="W3447">
        <v>0.1699999999999999</v>
      </c>
    </row>
    <row r="3448" spans="1:23"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c r="W3448">
        <v>0.46999999999999992</v>
      </c>
    </row>
    <row r="3449" spans="1:23"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c r="W3449">
        <v>0.28999999999999998</v>
      </c>
    </row>
    <row r="3450" spans="1:23"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c r="W3450">
        <v>0.3249999999999999</v>
      </c>
    </row>
    <row r="3451" spans="1:23"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c r="W3451">
        <v>0.4300000000000001</v>
      </c>
    </row>
    <row r="3452" spans="1:23"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c r="W3452">
        <v>0.28000000000000008</v>
      </c>
    </row>
    <row r="3453" spans="1:23"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c r="W3453">
        <v>0.49</v>
      </c>
    </row>
    <row r="3454" spans="1:23"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c r="W3454">
        <v>6.2500000000000042E-2</v>
      </c>
    </row>
    <row r="3455" spans="1:23"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c r="W3455">
        <v>0.45999999999999996</v>
      </c>
    </row>
    <row r="3456" spans="1:23"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c r="W3456">
        <v>0.16249999999999987</v>
      </c>
    </row>
    <row r="3457" spans="1:23"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c r="W3457">
        <v>0.33749999999999991</v>
      </c>
    </row>
    <row r="3458" spans="1:23"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c r="W3458">
        <v>0.27500000000000008</v>
      </c>
    </row>
    <row r="3459" spans="1:23"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c r="W3459">
        <v>9.9999999999999978E-2</v>
      </c>
    </row>
    <row r="3460" spans="1:23"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c r="W3460">
        <v>-0.7999999999999996</v>
      </c>
    </row>
    <row r="3461" spans="1:23"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c r="W3461">
        <v>-0.76666666666666639</v>
      </c>
    </row>
    <row r="3462" spans="1:23"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c r="W3462">
        <v>0.3000000000000001</v>
      </c>
    </row>
    <row r="3463" spans="1:23"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c r="W3463">
        <v>0.11249999999999986</v>
      </c>
    </row>
    <row r="3464" spans="1:23"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c r="W3464">
        <v>0.26000000000000006</v>
      </c>
    </row>
    <row r="3465" spans="1:23"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c r="W3465">
        <v>0.32499999999999996</v>
      </c>
    </row>
    <row r="3466" spans="1:23"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c r="W3466">
        <v>0.14999999999999988</v>
      </c>
    </row>
    <row r="3467" spans="1:23"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c r="W3467">
        <v>0.26</v>
      </c>
    </row>
    <row r="3468" spans="1:23"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c r="W3468">
        <v>0.22999999999999993</v>
      </c>
    </row>
    <row r="3469" spans="1:23"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c r="W3469">
        <v>0.45</v>
      </c>
    </row>
    <row r="3470" spans="1:23"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c r="W3470">
        <v>0.44000000000000011</v>
      </c>
    </row>
    <row r="3471" spans="1:23"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c r="W3471">
        <v>0.33749999999999991</v>
      </c>
    </row>
    <row r="3472" spans="1:23"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c r="W3472">
        <v>0.26</v>
      </c>
    </row>
    <row r="3473" spans="1:23"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c r="W3473">
        <v>0.3249999999999999</v>
      </c>
    </row>
    <row r="3474" spans="1:23"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c r="W3474">
        <v>0.16249999999999989</v>
      </c>
    </row>
    <row r="3475" spans="1:23"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c r="W3475">
        <v>0.26</v>
      </c>
    </row>
    <row r="3476" spans="1:23"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c r="W3476">
        <v>0.43000000000000005</v>
      </c>
    </row>
    <row r="3477" spans="1:23"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c r="W3477">
        <v>0.44000000000000006</v>
      </c>
    </row>
    <row r="3478" spans="1:23"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c r="W3478">
        <v>0.45999999999999991</v>
      </c>
    </row>
    <row r="3479" spans="1:23"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c r="W3479">
        <v>0.1999999999999999</v>
      </c>
    </row>
    <row r="3480" spans="1:23"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c r="W3480">
        <v>0.28999999999999992</v>
      </c>
    </row>
    <row r="3481" spans="1:23"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c r="W3481">
        <v>0.48000000000000009</v>
      </c>
    </row>
    <row r="3482" spans="1:23"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c r="W3482">
        <v>-0.13749999999999996</v>
      </c>
    </row>
    <row r="3483" spans="1:23"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c r="W3483">
        <v>0.30999999999999994</v>
      </c>
    </row>
    <row r="3484" spans="1:23"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c r="W3484">
        <v>0.28999999999999992</v>
      </c>
    </row>
    <row r="3485" spans="1:23"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c r="W3485">
        <v>0.4300000000000001</v>
      </c>
    </row>
    <row r="3486" spans="1:23"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c r="W3486">
        <v>0.25</v>
      </c>
    </row>
    <row r="3487" spans="1:23"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c r="W3487">
        <v>0.45</v>
      </c>
    </row>
    <row r="3488" spans="1:23"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c r="W3488">
        <v>7.4999999999999983E-2</v>
      </c>
    </row>
    <row r="3489" spans="1:23"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c r="W3489">
        <v>-0.20000000000000009</v>
      </c>
    </row>
    <row r="3490" spans="1:23"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c r="W3490">
        <v>-1.4285714285714341E-2</v>
      </c>
    </row>
    <row r="3491" spans="1:23"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c r="W3491">
        <v>-0.24285714285714294</v>
      </c>
    </row>
    <row r="3492" spans="1:23"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c r="W3492">
        <v>8.7499999999999981E-2</v>
      </c>
    </row>
    <row r="3493" spans="1:23"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c r="W3493">
        <v>0.11249999999999981</v>
      </c>
    </row>
    <row r="3494" spans="1:23"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c r="W3494">
        <v>0.33749999999999997</v>
      </c>
    </row>
    <row r="3495" spans="1:23"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c r="W3495">
        <v>0.17999999999999991</v>
      </c>
    </row>
    <row r="3496" spans="1:23"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c r="W3496">
        <v>0.41999999999999993</v>
      </c>
    </row>
    <row r="3497" spans="1:23"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c r="W3497">
        <v>0.29999999999999993</v>
      </c>
    </row>
    <row r="3498" spans="1:23"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c r="W3498">
        <v>2.499999999999996E-2</v>
      </c>
    </row>
    <row r="3499" spans="1:23"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c r="W3499">
        <v>0.27999999999999997</v>
      </c>
    </row>
    <row r="3500" spans="1:23"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c r="W3500">
        <v>0.35</v>
      </c>
    </row>
    <row r="3501" spans="1:23"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c r="W3501">
        <v>0.34</v>
      </c>
    </row>
    <row r="3502" spans="1:23"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c r="W3502">
        <v>0.48</v>
      </c>
    </row>
    <row r="3503" spans="1:23"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c r="W3503">
        <v>0.3</v>
      </c>
    </row>
    <row r="3504" spans="1:23"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c r="W3504">
        <v>0.34999999999999992</v>
      </c>
    </row>
    <row r="3505" spans="1:23"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c r="W3505">
        <v>0.21249999999999999</v>
      </c>
    </row>
    <row r="3506" spans="1:23"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c r="W3506">
        <v>0.13</v>
      </c>
    </row>
    <row r="3507" spans="1:23"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c r="W3507">
        <v>0.10000000000000007</v>
      </c>
    </row>
    <row r="3508" spans="1:23"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c r="W3508">
        <v>-1.5000000000000004</v>
      </c>
    </row>
    <row r="3509" spans="1:23"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c r="W3509">
        <v>-0.10294117647058822</v>
      </c>
    </row>
    <row r="3510" spans="1:23"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c r="W3510">
        <v>0.34999999999999992</v>
      </c>
    </row>
    <row r="3511" spans="1:23"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c r="W3511">
        <v>0.35</v>
      </c>
    </row>
    <row r="3512" spans="1:23"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c r="W3512">
        <v>-0.23333333333333325</v>
      </c>
    </row>
    <row r="3513" spans="1:23"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c r="W3513">
        <v>-0.25</v>
      </c>
    </row>
    <row r="3514" spans="1:23"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c r="W3514">
        <v>-0.14285714285714282</v>
      </c>
    </row>
    <row r="3515" spans="1:23"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c r="W3515">
        <v>0.31249999999999994</v>
      </c>
    </row>
    <row r="3516" spans="1:23"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c r="W3516">
        <v>0.125</v>
      </c>
    </row>
    <row r="3517" spans="1:23"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c r="W3517">
        <v>0.13000000000000003</v>
      </c>
    </row>
    <row r="3518" spans="1:23"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c r="W3518">
        <v>0.31249999999999983</v>
      </c>
    </row>
    <row r="3519" spans="1:23"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c r="W3519">
        <v>9.9999999999999978E-2</v>
      </c>
    </row>
    <row r="3520" spans="1:23"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c r="W3520">
        <v>0.11249999999999992</v>
      </c>
    </row>
    <row r="3521" spans="1:23"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c r="W3521">
        <v>-0.66000000000000014</v>
      </c>
    </row>
    <row r="3522" spans="1:23"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c r="W3522">
        <v>0.33749999999999986</v>
      </c>
    </row>
    <row r="3523" spans="1:23"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c r="W3523">
        <v>0.49000000000000005</v>
      </c>
    </row>
    <row r="3524" spans="1:23"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c r="W3524">
        <v>0.27</v>
      </c>
    </row>
    <row r="3525" spans="1:23"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c r="W3525">
        <v>0.25</v>
      </c>
    </row>
    <row r="3526" spans="1:23"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c r="W3526">
        <v>7.4999999999999969E-2</v>
      </c>
    </row>
    <row r="3527" spans="1:23"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c r="W3527">
        <v>0.43000000000000005</v>
      </c>
    </row>
    <row r="3528" spans="1:23"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c r="W3528">
        <v>2.0000000000000021E-2</v>
      </c>
    </row>
    <row r="3529" spans="1:23"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c r="W3529">
        <v>0.48</v>
      </c>
    </row>
    <row r="3530" spans="1:23"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c r="W3530">
        <v>-0.25</v>
      </c>
    </row>
    <row r="3531" spans="1:23"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c r="W3531">
        <v>0.12499999999999983</v>
      </c>
    </row>
    <row r="3532" spans="1:23"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c r="W3532">
        <v>0.28999999999999987</v>
      </c>
    </row>
    <row r="3533" spans="1:23"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c r="W3533">
        <v>0.28000000000000003</v>
      </c>
    </row>
    <row r="3534" spans="1:23"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c r="W3534">
        <v>0.33749999999999991</v>
      </c>
    </row>
    <row r="3535" spans="1:23"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c r="W3535">
        <v>0.28999999999999987</v>
      </c>
    </row>
    <row r="3536" spans="1:23"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c r="W3536">
        <v>0.3299999999999999</v>
      </c>
    </row>
    <row r="3537" spans="1:23"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c r="W3537">
        <v>0.31</v>
      </c>
    </row>
    <row r="3538" spans="1:23"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c r="W3538">
        <v>9.9999999999999777E-3</v>
      </c>
    </row>
    <row r="3539" spans="1:23"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c r="W3539">
        <v>0.17999999999999991</v>
      </c>
    </row>
    <row r="3540" spans="1:23"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c r="W3540">
        <v>0.48</v>
      </c>
    </row>
    <row r="3541" spans="1:23"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c r="W3541">
        <v>0.45999999999999996</v>
      </c>
    </row>
    <row r="3542" spans="1:23"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c r="W3542">
        <v>0.48000000000000009</v>
      </c>
    </row>
    <row r="3543" spans="1:23"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c r="W3543">
        <v>0.3</v>
      </c>
    </row>
    <row r="3544" spans="1:23"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c r="W3544">
        <v>-7.1428571428571341E-2</v>
      </c>
    </row>
    <row r="3545" spans="1:23"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c r="W3545">
        <v>0.13749999999999984</v>
      </c>
    </row>
    <row r="3546" spans="1:23"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c r="W3546">
        <v>0.36249999999999999</v>
      </c>
    </row>
    <row r="3547" spans="1:23"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c r="W3547">
        <v>-2.5500000000000007</v>
      </c>
    </row>
    <row r="3548" spans="1:23"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c r="W3548">
        <v>3.9999999999999931E-2</v>
      </c>
    </row>
    <row r="3549" spans="1:23"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c r="W3549">
        <v>0.29999999999999988</v>
      </c>
    </row>
    <row r="3550" spans="1:23"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c r="W3550">
        <v>0.26999999999999996</v>
      </c>
    </row>
    <row r="3551" spans="1:23"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c r="W3551">
        <v>0.47999999999999993</v>
      </c>
    </row>
    <row r="3552" spans="1:23"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c r="W3552">
        <v>0.35</v>
      </c>
    </row>
    <row r="3553" spans="1:23"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c r="W3553">
        <v>-4.2857142857142864E-2</v>
      </c>
    </row>
    <row r="3554" spans="1:23"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c r="W3554">
        <v>7.4999999999999956E-2</v>
      </c>
    </row>
    <row r="3555" spans="1:23"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c r="W3555">
        <v>-0.7999999999999996</v>
      </c>
    </row>
    <row r="3556" spans="1:23"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c r="W3556">
        <v>0.26</v>
      </c>
    </row>
    <row r="3557" spans="1:23"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c r="W3557">
        <v>6.2500000000000042E-2</v>
      </c>
    </row>
    <row r="3558" spans="1:23"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c r="W3558">
        <v>0.48000000000000009</v>
      </c>
    </row>
    <row r="3559" spans="1:23"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c r="W3559">
        <v>0.36250000000000004</v>
      </c>
    </row>
    <row r="3560" spans="1:23"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c r="W3560">
        <v>0.34999999999999992</v>
      </c>
    </row>
    <row r="3561" spans="1:23"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c r="W3561">
        <v>0.33</v>
      </c>
    </row>
    <row r="3562" spans="1:23"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c r="W3562">
        <v>7.5000000000000025E-2</v>
      </c>
    </row>
    <row r="3563" spans="1:23"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c r="W3563">
        <v>-0.79999999999999993</v>
      </c>
    </row>
    <row r="3564" spans="1:23"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c r="W3564">
        <v>-0.69999999999999973</v>
      </c>
    </row>
    <row r="3565" spans="1:23"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c r="W3565">
        <v>0.3249999999999999</v>
      </c>
    </row>
    <row r="3566" spans="1:23"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c r="W3566">
        <v>0.48000000000000004</v>
      </c>
    </row>
    <row r="3567" spans="1:23"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c r="W3567">
        <v>2.0000000000000042E-2</v>
      </c>
    </row>
    <row r="3568" spans="1:23"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c r="W3568">
        <v>0.48</v>
      </c>
    </row>
    <row r="3569" spans="1:23"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c r="W3569">
        <v>-0.79999999999999982</v>
      </c>
    </row>
    <row r="3570" spans="1:23"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c r="W3570">
        <v>0.44000000000000011</v>
      </c>
    </row>
    <row r="3571" spans="1:23"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c r="W3571">
        <v>8.7500000000000008E-2</v>
      </c>
    </row>
    <row r="3572" spans="1:23"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c r="W3572">
        <v>0.44000000000000006</v>
      </c>
    </row>
    <row r="3573" spans="1:23"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c r="W3573">
        <v>0.33749999999999986</v>
      </c>
    </row>
    <row r="3574" spans="1:23"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c r="W3574">
        <v>0.34999999999999992</v>
      </c>
    </row>
    <row r="3575" spans="1:23"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c r="W3575">
        <v>0.47</v>
      </c>
    </row>
    <row r="3576" spans="1:23"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c r="W3576">
        <v>0.25</v>
      </c>
    </row>
    <row r="3577" spans="1:23"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c r="W3577">
        <v>0.33749999999999997</v>
      </c>
    </row>
    <row r="3578" spans="1:23"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c r="W3578">
        <v>0.3249999999999999</v>
      </c>
    </row>
    <row r="3579" spans="1:23"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c r="W3579">
        <v>0.49000000000000005</v>
      </c>
    </row>
    <row r="3580" spans="1:23"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c r="W3580">
        <v>3.9999999999999876E-2</v>
      </c>
    </row>
    <row r="3581" spans="1:23"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c r="W3581">
        <v>0.49</v>
      </c>
    </row>
    <row r="3582" spans="1:23"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c r="W3582">
        <v>0.16000000000000006</v>
      </c>
    </row>
    <row r="3583" spans="1:23"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c r="W3583">
        <v>0.48</v>
      </c>
    </row>
    <row r="3584" spans="1:23"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c r="W3584">
        <v>0.38999999999999996</v>
      </c>
    </row>
    <row r="3585" spans="1:23"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c r="W3585">
        <v>0.25</v>
      </c>
    </row>
    <row r="3586" spans="1:23"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c r="W3586">
        <v>0.16999999999999993</v>
      </c>
    </row>
    <row r="3587" spans="1:23"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c r="W3587">
        <v>0.45999999999999996</v>
      </c>
    </row>
    <row r="3588" spans="1:23"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c r="W3588">
        <v>0.28000000000000003</v>
      </c>
    </row>
    <row r="3589" spans="1:23"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c r="W3589">
        <v>-0.21666666666666662</v>
      </c>
    </row>
    <row r="3590" spans="1:23"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c r="W3590">
        <v>2.0000000000000018E-2</v>
      </c>
    </row>
    <row r="3591" spans="1:23"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c r="W3591">
        <v>0.49000000000000005</v>
      </c>
    </row>
    <row r="3592" spans="1:23"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c r="W3592">
        <v>0.25999999999999995</v>
      </c>
    </row>
    <row r="3593" spans="1:23"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c r="W3593">
        <v>0.12499999999999993</v>
      </c>
    </row>
    <row r="3594" spans="1:23"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c r="W3594">
        <v>0.26</v>
      </c>
    </row>
    <row r="3595" spans="1:23"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c r="W3595">
        <v>-0.79999999999999949</v>
      </c>
    </row>
    <row r="3596" spans="1:23"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c r="W3596">
        <v>9.999999999999995E-2</v>
      </c>
    </row>
    <row r="3597" spans="1:23"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c r="W3597">
        <v>0.16249999999999992</v>
      </c>
    </row>
    <row r="3598" spans="1:23"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c r="W3598">
        <v>0.34999999999999992</v>
      </c>
    </row>
    <row r="3599" spans="1:23"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c r="W3599">
        <v>-7.5000000000000025E-2</v>
      </c>
    </row>
    <row r="3600" spans="1:23"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c r="W3600">
        <v>0.28750000000000003</v>
      </c>
    </row>
    <row r="3601" spans="1:23"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c r="W3601">
        <v>-0.23333333333333336</v>
      </c>
    </row>
    <row r="3602" spans="1:23"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c r="W3602">
        <v>0.14999999999999986</v>
      </c>
    </row>
    <row r="3603" spans="1:23"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c r="W3603">
        <v>0.31249999999999989</v>
      </c>
    </row>
    <row r="3604" spans="1:23"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c r="W3604">
        <v>-0.14285714285714279</v>
      </c>
    </row>
    <row r="3605" spans="1:23"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c r="W3605">
        <v>0.48</v>
      </c>
    </row>
    <row r="3606" spans="1:23"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c r="W3606">
        <v>0.33999999999999991</v>
      </c>
    </row>
    <row r="3607" spans="1:23"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c r="W3607">
        <v>0.34</v>
      </c>
    </row>
    <row r="3608" spans="1:23"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c r="W3608">
        <v>0.45999999999999996</v>
      </c>
    </row>
    <row r="3609" spans="1:23"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c r="W3609">
        <v>0.33749999999999997</v>
      </c>
    </row>
    <row r="3610" spans="1:23"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c r="W3610">
        <v>0.3625000000000001</v>
      </c>
    </row>
    <row r="3611" spans="1:23"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c r="W3611">
        <v>7.4999999999999956E-2</v>
      </c>
    </row>
    <row r="3612" spans="1:23"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c r="W3612">
        <v>-0.21249999999999994</v>
      </c>
    </row>
    <row r="3613" spans="1:23"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c r="W3613">
        <v>0.28750000000000003</v>
      </c>
    </row>
    <row r="3614" spans="1:23"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c r="W3614">
        <v>0.33749999999999986</v>
      </c>
    </row>
    <row r="3615" spans="1:23"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c r="W3615">
        <v>0.28750000000000003</v>
      </c>
    </row>
    <row r="3616" spans="1:23"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c r="W3616">
        <v>-0.10000000000000002</v>
      </c>
    </row>
    <row r="3617" spans="1:23"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c r="W3617">
        <v>0.27500000000000008</v>
      </c>
    </row>
    <row r="3618" spans="1:23"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c r="W3618">
        <v>-0.76666666666666639</v>
      </c>
    </row>
    <row r="3619" spans="1:23"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c r="W3619">
        <v>0.31249999999999994</v>
      </c>
    </row>
    <row r="3620" spans="1:23"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c r="W3620">
        <v>0.31249999999999994</v>
      </c>
    </row>
    <row r="3621" spans="1:23"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c r="W3621">
        <v>0.29999999999999993</v>
      </c>
    </row>
    <row r="3622" spans="1:23"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c r="W3622">
        <v>0.11249999999999985</v>
      </c>
    </row>
    <row r="3623" spans="1:23"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c r="W3623">
        <v>8.7499999999999994E-2</v>
      </c>
    </row>
    <row r="3624" spans="1:23"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c r="W3624">
        <v>0.37</v>
      </c>
    </row>
    <row r="3625" spans="1:23"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c r="W3625">
        <v>0.48</v>
      </c>
    </row>
    <row r="3626" spans="1:23"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c r="W3626">
        <v>6.2500000000000028E-2</v>
      </c>
    </row>
    <row r="3627" spans="1:23"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c r="W3627">
        <v>0.28999999999999998</v>
      </c>
    </row>
    <row r="3628" spans="1:23"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c r="W3628">
        <v>0.24999999999999992</v>
      </c>
    </row>
    <row r="3629" spans="1:23"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c r="W3629">
        <v>0.29999999999999993</v>
      </c>
    </row>
    <row r="3630" spans="1:23"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c r="W3630">
        <v>0.31249999999999994</v>
      </c>
    </row>
    <row r="3631" spans="1:23"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c r="W3631">
        <v>0.18749999999999994</v>
      </c>
    </row>
    <row r="3632" spans="1:23"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c r="W3632">
        <v>0.11249999999999993</v>
      </c>
    </row>
    <row r="3633" spans="1:23"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c r="W3633">
        <v>0.28000000000000003</v>
      </c>
    </row>
    <row r="3634" spans="1:23"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c r="W3634">
        <v>5.9999999999999915E-2</v>
      </c>
    </row>
    <row r="3635" spans="1:23"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c r="W3635">
        <v>0.36250000000000004</v>
      </c>
    </row>
    <row r="3636" spans="1:23"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c r="W3636">
        <v>-0.23333333333333331</v>
      </c>
    </row>
    <row r="3637" spans="1:23"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c r="W3637">
        <v>0.36250000000000004</v>
      </c>
    </row>
    <row r="3638" spans="1:23"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c r="W3638">
        <v>0.33749999999999991</v>
      </c>
    </row>
    <row r="3639" spans="1:23"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c r="W3639">
        <v>8.7499999999999925E-2</v>
      </c>
    </row>
    <row r="3640" spans="1:23"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c r="W3640">
        <v>0.1999999999999999</v>
      </c>
    </row>
    <row r="3641" spans="1:23"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c r="W3641">
        <v>0.36249999999999999</v>
      </c>
    </row>
    <row r="3642" spans="1:23"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c r="W3642">
        <v>-0.16250000000000003</v>
      </c>
    </row>
    <row r="3643" spans="1:23"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c r="W3643">
        <v>-0.66666666666666663</v>
      </c>
    </row>
    <row r="3644" spans="1:23"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c r="W3644">
        <v>0.31249999999999994</v>
      </c>
    </row>
    <row r="3645" spans="1:23"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c r="W3645">
        <v>0.26000000000000006</v>
      </c>
    </row>
    <row r="3646" spans="1:23"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c r="W3646">
        <v>0.28000000000000003</v>
      </c>
    </row>
    <row r="3647" spans="1:23"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c r="W3647">
        <v>0.3249999999999999</v>
      </c>
    </row>
    <row r="3648" spans="1:23"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c r="W3648">
        <v>0.49</v>
      </c>
    </row>
    <row r="3649" spans="1:23"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c r="W3649">
        <v>0.28999999999999987</v>
      </c>
    </row>
    <row r="3650" spans="1:23"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c r="W3650">
        <v>-0.69999999999999973</v>
      </c>
    </row>
    <row r="3651" spans="1:23"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c r="W3651">
        <v>0.33749999999999986</v>
      </c>
    </row>
    <row r="3652" spans="1:23"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c r="W3652">
        <v>0.40000000000000008</v>
      </c>
    </row>
    <row r="3653" spans="1:23"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c r="W3653">
        <v>0.36</v>
      </c>
    </row>
    <row r="3654" spans="1:23"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c r="W3654">
        <v>0.45999999999999996</v>
      </c>
    </row>
    <row r="3655" spans="1:23"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c r="W3655">
        <v>0.47000000000000003</v>
      </c>
    </row>
    <row r="3656" spans="1:23"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c r="W3656">
        <v>0.25999999999999995</v>
      </c>
    </row>
    <row r="3657" spans="1:23"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c r="W3657">
        <v>-0.18750000000000014</v>
      </c>
    </row>
    <row r="3658" spans="1:23"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c r="W3658">
        <v>0.18749999999999997</v>
      </c>
    </row>
    <row r="3659" spans="1:23"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c r="W3659">
        <v>0.33750000000000002</v>
      </c>
    </row>
    <row r="3660" spans="1:23"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c r="W3660">
        <v>0.12499999999999992</v>
      </c>
    </row>
    <row r="3661" spans="1:23"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c r="W3661">
        <v>0.22499999999999998</v>
      </c>
    </row>
    <row r="3662" spans="1:23"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c r="W3662">
        <v>0.12499999999999994</v>
      </c>
    </row>
    <row r="3663" spans="1:23"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c r="W3663">
        <v>0.25000000000000006</v>
      </c>
    </row>
    <row r="3664" spans="1:23"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c r="W3664">
        <v>0.36</v>
      </c>
    </row>
    <row r="3665" spans="1:23"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c r="W3665">
        <v>0.47</v>
      </c>
    </row>
    <row r="3666" spans="1:23"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c r="W3666">
        <v>0.3249999999999999</v>
      </c>
    </row>
    <row r="3667" spans="1:23"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c r="W3667">
        <v>-0.69999999999999962</v>
      </c>
    </row>
    <row r="3668" spans="1:23"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c r="W3668">
        <v>0.37500000000000006</v>
      </c>
    </row>
    <row r="3669" spans="1:23"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c r="W3669">
        <v>-0.18750000000000008</v>
      </c>
    </row>
    <row r="3670" spans="1:23"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c r="W3670">
        <v>-0.1750000000000001</v>
      </c>
    </row>
    <row r="3671" spans="1:23"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c r="W3671">
        <v>0.3249999999999999</v>
      </c>
    </row>
    <row r="3672" spans="1:23"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c r="W3672">
        <v>0.34999999999999992</v>
      </c>
    </row>
    <row r="3673" spans="1:23"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c r="W3673">
        <v>7.5000000000000053E-2</v>
      </c>
    </row>
    <row r="3674" spans="1:23"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c r="W3674">
        <v>0.36249999999999999</v>
      </c>
    </row>
    <row r="3675" spans="1:23"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c r="W3675">
        <v>-0.83333333333333304</v>
      </c>
    </row>
    <row r="3676" spans="1:23"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c r="W3676">
        <v>-0.24285714285714291</v>
      </c>
    </row>
    <row r="3677" spans="1:23"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c r="W3677">
        <v>0.33749999999999991</v>
      </c>
    </row>
    <row r="3678" spans="1:23"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c r="W3678">
        <v>0.32999999999999996</v>
      </c>
    </row>
    <row r="3679" spans="1:23"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c r="W3679">
        <v>0.31999999999999995</v>
      </c>
    </row>
    <row r="3680" spans="1:23"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c r="W3680">
        <v>0.4499999999999999</v>
      </c>
    </row>
    <row r="3681" spans="1:23"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c r="W3681">
        <v>0.11000000000000003</v>
      </c>
    </row>
    <row r="3682" spans="1:23"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c r="W3682">
        <v>0.45999999999999996</v>
      </c>
    </row>
    <row r="3683" spans="1:23"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c r="W3683">
        <v>0.5</v>
      </c>
    </row>
    <row r="3684" spans="1:23"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c r="W3684">
        <v>0.41000000000000009</v>
      </c>
    </row>
    <row r="3685" spans="1:23"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c r="W3685">
        <v>0.45999999999999991</v>
      </c>
    </row>
    <row r="3686" spans="1:23"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c r="W3686">
        <v>0.49000000000000005</v>
      </c>
    </row>
    <row r="3687" spans="1:23"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c r="W3687">
        <v>0.28999999999999987</v>
      </c>
    </row>
    <row r="3688" spans="1:23"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c r="W3688">
        <v>0.32999999999999996</v>
      </c>
    </row>
    <row r="3689" spans="1:23"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c r="W3689">
        <v>-0.83333333333333326</v>
      </c>
    </row>
    <row r="3690" spans="1:23"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c r="W3690">
        <v>0.3125</v>
      </c>
    </row>
    <row r="3691" spans="1:23"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c r="W3691">
        <v>0.36250000000000004</v>
      </c>
    </row>
    <row r="3692" spans="1:23"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c r="W3692">
        <v>-0.76666666666666661</v>
      </c>
    </row>
    <row r="3693" spans="1:23"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c r="W3693">
        <v>0.375</v>
      </c>
    </row>
    <row r="3694" spans="1:23"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c r="W3694">
        <v>0.35</v>
      </c>
    </row>
    <row r="3695" spans="1:23"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c r="W3695">
        <v>0.23749999999999999</v>
      </c>
    </row>
    <row r="3696" spans="1:23"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c r="W3696">
        <v>0.5</v>
      </c>
    </row>
    <row r="3697" spans="1:23"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c r="W3697">
        <v>0.49000000000000005</v>
      </c>
    </row>
    <row r="3698" spans="1:23"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c r="W3698">
        <v>0.32999999999999996</v>
      </c>
    </row>
    <row r="3699" spans="1:23"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c r="W3699">
        <v>0.15999999999999998</v>
      </c>
    </row>
    <row r="3700" spans="1:23"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c r="W3700">
        <v>7.5000000000000067E-2</v>
      </c>
    </row>
    <row r="3701" spans="1:23"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c r="W3701">
        <v>0.43000000000000005</v>
      </c>
    </row>
    <row r="3702" spans="1:23"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c r="W3702">
        <v>0.17999999999999994</v>
      </c>
    </row>
    <row r="3703" spans="1:23"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c r="W3703">
        <v>0.25000000000000006</v>
      </c>
    </row>
    <row r="3704" spans="1:23"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c r="W3704">
        <v>0.28000000000000003</v>
      </c>
    </row>
    <row r="3705" spans="1:23"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c r="W3705">
        <v>0.45999999999999996</v>
      </c>
    </row>
    <row r="3706" spans="1:23"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c r="W3706">
        <v>0.35000000000000003</v>
      </c>
    </row>
    <row r="3707" spans="1:23"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c r="W3707">
        <v>0.48</v>
      </c>
    </row>
    <row r="3708" spans="1:23"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c r="W3708">
        <v>0.27500000000000002</v>
      </c>
    </row>
    <row r="3709" spans="1:23"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c r="W3709">
        <v>-0.39999999999999974</v>
      </c>
    </row>
    <row r="3710" spans="1:23"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c r="W3710">
        <v>-2.5500000000000012</v>
      </c>
    </row>
    <row r="3711" spans="1:23"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c r="W3711">
        <v>0.3000000000000001</v>
      </c>
    </row>
    <row r="3712" spans="1:23"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c r="W3712">
        <v>1.2499999999999916E-2</v>
      </c>
    </row>
    <row r="3713" spans="1:23"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c r="W3713">
        <v>0.48999999999999994</v>
      </c>
    </row>
    <row r="3714" spans="1:23"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c r="W3714">
        <v>0.3</v>
      </c>
    </row>
    <row r="3715" spans="1:23"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c r="W3715">
        <v>0.20999999999999994</v>
      </c>
    </row>
    <row r="3716" spans="1:23"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c r="W3716">
        <v>0.45999999999999996</v>
      </c>
    </row>
    <row r="3717" spans="1:23"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c r="W3717">
        <v>7.5000000000000025E-2</v>
      </c>
    </row>
    <row r="3718" spans="1:23"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c r="W3718">
        <v>5.000000000000001E-2</v>
      </c>
    </row>
    <row r="3719" spans="1:23"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c r="W3719">
        <v>3.0000000000000044E-2</v>
      </c>
    </row>
    <row r="3720" spans="1:23"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c r="W3720">
        <v>0.43</v>
      </c>
    </row>
    <row r="3721" spans="1:23"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c r="W3721">
        <v>0.36999999999999994</v>
      </c>
    </row>
    <row r="3722" spans="1:23"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c r="W3722">
        <v>0.39000000000000007</v>
      </c>
    </row>
    <row r="3723" spans="1:23"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c r="W3723">
        <v>0.45</v>
      </c>
    </row>
    <row r="3724" spans="1:23"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c r="W3724">
        <v>6.2499999999999875E-2</v>
      </c>
    </row>
    <row r="3725" spans="1:23"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c r="W3725">
        <v>-0.83333333333333348</v>
      </c>
    </row>
    <row r="3726" spans="1:23"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c r="W3726">
        <v>0.31250000000000006</v>
      </c>
    </row>
    <row r="3727" spans="1:23"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c r="W3727">
        <v>0.1875</v>
      </c>
    </row>
    <row r="3728" spans="1:23"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c r="W3728">
        <v>0.26</v>
      </c>
    </row>
    <row r="3729" spans="1:23"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c r="W3729">
        <v>0.24999999999999992</v>
      </c>
    </row>
    <row r="3730" spans="1:23"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c r="W3730">
        <v>0.45999999999999996</v>
      </c>
    </row>
    <row r="3731" spans="1:23"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c r="W3731">
        <v>0.19</v>
      </c>
    </row>
    <row r="3732" spans="1:23"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c r="W3732">
        <v>0</v>
      </c>
    </row>
    <row r="3733" spans="1:23"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c r="W3733">
        <v>0.26000000000000006</v>
      </c>
    </row>
    <row r="3734" spans="1:23"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c r="W3734">
        <v>0.26</v>
      </c>
    </row>
    <row r="3735" spans="1:23"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c r="W3735">
        <v>0.48999999999999994</v>
      </c>
    </row>
    <row r="3736" spans="1:23"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c r="W3736">
        <v>0.45999999999999996</v>
      </c>
    </row>
    <row r="3737" spans="1:23"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c r="W3737">
        <v>0.22999999999999993</v>
      </c>
    </row>
    <row r="3738" spans="1:23"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c r="W3738">
        <v>0.48000000000000004</v>
      </c>
    </row>
    <row r="3739" spans="1:23"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c r="W3739">
        <v>0.48999999999999994</v>
      </c>
    </row>
    <row r="3740" spans="1:23"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c r="W3740">
        <v>0.28000000000000003</v>
      </c>
    </row>
    <row r="3741" spans="1:23"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c r="W3741">
        <v>0.42000000000000004</v>
      </c>
    </row>
    <row r="3742" spans="1:23"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c r="W3742">
        <v>0.37777777777777782</v>
      </c>
    </row>
    <row r="3743" spans="1:23"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c r="W3743">
        <v>0.46</v>
      </c>
    </row>
    <row r="3744" spans="1:23"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c r="W3744">
        <v>0.48</v>
      </c>
    </row>
    <row r="3745" spans="1:23"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c r="W3745">
        <v>0.35</v>
      </c>
    </row>
    <row r="3746" spans="1:23"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c r="W3746">
        <v>0.3199999999999999</v>
      </c>
    </row>
    <row r="3747" spans="1:23"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c r="W3747">
        <v>0.28999999999999998</v>
      </c>
    </row>
    <row r="3748" spans="1:23"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c r="W3748">
        <v>0.22000000000000003</v>
      </c>
    </row>
    <row r="3749" spans="1:23"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c r="W3749">
        <v>0.5</v>
      </c>
    </row>
    <row r="3750" spans="1:23"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c r="W3750">
        <v>0.3</v>
      </c>
    </row>
    <row r="3751" spans="1:23"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c r="W3751">
        <v>0.375</v>
      </c>
    </row>
    <row r="3752" spans="1:23"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c r="W3752">
        <v>0.28999999999999998</v>
      </c>
    </row>
    <row r="3753" spans="1:23"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c r="W3753">
        <v>9.999999999999995E-2</v>
      </c>
    </row>
    <row r="3754" spans="1:23"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c r="W3754">
        <v>0.48999999999999994</v>
      </c>
    </row>
    <row r="3755" spans="1:23"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c r="W3755">
        <v>0.34999999999999987</v>
      </c>
    </row>
    <row r="3756" spans="1:23"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c r="W3756">
        <v>4.9999999999999885E-2</v>
      </c>
    </row>
    <row r="3757" spans="1:23"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c r="W3757">
        <v>0.36249999999999999</v>
      </c>
    </row>
    <row r="3758" spans="1:23"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c r="W3758">
        <v>-0.10000000000000006</v>
      </c>
    </row>
    <row r="3759" spans="1:23"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c r="W3759">
        <v>7.5000000000000025E-2</v>
      </c>
    </row>
    <row r="3760" spans="1:23"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c r="W3760">
        <v>0.47</v>
      </c>
    </row>
    <row r="3761" spans="1:23"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c r="W3761">
        <v>0.29999999999999993</v>
      </c>
    </row>
    <row r="3762" spans="1:23"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c r="W3762">
        <v>0.4200000000000001</v>
      </c>
    </row>
    <row r="3763" spans="1:23"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c r="W3763">
        <v>0.48</v>
      </c>
    </row>
    <row r="3764" spans="1:23"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c r="W3764">
        <v>9.9999999999999992E-2</v>
      </c>
    </row>
    <row r="3765" spans="1:23"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c r="W3765">
        <v>0.48999999999999994</v>
      </c>
    </row>
    <row r="3766" spans="1:23"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c r="W3766">
        <v>-1.7000000000000004</v>
      </c>
    </row>
    <row r="3767" spans="1:23"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c r="W3767">
        <v>-1.4285714285714384E-2</v>
      </c>
    </row>
    <row r="3768" spans="1:23"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c r="W3768">
        <v>0.375</v>
      </c>
    </row>
    <row r="3769" spans="1:23"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c r="W3769">
        <v>0.1</v>
      </c>
    </row>
    <row r="3770" spans="1:23"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c r="W3770">
        <v>9.9999999999999978E-2</v>
      </c>
    </row>
    <row r="3771" spans="1:23"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c r="W3771">
        <v>0.33749999999999997</v>
      </c>
    </row>
    <row r="3772" spans="1:23"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c r="W3772">
        <v>-0.16250000000000012</v>
      </c>
    </row>
    <row r="3773" spans="1:23"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c r="W3773">
        <v>-0.23749999999999996</v>
      </c>
    </row>
    <row r="3774" spans="1:23"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c r="W3774">
        <v>0.36</v>
      </c>
    </row>
    <row r="3775" spans="1:23"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c r="W3775">
        <v>0.33750000000000002</v>
      </c>
    </row>
    <row r="3776" spans="1:23"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c r="W3776">
        <v>0.21249999999999999</v>
      </c>
    </row>
    <row r="3777" spans="1:23"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c r="W3777">
        <v>0.34999999999999992</v>
      </c>
    </row>
    <row r="3778" spans="1:23"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c r="W3778">
        <v>0.12499999999999997</v>
      </c>
    </row>
    <row r="3779" spans="1:23"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c r="W3779">
        <v>0.15999999999999998</v>
      </c>
    </row>
    <row r="3780" spans="1:23"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c r="W3780">
        <v>0.12499999999999985</v>
      </c>
    </row>
    <row r="3781" spans="1:23"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c r="W3781">
        <v>0.48</v>
      </c>
    </row>
    <row r="3782" spans="1:23"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c r="W3782">
        <v>3.9999999999999945E-2</v>
      </c>
    </row>
    <row r="3783" spans="1:23"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c r="W3783">
        <v>0.15</v>
      </c>
    </row>
    <row r="3784" spans="1:23"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c r="W3784">
        <v>0.37499999999999994</v>
      </c>
    </row>
    <row r="3785" spans="1:23"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c r="W3785">
        <v>-8.7500000000000008E-2</v>
      </c>
    </row>
    <row r="3786" spans="1:23"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c r="W3786">
        <v>0.1999999999999999</v>
      </c>
    </row>
    <row r="3787" spans="1:23"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c r="W3787">
        <v>-0.83333333333333315</v>
      </c>
    </row>
    <row r="3788" spans="1:23"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c r="W3788">
        <v>0.26</v>
      </c>
    </row>
    <row r="3789" spans="1:23"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c r="W3789">
        <v>0.26250000000000007</v>
      </c>
    </row>
    <row r="3790" spans="1:23"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c r="W3790">
        <v>0.11249999999999992</v>
      </c>
    </row>
    <row r="3791" spans="1:23"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c r="W3791">
        <v>0.31</v>
      </c>
    </row>
    <row r="3792" spans="1:23"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c r="W3792">
        <v>0.37499999999999994</v>
      </c>
    </row>
    <row r="3793" spans="1:23"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c r="W3793">
        <v>-0.76666666666666661</v>
      </c>
    </row>
    <row r="3794" spans="1:23"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c r="W3794">
        <v>0.13749999999999987</v>
      </c>
    </row>
    <row r="3795" spans="1:23"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c r="W3795">
        <v>0.42000000000000004</v>
      </c>
    </row>
    <row r="3796" spans="1:23"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c r="W3796">
        <v>0.24999999999999997</v>
      </c>
    </row>
    <row r="3797" spans="1:23"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c r="W3797">
        <v>-4.9999999999999975E-2</v>
      </c>
    </row>
    <row r="3798" spans="1:23"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c r="W3798">
        <v>0.32999999999999996</v>
      </c>
    </row>
    <row r="3799" spans="1:23"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c r="W3799">
        <v>0.35</v>
      </c>
    </row>
    <row r="3800" spans="1:23"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c r="W3800">
        <v>-0.36666666666666681</v>
      </c>
    </row>
    <row r="3801" spans="1:23"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c r="W3801">
        <v>8.7500000000000022E-2</v>
      </c>
    </row>
    <row r="3802" spans="1:23"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c r="W3802">
        <v>9.9999999999999992E-2</v>
      </c>
    </row>
    <row r="3803" spans="1:23"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c r="W3803">
        <v>0.26249999999999996</v>
      </c>
    </row>
    <row r="3804" spans="1:23"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c r="W3804">
        <v>0.36249999999999993</v>
      </c>
    </row>
    <row r="3805" spans="1:23"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c r="W3805">
        <v>0.11249999999999992</v>
      </c>
    </row>
    <row r="3806" spans="1:23"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c r="W3806">
        <v>0.37499999999999994</v>
      </c>
    </row>
    <row r="3807" spans="1:23"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c r="W3807">
        <v>0.37499999999999994</v>
      </c>
    </row>
    <row r="3808" spans="1:23"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c r="W3808">
        <v>0.11249999999999992</v>
      </c>
    </row>
    <row r="3809" spans="1:23"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c r="W3809">
        <v>-0.76666666666666661</v>
      </c>
    </row>
    <row r="3810" spans="1:23"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c r="W3810">
        <v>-0.79999999999999993</v>
      </c>
    </row>
    <row r="3811" spans="1:23"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c r="W3811">
        <v>-0.13750000000000009</v>
      </c>
    </row>
    <row r="3812" spans="1:23"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c r="W3812">
        <v>0.10000000000000007</v>
      </c>
    </row>
    <row r="3813" spans="1:23"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c r="W3813">
        <v>0.11249999999999989</v>
      </c>
    </row>
    <row r="3814" spans="1:23"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c r="W3814">
        <v>0.47</v>
      </c>
    </row>
    <row r="3815" spans="1:23"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c r="W3815">
        <v>0.32499999999999996</v>
      </c>
    </row>
    <row r="3816" spans="1:23"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c r="W3816">
        <v>6.2499999999999958E-2</v>
      </c>
    </row>
    <row r="3817" spans="1:23"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c r="W3817">
        <v>0.31249999999999989</v>
      </c>
    </row>
    <row r="3818" spans="1:23"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c r="W3818">
        <v>0.25</v>
      </c>
    </row>
    <row r="3819" spans="1:23"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c r="W3819">
        <v>0</v>
      </c>
    </row>
    <row r="3820" spans="1:23"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c r="W3820">
        <v>0.28999999999999992</v>
      </c>
    </row>
    <row r="3821" spans="1:23"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c r="W3821">
        <v>0.33749999999999986</v>
      </c>
    </row>
    <row r="3822" spans="1:23"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c r="W3822">
        <v>-4.9999999999999975E-2</v>
      </c>
    </row>
    <row r="3823" spans="1:23"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c r="W3823">
        <v>0.47000000000000003</v>
      </c>
    </row>
    <row r="3824" spans="1:23"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c r="W3824">
        <v>0.33750000000000002</v>
      </c>
    </row>
    <row r="3825" spans="1:23"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c r="W3825">
        <v>0.26</v>
      </c>
    </row>
    <row r="3826" spans="1:23"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c r="W3826">
        <v>0.375</v>
      </c>
    </row>
    <row r="3827" spans="1:23"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c r="W3827">
        <v>0.34999999999999992</v>
      </c>
    </row>
    <row r="3828" spans="1:23"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c r="W3828">
        <v>0.10000000000000006</v>
      </c>
    </row>
    <row r="3829" spans="1:23"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c r="W3829">
        <v>0.28999999999999998</v>
      </c>
    </row>
    <row r="3830" spans="1:23"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c r="W3830">
        <v>0.27999999999999997</v>
      </c>
    </row>
    <row r="3831" spans="1:23"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c r="W3831">
        <v>0.24999999999999997</v>
      </c>
    </row>
    <row r="3832" spans="1:23"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c r="W3832">
        <v>0.21111111111111094</v>
      </c>
    </row>
    <row r="3833" spans="1:23"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c r="W3833">
        <v>0.35</v>
      </c>
    </row>
    <row r="3834" spans="1:23"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c r="W3834">
        <v>0.47</v>
      </c>
    </row>
    <row r="3835" spans="1:23"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c r="W3835">
        <v>-0.1999999999999999</v>
      </c>
    </row>
    <row r="3836" spans="1:23"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c r="W3836">
        <v>-5.7142857142857176E-2</v>
      </c>
    </row>
    <row r="3837" spans="1:23"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c r="W3837">
        <v>0.35</v>
      </c>
    </row>
    <row r="3838" spans="1:23"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c r="W3838">
        <v>0.36249999999999982</v>
      </c>
    </row>
    <row r="3839" spans="1:23"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c r="W3839">
        <v>0.12499999999999989</v>
      </c>
    </row>
    <row r="3840" spans="1:23"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c r="W3840">
        <v>-0.16250000000000014</v>
      </c>
    </row>
    <row r="3841" spans="1:23"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c r="W3841">
        <v>0.27000000000000007</v>
      </c>
    </row>
    <row r="3842" spans="1:23"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c r="W3842">
        <v>0.41000000000000003</v>
      </c>
    </row>
    <row r="3843" spans="1:23"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c r="W3843">
        <v>6.2500000000000028E-2</v>
      </c>
    </row>
    <row r="3844" spans="1:23"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c r="W3844">
        <v>0.31249999999999983</v>
      </c>
    </row>
    <row r="3845" spans="1:23"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c r="W3845">
        <v>1.000000000000003E-2</v>
      </c>
    </row>
    <row r="3846" spans="1:23"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c r="W3846">
        <v>3.0000000000000065E-2</v>
      </c>
    </row>
    <row r="3847" spans="1:23"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c r="W3847">
        <v>-5.8823529411764698E-2</v>
      </c>
    </row>
    <row r="3848" spans="1:23"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c r="W3848">
        <v>0.26999999999999996</v>
      </c>
    </row>
    <row r="3849" spans="1:23"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c r="W3849">
        <v>0</v>
      </c>
    </row>
    <row r="3850" spans="1:23"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c r="W3850">
        <v>0.45999999999999996</v>
      </c>
    </row>
    <row r="3851" spans="1:23"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c r="W3851">
        <v>0.44000000000000006</v>
      </c>
    </row>
    <row r="3852" spans="1:23"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c r="W3852">
        <v>0.47</v>
      </c>
    </row>
    <row r="3853" spans="1:23"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c r="W3853">
        <v>0.1699999999999999</v>
      </c>
    </row>
    <row r="3854" spans="1:23"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c r="W3854">
        <v>-1.6000000000000012</v>
      </c>
    </row>
    <row r="3855" spans="1:23"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c r="W3855">
        <v>0.44000000000000006</v>
      </c>
    </row>
    <row r="3856" spans="1:23"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c r="W3856">
        <v>0</v>
      </c>
    </row>
    <row r="3857" spans="1:23"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c r="W3857">
        <v>-1.7500000000000009</v>
      </c>
    </row>
    <row r="3858" spans="1:23"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c r="W3858">
        <v>6.2499999999999958E-2</v>
      </c>
    </row>
    <row r="3859" spans="1:23"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c r="W3859">
        <v>8.7499999999999981E-2</v>
      </c>
    </row>
    <row r="3860" spans="1:23"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c r="W3860">
        <v>0.2</v>
      </c>
    </row>
    <row r="3861" spans="1:23"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c r="W3861">
        <v>-0.56000000000000005</v>
      </c>
    </row>
    <row r="3862" spans="1:23"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c r="W3862">
        <v>8.7499999999999953E-2</v>
      </c>
    </row>
    <row r="3863" spans="1:23"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c r="W3863">
        <v>0.36249999999999993</v>
      </c>
    </row>
    <row r="3864" spans="1:23"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c r="W3864">
        <v>0.36249999999999993</v>
      </c>
    </row>
    <row r="3865" spans="1:23"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c r="W3865">
        <v>0.26</v>
      </c>
    </row>
    <row r="3866" spans="1:23"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c r="W3866">
        <v>-1.2000000000000002</v>
      </c>
    </row>
    <row r="3867" spans="1:23"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c r="W3867">
        <v>0.16000000000000006</v>
      </c>
    </row>
    <row r="3868" spans="1:23"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c r="W3868">
        <v>0.36</v>
      </c>
    </row>
    <row r="3869" spans="1:23"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c r="W3869">
        <v>0.43000000000000005</v>
      </c>
    </row>
    <row r="3870" spans="1:23"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c r="W3870">
        <v>0.11249999999999985</v>
      </c>
    </row>
    <row r="3871" spans="1:23"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c r="W3871">
        <v>8.7500000000000008E-2</v>
      </c>
    </row>
    <row r="3872" spans="1:23"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c r="W3872">
        <v>0.49000000000000005</v>
      </c>
    </row>
    <row r="3873" spans="1:23"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c r="W3873">
        <v>0.47999999999999993</v>
      </c>
    </row>
    <row r="3874" spans="1:23"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c r="W3874">
        <v>5.0000000000000037E-2</v>
      </c>
    </row>
    <row r="3875" spans="1:23"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c r="W3875">
        <v>0.32499999999999984</v>
      </c>
    </row>
    <row r="3876" spans="1:23"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c r="W3876">
        <v>-0.73333333333333317</v>
      </c>
    </row>
    <row r="3877" spans="1:23"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c r="W3877">
        <v>6.2500000000000069E-2</v>
      </c>
    </row>
    <row r="3878" spans="1:23"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c r="W3878">
        <v>0.31249999999999978</v>
      </c>
    </row>
    <row r="3879" spans="1:23"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c r="W3879">
        <v>-0.69999999999999973</v>
      </c>
    </row>
    <row r="3880" spans="1:23"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c r="W3880">
        <v>7.4999999999999997E-2</v>
      </c>
    </row>
    <row r="3881" spans="1:23"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c r="W3881">
        <v>7.5000000000000053E-2</v>
      </c>
    </row>
    <row r="3882" spans="1:23"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c r="W3882">
        <v>0.31249999999999989</v>
      </c>
    </row>
    <row r="3883" spans="1:23"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c r="W3883">
        <v>-0.23749999999999996</v>
      </c>
    </row>
    <row r="3884" spans="1:23"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c r="W3884">
        <v>-0.10000000000000009</v>
      </c>
    </row>
    <row r="3885" spans="1:23"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c r="W3885">
        <v>0.27500000000000008</v>
      </c>
    </row>
    <row r="3886" spans="1:23"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c r="W3886">
        <v>8.7500000000000008E-2</v>
      </c>
    </row>
    <row r="3887" spans="1:23"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c r="W3887">
        <v>-1.7000000000000006</v>
      </c>
    </row>
    <row r="3888" spans="1:23"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c r="W3888">
        <v>0.27999999999999992</v>
      </c>
    </row>
    <row r="3889" spans="1:23"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c r="W3889">
        <v>0.31</v>
      </c>
    </row>
    <row r="3890" spans="1:23"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c r="W3890">
        <v>0.28000000000000003</v>
      </c>
    </row>
    <row r="3891" spans="1:23"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c r="W3891">
        <v>0.29999999999999988</v>
      </c>
    </row>
    <row r="3892" spans="1:23"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c r="W3892">
        <v>0.3299999999999999</v>
      </c>
    </row>
    <row r="3893" spans="1:23"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c r="W3893">
        <v>0.12499999999999985</v>
      </c>
    </row>
    <row r="3894" spans="1:23"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c r="W3894">
        <v>0.33999999999999997</v>
      </c>
    </row>
    <row r="3895" spans="1:23"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c r="W3895">
        <v>0.17499999999999999</v>
      </c>
    </row>
    <row r="3896" spans="1:23"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c r="W3896">
        <v>-1.6500000000000008</v>
      </c>
    </row>
    <row r="3897" spans="1:23"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c r="W3897">
        <v>0.37</v>
      </c>
    </row>
    <row r="3898" spans="1:23"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c r="W3898">
        <v>0.35</v>
      </c>
    </row>
    <row r="3899" spans="1:23"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c r="W3899">
        <v>0.34999999999999992</v>
      </c>
    </row>
    <row r="3900" spans="1:23"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c r="W3900">
        <v>0.35</v>
      </c>
    </row>
    <row r="3901" spans="1:23"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c r="W3901">
        <v>0.19999999999999998</v>
      </c>
    </row>
    <row r="3902" spans="1:23"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c r="W3902">
        <v>0.34999999999999992</v>
      </c>
    </row>
    <row r="3903" spans="1:23"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c r="W3903">
        <v>-2.500000000000004E-2</v>
      </c>
    </row>
    <row r="3904" spans="1:23"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c r="W3904">
        <v>0.28000000000000003</v>
      </c>
    </row>
    <row r="3905" spans="1:23"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c r="W3905">
        <v>0.18750000000000003</v>
      </c>
    </row>
    <row r="3906" spans="1:23"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c r="W3906">
        <v>3.7499999999999936E-2</v>
      </c>
    </row>
    <row r="3907" spans="1:23"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c r="W3907">
        <v>-0.66666666666666641</v>
      </c>
    </row>
    <row r="3908" spans="1:23"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c r="W3908">
        <v>-0.12500000000000011</v>
      </c>
    </row>
    <row r="3909" spans="1:23"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c r="W3909">
        <v>-0.21666666666666667</v>
      </c>
    </row>
    <row r="3910" spans="1:23"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c r="W3910">
        <v>-0.23333333333333342</v>
      </c>
    </row>
    <row r="3911" spans="1:23"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c r="W3911">
        <v>0.3125</v>
      </c>
    </row>
    <row r="3912" spans="1:23"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c r="W3912">
        <v>-0.6</v>
      </c>
    </row>
    <row r="3913" spans="1:23"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c r="W3913">
        <v>0.11249999999999988</v>
      </c>
    </row>
    <row r="3914" spans="1:23"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c r="W3914">
        <v>0.48000000000000004</v>
      </c>
    </row>
    <row r="3915" spans="1:23"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c r="W3915">
        <v>0.32999999999999996</v>
      </c>
    </row>
    <row r="3916" spans="1:23"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c r="W3916">
        <v>-0.56000000000000005</v>
      </c>
    </row>
    <row r="3917" spans="1:23"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c r="W3917">
        <v>6.2500000000000028E-2</v>
      </c>
    </row>
    <row r="3918" spans="1:23"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c r="W3918">
        <v>0.32500000000000001</v>
      </c>
    </row>
    <row r="3919" spans="1:23"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c r="W3919">
        <v>-0.79999999999999982</v>
      </c>
    </row>
    <row r="3920" spans="1:23"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c r="W3920">
        <v>-0.13750000000000001</v>
      </c>
    </row>
    <row r="3921" spans="1:23"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c r="W3921">
        <v>0.27000000000000007</v>
      </c>
    </row>
    <row r="3922" spans="1:23"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c r="W3922">
        <v>0.48</v>
      </c>
    </row>
    <row r="3923" spans="1:23"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c r="W3923">
        <v>0.1</v>
      </c>
    </row>
    <row r="3924" spans="1:23"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c r="W3924">
        <v>0.3125</v>
      </c>
    </row>
    <row r="3925" spans="1:23"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c r="W3925">
        <v>0.35</v>
      </c>
    </row>
    <row r="3926" spans="1:23"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c r="W3926">
        <v>3.9999999999999931E-2</v>
      </c>
    </row>
    <row r="3927" spans="1:23"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c r="W3927">
        <v>0.28000000000000008</v>
      </c>
    </row>
    <row r="3928" spans="1:23"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c r="W3928">
        <v>0.38</v>
      </c>
    </row>
    <row r="3929" spans="1:23"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c r="W3929">
        <v>0.33749999999999997</v>
      </c>
    </row>
    <row r="3930" spans="1:23"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c r="W3930">
        <v>-5.8823529411764698E-2</v>
      </c>
    </row>
    <row r="3931" spans="1:23"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c r="W3931">
        <v>0.36249999999999993</v>
      </c>
    </row>
    <row r="3932" spans="1:23"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c r="W3932">
        <v>0.11249999999999993</v>
      </c>
    </row>
    <row r="3933" spans="1:23"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c r="W3933">
        <v>0.3000000000000001</v>
      </c>
    </row>
    <row r="3934" spans="1:23"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c r="W3934">
        <v>0.27500000000000002</v>
      </c>
    </row>
    <row r="3935" spans="1:23"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c r="W3935">
        <v>0.28999999999999998</v>
      </c>
    </row>
    <row r="3936" spans="1:23"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c r="W3936">
        <v>0.5</v>
      </c>
    </row>
    <row r="3937" spans="1:23"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c r="W3937">
        <v>6.2500000000000014E-2</v>
      </c>
    </row>
    <row r="3938" spans="1:23"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c r="W3938">
        <v>0.3249999999999999</v>
      </c>
    </row>
    <row r="3939" spans="1:23"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c r="W3939">
        <v>0.36249999999999993</v>
      </c>
    </row>
    <row r="3940" spans="1:23"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c r="W3940">
        <v>-0.12857142857142867</v>
      </c>
    </row>
    <row r="3941" spans="1:23"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c r="W3941">
        <v>0.25</v>
      </c>
    </row>
    <row r="3942" spans="1:23"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c r="W3942">
        <v>0.4300000000000001</v>
      </c>
    </row>
    <row r="3943" spans="1:23"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c r="W3943">
        <v>0.33749999999999991</v>
      </c>
    </row>
    <row r="3944" spans="1:23"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c r="W3944">
        <v>0.34999999999999992</v>
      </c>
    </row>
    <row r="3945" spans="1:23"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c r="W3945">
        <v>2.0000000000000018E-2</v>
      </c>
    </row>
    <row r="3946" spans="1:23"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c r="W3946">
        <v>0.49000000000000005</v>
      </c>
    </row>
    <row r="3947" spans="1:23"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c r="W3947">
        <v>0.35</v>
      </c>
    </row>
    <row r="3948" spans="1:23"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c r="W3948">
        <v>-0.22500000000000003</v>
      </c>
    </row>
    <row r="3949" spans="1:23"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c r="W3949">
        <v>0.16249999999999987</v>
      </c>
    </row>
    <row r="3950" spans="1:23"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c r="W3950">
        <v>0.32499999999999996</v>
      </c>
    </row>
    <row r="3951" spans="1:23"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c r="W3951">
        <v>0.33749999999999997</v>
      </c>
    </row>
    <row r="3952" spans="1:23"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c r="W3952">
        <v>-7.1428571428571411E-2</v>
      </c>
    </row>
    <row r="3953" spans="1:23"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c r="W3953">
        <v>0.34999999999999992</v>
      </c>
    </row>
    <row r="3954" spans="1:23"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c r="W3954">
        <v>8.7499999999999925E-2</v>
      </c>
    </row>
    <row r="3955" spans="1:23"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c r="W3955">
        <v>0.46</v>
      </c>
    </row>
    <row r="3956" spans="1:23"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c r="W3956">
        <v>0.43000000000000005</v>
      </c>
    </row>
    <row r="3957" spans="1:23"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c r="W3957">
        <v>0.29999999999999993</v>
      </c>
    </row>
    <row r="3958" spans="1:23"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c r="W3958">
        <v>0.28999999999999987</v>
      </c>
    </row>
    <row r="3959" spans="1:23"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c r="W3959">
        <v>-0.76666666666666639</v>
      </c>
    </row>
    <row r="3960" spans="1:23"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c r="W3960">
        <v>7.4999999999999983E-2</v>
      </c>
    </row>
    <row r="3961" spans="1:23"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c r="W3961">
        <v>0.3249999999999999</v>
      </c>
    </row>
    <row r="3962" spans="1:23"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c r="W3962">
        <v>0.45999999999999996</v>
      </c>
    </row>
    <row r="3963" spans="1:23"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c r="W3963">
        <v>0.29999999999999993</v>
      </c>
    </row>
    <row r="3964" spans="1:23"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c r="W3964">
        <v>0.27000000000000007</v>
      </c>
    </row>
    <row r="3965" spans="1:23"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c r="W3965">
        <v>0.27</v>
      </c>
    </row>
    <row r="3966" spans="1:23"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c r="W3966">
        <v>0.11249999999999985</v>
      </c>
    </row>
    <row r="3967" spans="1:23"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c r="W3967">
        <v>0.11249999999999985</v>
      </c>
    </row>
    <row r="3968" spans="1:23"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c r="W3968">
        <v>0.25999999999999995</v>
      </c>
    </row>
    <row r="3969" spans="1:23"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c r="W3969">
        <v>-0.7999999999999996</v>
      </c>
    </row>
    <row r="3970" spans="1:23"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c r="W3970">
        <v>-1.600000000000001</v>
      </c>
    </row>
    <row r="3971" spans="1:23"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c r="W3971">
        <v>0.31249999999999994</v>
      </c>
    </row>
    <row r="3972" spans="1:23"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c r="W3972">
        <v>0.4499999999999999</v>
      </c>
    </row>
    <row r="3973" spans="1:23"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c r="W3973">
        <v>0.26</v>
      </c>
    </row>
    <row r="3974" spans="1:23"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c r="W3974">
        <v>0.5</v>
      </c>
    </row>
    <row r="3975" spans="1:23"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c r="W3975">
        <v>0.31249999999999989</v>
      </c>
    </row>
    <row r="3976" spans="1:23"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c r="W3976">
        <v>0.3</v>
      </c>
    </row>
    <row r="3977" spans="1:23"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c r="W3977">
        <v>0.36249999999999999</v>
      </c>
    </row>
    <row r="3978" spans="1:23"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c r="W3978">
        <v>0.28000000000000003</v>
      </c>
    </row>
    <row r="3979" spans="1:23"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c r="W3979">
        <v>0.45999999999999991</v>
      </c>
    </row>
    <row r="3980" spans="1:23"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c r="W3980">
        <v>-0.23750000000000004</v>
      </c>
    </row>
    <row r="3981" spans="1:23"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c r="W3981">
        <v>-0.36666666666666681</v>
      </c>
    </row>
    <row r="3982" spans="1:23"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c r="W3982">
        <v>0.28000000000000003</v>
      </c>
    </row>
    <row r="3983" spans="1:23"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c r="W3983">
        <v>0.43</v>
      </c>
    </row>
    <row r="3984" spans="1:23"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c r="W3984">
        <v>-1.2500000000000179E-2</v>
      </c>
    </row>
    <row r="3985" spans="1:23"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c r="W3985">
        <v>0.33749999999999991</v>
      </c>
    </row>
    <row r="3986" spans="1:23"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c r="W3986">
        <v>0.5</v>
      </c>
    </row>
    <row r="3987" spans="1:23"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c r="W3987">
        <v>9.4117647058823431E-2</v>
      </c>
    </row>
    <row r="3988" spans="1:23"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c r="W3988">
        <v>0.24000000000000002</v>
      </c>
    </row>
    <row r="3989" spans="1:23"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c r="W3989">
        <v>0.25</v>
      </c>
    </row>
    <row r="3990" spans="1:23"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c r="W3990">
        <v>0.17499999999999993</v>
      </c>
    </row>
    <row r="3991" spans="1:23"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c r="W3991">
        <v>0.38</v>
      </c>
    </row>
    <row r="3992" spans="1:23"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c r="W3992">
        <v>-0.22499999999999998</v>
      </c>
    </row>
    <row r="3993" spans="1:23"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c r="W3993">
        <v>0.22499999999999995</v>
      </c>
    </row>
    <row r="3994" spans="1:23"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c r="W3994">
        <v>0.11249999999999984</v>
      </c>
    </row>
    <row r="3995" spans="1:23"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c r="W3995">
        <v>6.2499999999999896E-2</v>
      </c>
    </row>
    <row r="3996" spans="1:23"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c r="W3996">
        <v>0.19</v>
      </c>
    </row>
    <row r="3997" spans="1:23"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c r="W3997">
        <v>0.22000000000000003</v>
      </c>
    </row>
    <row r="3998" spans="1:23"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c r="W3998">
        <v>0.28999999999999987</v>
      </c>
    </row>
    <row r="3999" spans="1:23"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c r="W3999">
        <v>0.3</v>
      </c>
    </row>
    <row r="4000" spans="1:23"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c r="W4000">
        <v>0.22000000000000003</v>
      </c>
    </row>
    <row r="4001" spans="1:23"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c r="W4001">
        <v>2.5000000000000005E-2</v>
      </c>
    </row>
    <row r="4002" spans="1:23"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c r="W4002">
        <v>0.29999999999999993</v>
      </c>
    </row>
    <row r="4003" spans="1:23"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c r="W4003">
        <v>0.16999999999999996</v>
      </c>
    </row>
    <row r="4004" spans="1:23"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c r="W4004">
        <v>-0.19999999999999996</v>
      </c>
    </row>
    <row r="4005" spans="1:23"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c r="W4005">
        <v>0.11666666666666663</v>
      </c>
    </row>
    <row r="4006" spans="1:23"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c r="W4006">
        <v>0.32499999999999984</v>
      </c>
    </row>
    <row r="4007" spans="1:23"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c r="W4007">
        <v>0.27999999999999997</v>
      </c>
    </row>
    <row r="4008" spans="1:23"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c r="W4008">
        <v>0.48000000000000004</v>
      </c>
    </row>
    <row r="4009" spans="1:23"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c r="W4009">
        <v>0.21</v>
      </c>
    </row>
    <row r="4010" spans="1:23"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c r="W4010">
        <v>8.7500000000000022E-2</v>
      </c>
    </row>
    <row r="4011" spans="1:23"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c r="W4011">
        <v>0.4200000000000001</v>
      </c>
    </row>
    <row r="4012" spans="1:23"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c r="W4012">
        <v>0.31249999999999994</v>
      </c>
    </row>
    <row r="4013" spans="1:23"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c r="W4013">
        <v>9.9999999999999978E-2</v>
      </c>
    </row>
    <row r="4014" spans="1:23"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c r="W4014">
        <v>0.28999999999999992</v>
      </c>
    </row>
    <row r="4015" spans="1:23"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c r="W4015">
        <v>0.27999999999999997</v>
      </c>
    </row>
    <row r="4016" spans="1:23"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c r="W4016">
        <v>0.49</v>
      </c>
    </row>
    <row r="4017" spans="1:23"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c r="W4017">
        <v>0.49000000000000005</v>
      </c>
    </row>
    <row r="4018" spans="1:23"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c r="W4018">
        <v>0.4499999999999999</v>
      </c>
    </row>
    <row r="4019" spans="1:23"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c r="W4019">
        <v>0.5</v>
      </c>
    </row>
    <row r="4020" spans="1:23"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c r="W4020">
        <v>0.18999999999999992</v>
      </c>
    </row>
    <row r="4021" spans="1:23"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c r="W4021">
        <v>0.26</v>
      </c>
    </row>
    <row r="4022" spans="1:23"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c r="W4022">
        <v>-2.8571428571428501E-2</v>
      </c>
    </row>
    <row r="4023" spans="1:23"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c r="W4023">
        <v>-0.18333333333333335</v>
      </c>
    </row>
    <row r="4024" spans="1:23"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c r="W4024">
        <v>0</v>
      </c>
    </row>
    <row r="4025" spans="1:23"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c r="W4025">
        <v>1.1764705882352979E-2</v>
      </c>
    </row>
    <row r="4026" spans="1:23"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c r="W4026">
        <v>0.36249999999999993</v>
      </c>
    </row>
    <row r="4027" spans="1:23"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c r="W4027">
        <v>0.33749999999999991</v>
      </c>
    </row>
    <row r="4028" spans="1:23"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c r="W4028">
        <v>0.31249999999999989</v>
      </c>
    </row>
    <row r="4029" spans="1:23"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c r="W4029">
        <v>8.7499999999999953E-2</v>
      </c>
    </row>
    <row r="4030" spans="1:23"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c r="W4030">
        <v>-1.7500000000000007</v>
      </c>
    </row>
    <row r="4031" spans="1:23"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c r="W4031">
        <v>0.5</v>
      </c>
    </row>
    <row r="4032" spans="1:23"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c r="W4032">
        <v>0.26</v>
      </c>
    </row>
    <row r="4033" spans="1:23"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c r="W4033">
        <v>0.28000000000000003</v>
      </c>
    </row>
    <row r="4034" spans="1:23"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c r="W4034">
        <v>0.48999999999999994</v>
      </c>
    </row>
    <row r="4035" spans="1:23"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c r="W4035">
        <v>0.21</v>
      </c>
    </row>
    <row r="4036" spans="1:23"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c r="W4036">
        <v>-0.76666666666666616</v>
      </c>
    </row>
    <row r="4037" spans="1:23"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c r="W4037">
        <v>0.19999999999999993</v>
      </c>
    </row>
    <row r="4038" spans="1:23"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c r="W4038">
        <v>6.2499999999999931E-2</v>
      </c>
    </row>
    <row r="4039" spans="1:23"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c r="W4039">
        <v>0.3299999999999999</v>
      </c>
    </row>
    <row r="4040" spans="1:23"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c r="W4040">
        <v>0.44999999999999996</v>
      </c>
    </row>
    <row r="4041" spans="1:23"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c r="W4041">
        <v>0.37499999999999989</v>
      </c>
    </row>
    <row r="4042" spans="1:23"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c r="W4042">
        <v>0.32499999999999984</v>
      </c>
    </row>
    <row r="4043" spans="1:23"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c r="W4043">
        <v>9.9999999999999964E-2</v>
      </c>
    </row>
    <row r="4044" spans="1:23"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c r="W4044">
        <v>0.46000000000000008</v>
      </c>
    </row>
    <row r="4045" spans="1:23"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c r="W4045">
        <v>0.33999999999999991</v>
      </c>
    </row>
    <row r="4046" spans="1:23"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c r="W4046">
        <v>0.28000000000000008</v>
      </c>
    </row>
    <row r="4047" spans="1:23"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c r="W4047">
        <v>-1.5000000000000007</v>
      </c>
    </row>
    <row r="4048" spans="1:23"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c r="W4048">
        <v>-2.6000000000000005</v>
      </c>
    </row>
    <row r="4049" spans="1:23"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c r="W4049">
        <v>0.49000000000000005</v>
      </c>
    </row>
    <row r="4050" spans="1:23"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c r="W4050">
        <v>0.31999999999999995</v>
      </c>
    </row>
    <row r="4051" spans="1:23"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c r="W4051">
        <v>0.18</v>
      </c>
    </row>
    <row r="4052" spans="1:23"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c r="W4052">
        <v>0.18888888888888897</v>
      </c>
    </row>
    <row r="4053" spans="1:23"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c r="W4053">
        <v>0.34999999999999992</v>
      </c>
    </row>
    <row r="4054" spans="1:23"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c r="W4054">
        <v>-0.2</v>
      </c>
    </row>
    <row r="4055" spans="1:23"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c r="W4055">
        <v>0.32499999999999996</v>
      </c>
    </row>
    <row r="4056" spans="1:23"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c r="W4056">
        <v>0.32499999999999996</v>
      </c>
    </row>
    <row r="4057" spans="1:23"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c r="W4057">
        <v>-0.18750000000000003</v>
      </c>
    </row>
    <row r="4058" spans="1:23"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c r="W4058">
        <v>-0.30000000000000016</v>
      </c>
    </row>
    <row r="4059" spans="1:23"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c r="W4059">
        <v>-1.2499999999999978E-2</v>
      </c>
    </row>
    <row r="4060" spans="1:23"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c r="W4060">
        <v>-0.21250000000000005</v>
      </c>
    </row>
    <row r="4061" spans="1:23"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c r="W4061">
        <v>6.2499999999999924E-2</v>
      </c>
    </row>
    <row r="4062" spans="1:23"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c r="W4062">
        <v>0.26249999999999996</v>
      </c>
    </row>
    <row r="4063" spans="1:23"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c r="W4063">
        <v>0.31249999999999994</v>
      </c>
    </row>
    <row r="4064" spans="1:23"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c r="W4064">
        <v>0.18749999999999989</v>
      </c>
    </row>
    <row r="4065" spans="1:23"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c r="W4065">
        <v>8.7500000000000022E-2</v>
      </c>
    </row>
    <row r="4066" spans="1:23"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c r="W4066">
        <v>0.11249999999999984</v>
      </c>
    </row>
    <row r="4067" spans="1:23"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c r="W4067">
        <v>0.18749999999999997</v>
      </c>
    </row>
    <row r="4068" spans="1:23"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c r="W4068">
        <v>8.7499999999999981E-2</v>
      </c>
    </row>
    <row r="4069" spans="1:23"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c r="W4069">
        <v>0.3249999999999999</v>
      </c>
    </row>
    <row r="4070" spans="1:23"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c r="W4070">
        <v>0.11249999999999991</v>
      </c>
    </row>
    <row r="4071" spans="1:23"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c r="W4071">
        <v>-1.6500000000000008</v>
      </c>
    </row>
    <row r="4072" spans="1:23"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c r="W4072">
        <v>-1.6500000000000012</v>
      </c>
    </row>
    <row r="4073" spans="1:23"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c r="W4073">
        <v>-0.33823529411764724</v>
      </c>
    </row>
    <row r="4074" spans="1:23"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c r="W4074">
        <v>0.44999999999999996</v>
      </c>
    </row>
    <row r="4075" spans="1:23"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c r="W4075">
        <v>0.26</v>
      </c>
    </row>
    <row r="4076" spans="1:23"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c r="W4076">
        <v>0.25000000000000006</v>
      </c>
    </row>
    <row r="4077" spans="1:23"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c r="W4077">
        <v>0</v>
      </c>
    </row>
    <row r="4078" spans="1:23"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c r="W4078">
        <v>0.47</v>
      </c>
    </row>
    <row r="4079" spans="1:23"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c r="W4079">
        <v>0.04</v>
      </c>
    </row>
    <row r="4080" spans="1:23"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c r="W4080">
        <v>0.48999999999999994</v>
      </c>
    </row>
    <row r="4081" spans="1:23"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c r="W4081">
        <v>0.10000000000000006</v>
      </c>
    </row>
    <row r="4082" spans="1:23"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c r="W4082">
        <v>0.375</v>
      </c>
    </row>
    <row r="4083" spans="1:23"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c r="W4083">
        <v>-0.69999999999999984</v>
      </c>
    </row>
    <row r="4084" spans="1:23"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c r="W4084">
        <v>-1.7500000000000011</v>
      </c>
    </row>
    <row r="4085" spans="1:23"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c r="W4085">
        <v>0.31249999999999978</v>
      </c>
    </row>
    <row r="4086" spans="1:23"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c r="W4086">
        <v>-0.7666666666666665</v>
      </c>
    </row>
    <row r="4087" spans="1:23"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c r="W4087">
        <v>0.10000000000000003</v>
      </c>
    </row>
    <row r="4088" spans="1:23"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c r="W4088">
        <v>0.33749999999999986</v>
      </c>
    </row>
    <row r="4089" spans="1:23"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c r="W4089">
        <v>0.33749999999999997</v>
      </c>
    </row>
    <row r="4090" spans="1:23"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c r="W4090">
        <v>0.27</v>
      </c>
    </row>
    <row r="4091" spans="1:23"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c r="W4091">
        <v>0.48000000000000004</v>
      </c>
    </row>
    <row r="4092" spans="1:23"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c r="W4092">
        <v>0.29999999999999993</v>
      </c>
    </row>
    <row r="4093" spans="1:23"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c r="W4093">
        <v>0.32499999999999984</v>
      </c>
    </row>
    <row r="4094" spans="1:23"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c r="W4094">
        <v>-0.25</v>
      </c>
    </row>
    <row r="4095" spans="1:23"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c r="W4095">
        <v>0.45999999999999991</v>
      </c>
    </row>
    <row r="4096" spans="1:23"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c r="W4096">
        <v>0.23</v>
      </c>
    </row>
    <row r="4097" spans="1:23"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c r="W4097">
        <v>0.28999999999999992</v>
      </c>
    </row>
    <row r="4098" spans="1:23"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c r="W4098">
        <v>0.48</v>
      </c>
    </row>
    <row r="4099" spans="1:23"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c r="W4099">
        <v>3.9999999999999959E-2</v>
      </c>
    </row>
    <row r="4100" spans="1:23"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c r="W4100">
        <v>0.49</v>
      </c>
    </row>
    <row r="4101" spans="1:23"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c r="W4101">
        <v>0.5</v>
      </c>
    </row>
    <row r="4102" spans="1:23"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c r="W4102">
        <v>-2.3000000000000012</v>
      </c>
    </row>
    <row r="4103" spans="1:23"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c r="W4103">
        <v>-2.5000000000000009</v>
      </c>
    </row>
    <row r="4104" spans="1:23"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c r="W4104">
        <v>0.3249999999999999</v>
      </c>
    </row>
    <row r="4105" spans="1:23"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c r="W4105">
        <v>0.44000000000000006</v>
      </c>
    </row>
    <row r="4106" spans="1:23"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c r="W4106">
        <v>0.11249999999999984</v>
      </c>
    </row>
    <row r="4107" spans="1:23"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c r="W4107">
        <v>0.33750000000000002</v>
      </c>
    </row>
    <row r="4108" spans="1:23"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c r="W4108">
        <v>-1.600000000000001</v>
      </c>
    </row>
    <row r="4109" spans="1:23"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c r="W4109">
        <v>1.9999999999999959E-2</v>
      </c>
    </row>
    <row r="4110" spans="1:23"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c r="W4110">
        <v>-0.51666666666666683</v>
      </c>
    </row>
    <row r="4111" spans="1:23"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c r="W4111">
        <v>0.27</v>
      </c>
    </row>
    <row r="4112" spans="1:23"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c r="W4112">
        <v>0.13000000000000003</v>
      </c>
    </row>
    <row r="4113" spans="1:23"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c r="W4113">
        <v>0.49000000000000005</v>
      </c>
    </row>
    <row r="4114" spans="1:23"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c r="W4114">
        <v>0.28999999999999987</v>
      </c>
    </row>
    <row r="4115" spans="1:23"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c r="W4115">
        <v>0.33749999999999997</v>
      </c>
    </row>
    <row r="4116" spans="1:23"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c r="W4116">
        <v>8.750000000000005E-2</v>
      </c>
    </row>
    <row r="4117" spans="1:23"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c r="W4117">
        <v>0.31249999999999994</v>
      </c>
    </row>
    <row r="4118" spans="1:23"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c r="W4118">
        <v>0.3125</v>
      </c>
    </row>
    <row r="4119" spans="1:23"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c r="W4119">
        <v>0.48000000000000004</v>
      </c>
    </row>
    <row r="4120" spans="1:23"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c r="W4120">
        <v>0.12000000000000004</v>
      </c>
    </row>
    <row r="4121" spans="1:23"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c r="W4121">
        <v>0.32500000000000001</v>
      </c>
    </row>
    <row r="4122" spans="1:23"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c r="W4122">
        <v>-7.4999999999999983E-2</v>
      </c>
    </row>
    <row r="4123" spans="1:23"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c r="W4123">
        <v>0.45</v>
      </c>
    </row>
    <row r="4124" spans="1:23"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c r="W4124">
        <v>0.47</v>
      </c>
    </row>
    <row r="4125" spans="1:23"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c r="W4125">
        <v>0.36249999999999993</v>
      </c>
    </row>
    <row r="4126" spans="1:23"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c r="W4126">
        <v>0.26999999999999996</v>
      </c>
    </row>
    <row r="4127" spans="1:23"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c r="W4127">
        <v>-2.5000000000000116E-2</v>
      </c>
    </row>
    <row r="4128" spans="1:23"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c r="W4128">
        <v>0.32999999999999996</v>
      </c>
    </row>
    <row r="4129" spans="1:23"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c r="W4129">
        <v>0.11249999999999985</v>
      </c>
    </row>
    <row r="4130" spans="1:23"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c r="W4130">
        <v>-0.36000000000000015</v>
      </c>
    </row>
    <row r="4131" spans="1:23"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c r="W4131">
        <v>0.28999999999999998</v>
      </c>
    </row>
    <row r="4132" spans="1:23"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c r="W4132">
        <v>-1.650000000000001</v>
      </c>
    </row>
    <row r="4133" spans="1:23"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c r="W4133">
        <v>0.33749999999999997</v>
      </c>
    </row>
    <row r="4134" spans="1:23"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c r="W4134">
        <v>0.36249999999999993</v>
      </c>
    </row>
    <row r="4135" spans="1:23"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c r="W4135">
        <v>0.47999999999999993</v>
      </c>
    </row>
    <row r="4136" spans="1:23"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c r="W4136">
        <v>0.4300000000000001</v>
      </c>
    </row>
    <row r="4137" spans="1:23"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c r="W4137">
        <v>0.37499999999999994</v>
      </c>
    </row>
    <row r="4138" spans="1:23"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c r="W4138">
        <v>0.13</v>
      </c>
    </row>
    <row r="4139" spans="1:23"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c r="W4139">
        <v>0.5</v>
      </c>
    </row>
    <row r="4140" spans="1:23"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c r="W4140">
        <v>-1.5000000000000004</v>
      </c>
    </row>
    <row r="4141" spans="1:23"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c r="W4141">
        <v>6.2499999999999938E-2</v>
      </c>
    </row>
    <row r="4142" spans="1:23"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c r="W4142">
        <v>0.17499999999999993</v>
      </c>
    </row>
    <row r="4143" spans="1:23"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c r="W4143">
        <v>0.45999999999999996</v>
      </c>
    </row>
    <row r="4144" spans="1:23"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c r="W4144">
        <v>0.45999999999999991</v>
      </c>
    </row>
    <row r="4145" spans="1:23"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c r="W4145">
        <v>0.44999999999999996</v>
      </c>
    </row>
    <row r="4146" spans="1:23"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c r="W4146">
        <v>0.27</v>
      </c>
    </row>
    <row r="4147" spans="1:23"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c r="W4147">
        <v>-0.11250000000000002</v>
      </c>
    </row>
    <row r="4148" spans="1:23"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c r="W4148">
        <v>0.19999999999999998</v>
      </c>
    </row>
    <row r="4149" spans="1:23"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c r="W4149">
        <v>-1.5500000000000009</v>
      </c>
    </row>
    <row r="4150" spans="1:23"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c r="W4150">
        <v>8.7499999999999994E-2</v>
      </c>
    </row>
    <row r="4151" spans="1:23"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c r="W4151">
        <v>-3.7500000000000068E-2</v>
      </c>
    </row>
    <row r="4152" spans="1:23"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c r="W4152">
        <v>-0.22499999999999992</v>
      </c>
    </row>
    <row r="4153" spans="1:23"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c r="W4153">
        <v>0.33750000000000008</v>
      </c>
    </row>
    <row r="4154" spans="1:23"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c r="W4154">
        <v>0.34999999999999992</v>
      </c>
    </row>
    <row r="4155" spans="1:23"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c r="W4155">
        <v>0.3374999999999998</v>
      </c>
    </row>
    <row r="4156" spans="1:23"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c r="W4156">
        <v>-0.73333333333333306</v>
      </c>
    </row>
    <row r="4157" spans="1:23"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c r="W4157">
        <v>-0.7</v>
      </c>
    </row>
    <row r="4158" spans="1:23"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c r="W4158">
        <v>1.2499999999999928E-2</v>
      </c>
    </row>
    <row r="4159" spans="1:23"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c r="W4159">
        <v>-0.76666666666666616</v>
      </c>
    </row>
    <row r="4160" spans="1:23"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c r="W4160">
        <v>0.32499999999999996</v>
      </c>
    </row>
    <row r="4161" spans="1:23"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c r="W4161">
        <v>0.28999999999999992</v>
      </c>
    </row>
    <row r="4162" spans="1:23"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c r="W4162">
        <v>0.25</v>
      </c>
    </row>
    <row r="4163" spans="1:23"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c r="W4163">
        <v>0.25999999999999995</v>
      </c>
    </row>
    <row r="4164" spans="1:23"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c r="W4164">
        <v>0.46</v>
      </c>
    </row>
    <row r="4165" spans="1:23"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c r="W4165">
        <v>0.47</v>
      </c>
    </row>
    <row r="4166" spans="1:23"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c r="W4166">
        <v>-8.7499999999999967E-2</v>
      </c>
    </row>
    <row r="4167" spans="1:23"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c r="W4167">
        <v>8.7499999999999981E-2</v>
      </c>
    </row>
    <row r="4168" spans="1:23"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c r="W4168">
        <v>0.48000000000000004</v>
      </c>
    </row>
    <row r="4169" spans="1:23"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c r="W4169">
        <v>0.25999999999999995</v>
      </c>
    </row>
    <row r="4170" spans="1:23"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c r="W4170">
        <v>-0.15000000000000011</v>
      </c>
    </row>
    <row r="4171" spans="1:23"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c r="W4171">
        <v>0.34999999999999992</v>
      </c>
    </row>
    <row r="4172" spans="1:23"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c r="W4172">
        <v>0.32499999999999996</v>
      </c>
    </row>
    <row r="4173" spans="1:23"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c r="W4173">
        <v>1.9999999999999962E-2</v>
      </c>
    </row>
    <row r="4174" spans="1:23"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c r="W4174">
        <v>0.45999999999999996</v>
      </c>
    </row>
    <row r="4175" spans="1:23"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c r="W4175">
        <v>0.48000000000000004</v>
      </c>
    </row>
    <row r="4176" spans="1:23"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c r="W4176">
        <v>0.48</v>
      </c>
    </row>
    <row r="4177" spans="1:23"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c r="W4177">
        <v>0.28000000000000008</v>
      </c>
    </row>
    <row r="4178" spans="1:23"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c r="W4178">
        <v>0.26000000000000006</v>
      </c>
    </row>
    <row r="4179" spans="1:23"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c r="W4179">
        <v>0.49000000000000005</v>
      </c>
    </row>
    <row r="4180" spans="1:23"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c r="W4180">
        <v>0.47000000000000003</v>
      </c>
    </row>
    <row r="4181" spans="1:23"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c r="W4181">
        <v>0.36250000000000004</v>
      </c>
    </row>
    <row r="4182" spans="1:23"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c r="W4182">
        <v>-1.5</v>
      </c>
    </row>
    <row r="4183" spans="1:23"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c r="W4183">
        <v>0.36</v>
      </c>
    </row>
    <row r="4184" spans="1:23"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c r="W4184">
        <v>0.44999999999999996</v>
      </c>
    </row>
    <row r="4185" spans="1:23"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c r="W4185">
        <v>3.0000000000000016E-2</v>
      </c>
    </row>
    <row r="4186" spans="1:23"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c r="W4186">
        <v>0.25</v>
      </c>
    </row>
    <row r="4187" spans="1:23"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c r="W4187">
        <v>9.999999999999995E-2</v>
      </c>
    </row>
    <row r="4188" spans="1:23"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c r="W4188">
        <v>-1.5500000000000005</v>
      </c>
    </row>
    <row r="4189" spans="1:23"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c r="W4189">
        <v>-1.6500000000000008</v>
      </c>
    </row>
    <row r="4190" spans="1:23"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c r="W4190">
        <v>7.4999999999999983E-2</v>
      </c>
    </row>
    <row r="4191" spans="1:23"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c r="W4191">
        <v>0.44999999999999996</v>
      </c>
    </row>
    <row r="4192" spans="1:23"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c r="W4192">
        <v>0.48000000000000004</v>
      </c>
    </row>
    <row r="4193" spans="1:23"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c r="W4193">
        <v>0.31249999999999994</v>
      </c>
    </row>
    <row r="4194" spans="1:23"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c r="W4194">
        <v>0.23000000000000004</v>
      </c>
    </row>
    <row r="4195" spans="1:23"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c r="W4195">
        <v>7.4999999999999942E-2</v>
      </c>
    </row>
    <row r="4196" spans="1:23"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c r="W4196">
        <v>0.28999999999999998</v>
      </c>
    </row>
    <row r="4197" spans="1:23"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c r="W4197">
        <v>0.42</v>
      </c>
    </row>
    <row r="4198" spans="1:23"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c r="W4198">
        <v>0.46999999999999992</v>
      </c>
    </row>
    <row r="4199" spans="1:23"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c r="W4199">
        <v>0.23749999999999999</v>
      </c>
    </row>
    <row r="4200" spans="1:23"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c r="W4200">
        <v>-0.8</v>
      </c>
    </row>
    <row r="4201" spans="1:23"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c r="W4201">
        <v>0.47</v>
      </c>
    </row>
    <row r="4202" spans="1:23"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c r="W4202">
        <v>0.31249999999999994</v>
      </c>
    </row>
    <row r="4203" spans="1:23"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c r="W4203">
        <v>0.45999999999999991</v>
      </c>
    </row>
    <row r="4204" spans="1:23"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c r="W4204">
        <v>0.45999999999999996</v>
      </c>
    </row>
    <row r="4205" spans="1:23"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c r="W4205">
        <v>0.38000000000000006</v>
      </c>
    </row>
    <row r="4206" spans="1:23"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c r="W4206">
        <v>0.47</v>
      </c>
    </row>
    <row r="4207" spans="1:23"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c r="W4207">
        <v>0.28999999999999992</v>
      </c>
    </row>
    <row r="4208" spans="1:23"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c r="W4208">
        <v>0.45999999999999991</v>
      </c>
    </row>
    <row r="4209" spans="1:23"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c r="W4209">
        <v>0.44000000000000011</v>
      </c>
    </row>
    <row r="4210" spans="1:23"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c r="W4210">
        <v>0.29999999999999993</v>
      </c>
    </row>
    <row r="4211" spans="1:23"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c r="W4211">
        <v>-0.15714285714285722</v>
      </c>
    </row>
    <row r="4212" spans="1:23"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c r="W4212">
        <v>0.31249999999999989</v>
      </c>
    </row>
    <row r="4213" spans="1:23"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c r="W4213">
        <v>0.4499999999999999</v>
      </c>
    </row>
    <row r="4214" spans="1:23"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c r="W4214">
        <v>0.28999999999999987</v>
      </c>
    </row>
    <row r="4215" spans="1:23"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c r="W4215">
        <v>0.47</v>
      </c>
    </row>
    <row r="4216" spans="1:23"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c r="W4216">
        <v>0.5</v>
      </c>
    </row>
    <row r="4217" spans="1:23"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c r="W4217">
        <v>0.47</v>
      </c>
    </row>
    <row r="4218" spans="1:23"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c r="W4218">
        <v>0.48</v>
      </c>
    </row>
    <row r="4219" spans="1:23"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c r="W4219">
        <v>0.17647058823529407</v>
      </c>
    </row>
    <row r="4220" spans="1:23"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c r="W4220">
        <v>7.4999999999999928E-2</v>
      </c>
    </row>
    <row r="4221" spans="1:23"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c r="W4221">
        <v>0.48</v>
      </c>
    </row>
    <row r="4222" spans="1:23"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c r="W4222">
        <v>0.36249999999999999</v>
      </c>
    </row>
    <row r="4223" spans="1:23"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c r="W4223">
        <v>0.33749999999999991</v>
      </c>
    </row>
    <row r="4224" spans="1:23"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c r="W4224">
        <v>1.0000000000000021E-2</v>
      </c>
    </row>
    <row r="4225" spans="1:23"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c r="W4225">
        <v>0.24</v>
      </c>
    </row>
    <row r="4226" spans="1:23"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c r="W4226">
        <v>-1.6500000000000008</v>
      </c>
    </row>
    <row r="4227" spans="1:23"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c r="W4227">
        <v>-0.44999999999999984</v>
      </c>
    </row>
    <row r="4228" spans="1:23"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c r="W4228">
        <v>0.47</v>
      </c>
    </row>
    <row r="4229" spans="1:23"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c r="W4229">
        <v>-0.11250000000000006</v>
      </c>
    </row>
    <row r="4230" spans="1:23"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c r="W4230">
        <v>0.45999999999999996</v>
      </c>
    </row>
    <row r="4231" spans="1:23"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c r="W4231">
        <v>-1.05</v>
      </c>
    </row>
    <row r="4232" spans="1:23"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c r="W4232">
        <v>-1.55</v>
      </c>
    </row>
    <row r="4233" spans="1:23"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c r="W4233">
        <v>0.36249999999999993</v>
      </c>
    </row>
    <row r="4234" spans="1:23"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c r="W4234">
        <v>0.36249999999999993</v>
      </c>
    </row>
    <row r="4235" spans="1:23"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c r="W4235">
        <v>-1.6500000000000008</v>
      </c>
    </row>
    <row r="4236" spans="1:23"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c r="W4236">
        <v>0.36249999999999993</v>
      </c>
    </row>
    <row r="4237" spans="1:23"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c r="W4237">
        <v>0.33749999999999991</v>
      </c>
    </row>
    <row r="4238" spans="1:23"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c r="W4238">
        <v>-1.6500000000000008</v>
      </c>
    </row>
    <row r="4239" spans="1:23"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c r="W4239">
        <v>7.5000000000000039E-2</v>
      </c>
    </row>
    <row r="4240" spans="1:23"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c r="W4240">
        <v>0.29999999999999993</v>
      </c>
    </row>
    <row r="4241" spans="1:23"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c r="W4241">
        <v>0.48</v>
      </c>
    </row>
    <row r="4242" spans="1:23"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c r="W4242">
        <v>0.27000000000000007</v>
      </c>
    </row>
    <row r="4243" spans="1:23"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c r="W4243">
        <v>0.32499999999999996</v>
      </c>
    </row>
    <row r="4244" spans="1:23"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c r="W4244">
        <v>3.9999999999999876E-2</v>
      </c>
    </row>
    <row r="4245" spans="1:23"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c r="W4245">
        <v>0.47</v>
      </c>
    </row>
    <row r="4246" spans="1:23"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c r="W4246">
        <v>0.13000000000000003</v>
      </c>
    </row>
    <row r="4247" spans="1:23"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c r="W4247">
        <v>0.44999999999999996</v>
      </c>
    </row>
    <row r="4248" spans="1:23"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c r="W4248">
        <v>0.26</v>
      </c>
    </row>
    <row r="4249" spans="1:23"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c r="W4249">
        <v>0.36</v>
      </c>
    </row>
    <row r="4250" spans="1:23"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c r="W4250">
        <v>0.45999999999999996</v>
      </c>
    </row>
    <row r="4251" spans="1:23"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c r="W4251">
        <v>0.20000000000000004</v>
      </c>
    </row>
    <row r="4252" spans="1:23"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c r="W4252">
        <v>0.19999999999999998</v>
      </c>
    </row>
    <row r="4253" spans="1:23"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c r="W4253">
        <v>-0.23750000000000002</v>
      </c>
    </row>
    <row r="4254" spans="1:23"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c r="W4254">
        <v>0.21249999999999988</v>
      </c>
    </row>
    <row r="4255" spans="1:23"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c r="W4255">
        <v>8.750000000000005E-2</v>
      </c>
    </row>
    <row r="4256" spans="1:23"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c r="W4256">
        <v>0.32499999999999996</v>
      </c>
    </row>
    <row r="4257" spans="1:23"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c r="W4257">
        <v>-1.5000000000000004</v>
      </c>
    </row>
    <row r="4258" spans="1:23"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c r="W4258">
        <v>-0.65000000000000024</v>
      </c>
    </row>
    <row r="4259" spans="1:23"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c r="W4259">
        <v>-0.70000000000000007</v>
      </c>
    </row>
    <row r="4260" spans="1:23"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c r="W4260">
        <v>-0.11250000000000006</v>
      </c>
    </row>
    <row r="4261" spans="1:23"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c r="W4261">
        <v>0.5</v>
      </c>
    </row>
    <row r="4262" spans="1:23"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c r="W4262">
        <v>0.45999999999999996</v>
      </c>
    </row>
    <row r="4263" spans="1:23"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c r="W4263">
        <v>0.30999999999999994</v>
      </c>
    </row>
    <row r="4264" spans="1:23"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c r="W4264">
        <v>0.3</v>
      </c>
    </row>
    <row r="4265" spans="1:23"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c r="W4265">
        <v>-0.66666666666666652</v>
      </c>
    </row>
    <row r="4266" spans="1:23"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c r="W4266">
        <v>-0.18571428571428583</v>
      </c>
    </row>
    <row r="4267" spans="1:23"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c r="W4267">
        <v>-1.7500000000000009</v>
      </c>
    </row>
    <row r="4268" spans="1:23"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c r="W4268">
        <v>-0.23529411764705876</v>
      </c>
    </row>
    <row r="4269" spans="1:23"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c r="W4269">
        <v>-1.6000000000000008</v>
      </c>
    </row>
    <row r="4270" spans="1:23"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c r="W4270">
        <v>0.26250000000000001</v>
      </c>
    </row>
    <row r="4271" spans="1:23"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c r="W4271">
        <v>0.1699999999999999</v>
      </c>
    </row>
    <row r="4272" spans="1:23"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c r="W4272">
        <v>0.27500000000000008</v>
      </c>
    </row>
    <row r="4273" spans="1:23"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c r="W4273">
        <v>0.41000000000000003</v>
      </c>
    </row>
    <row r="4274" spans="1:23"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c r="W4274">
        <v>8.7499999999999953E-2</v>
      </c>
    </row>
    <row r="4275" spans="1:23"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c r="W4275">
        <v>0.28999999999999998</v>
      </c>
    </row>
    <row r="4276" spans="1:23"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c r="W4276">
        <v>0.31249999999999983</v>
      </c>
    </row>
    <row r="4277" spans="1:23"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c r="W4277">
        <v>-2.5000000000000013</v>
      </c>
    </row>
    <row r="4278" spans="1:23"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c r="W4278">
        <v>0.19000000000000003</v>
      </c>
    </row>
    <row r="4279" spans="1:23"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c r="W4279">
        <v>0.25999999999999995</v>
      </c>
    </row>
    <row r="4280" spans="1:23"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c r="W4280">
        <v>0.3299999999999999</v>
      </c>
    </row>
    <row r="4281" spans="1:23"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c r="W4281">
        <v>0.47</v>
      </c>
    </row>
    <row r="4282" spans="1:23"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c r="W4282">
        <v>0.45999999999999996</v>
      </c>
    </row>
    <row r="4283" spans="1:23"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c r="W4283">
        <v>0.21111111111111097</v>
      </c>
    </row>
    <row r="4284" spans="1:23"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c r="W4284">
        <v>0.47</v>
      </c>
    </row>
    <row r="4285" spans="1:23"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c r="W4285">
        <v>0.44999999999999996</v>
      </c>
    </row>
    <row r="4286" spans="1:23"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c r="W4286">
        <v>-0.30882352941176461</v>
      </c>
    </row>
    <row r="4287" spans="1:23"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c r="W4287">
        <v>0.33749999999999997</v>
      </c>
    </row>
    <row r="4288" spans="1:23"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c r="W4288">
        <v>0.375</v>
      </c>
    </row>
    <row r="4289" spans="1:23"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c r="W4289">
        <v>-0.20000000000000007</v>
      </c>
    </row>
    <row r="4290" spans="1:23"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c r="W4290">
        <v>-1.5000000000000002</v>
      </c>
    </row>
    <row r="4291" spans="1:23"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c r="W4291">
        <v>0.34999999999999992</v>
      </c>
    </row>
    <row r="4292" spans="1:23"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c r="W4292">
        <v>0.24999999999999992</v>
      </c>
    </row>
    <row r="4293" spans="1:23"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c r="W4293">
        <v>2.4999999999999994E-2</v>
      </c>
    </row>
    <row r="4294" spans="1:23"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c r="W4294">
        <v>0.35999999999999993</v>
      </c>
    </row>
    <row r="4295" spans="1:23"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c r="W4295">
        <v>-0.1999999999999999</v>
      </c>
    </row>
    <row r="4296" spans="1:23"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c r="W4296">
        <v>-0.67999999999999994</v>
      </c>
    </row>
    <row r="4297" spans="1:23"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c r="W4297">
        <v>0.42000000000000004</v>
      </c>
    </row>
    <row r="4298" spans="1:23"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c r="W4298">
        <v>9.9999999999999777E-3</v>
      </c>
    </row>
    <row r="4299" spans="1:23"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c r="W4299">
        <v>7.4999999999999997E-2</v>
      </c>
    </row>
    <row r="4300" spans="1:23"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c r="W4300">
        <v>0.31249999999999989</v>
      </c>
    </row>
    <row r="4301" spans="1:23"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c r="W4301">
        <v>7.4999999999999956E-2</v>
      </c>
    </row>
    <row r="4302" spans="1:23"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c r="W4302">
        <v>0.14999999999999994</v>
      </c>
    </row>
    <row r="4303" spans="1:23"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c r="W4303">
        <v>0.33749999999999986</v>
      </c>
    </row>
    <row r="4304" spans="1:23"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c r="W4304">
        <v>0.26250000000000007</v>
      </c>
    </row>
    <row r="4305" spans="1:23"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c r="W4305">
        <v>0.32500000000000001</v>
      </c>
    </row>
    <row r="4306" spans="1:23"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c r="W4306">
        <v>4.9999999999999968E-2</v>
      </c>
    </row>
    <row r="4307" spans="1:23"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c r="W4307">
        <v>0.10000000000000003</v>
      </c>
    </row>
    <row r="4308" spans="1:23"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c r="W4308">
        <v>0.36249999999999993</v>
      </c>
    </row>
    <row r="4309" spans="1:23"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c r="W4309">
        <v>0.34999999999999987</v>
      </c>
    </row>
    <row r="4310" spans="1:23"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c r="W4310">
        <v>9.999999999999995E-2</v>
      </c>
    </row>
    <row r="4311" spans="1:23"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c r="W4311">
        <v>-0.11249999999999995</v>
      </c>
    </row>
    <row r="4312" spans="1:23"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c r="W4312">
        <v>0.37499999999999989</v>
      </c>
    </row>
    <row r="4313" spans="1:23"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c r="W4313">
        <v>0.48000000000000004</v>
      </c>
    </row>
    <row r="4314" spans="1:23"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c r="W4314">
        <v>0.31249999999999983</v>
      </c>
    </row>
    <row r="4315" spans="1:23"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c r="W4315">
        <v>0.25</v>
      </c>
    </row>
    <row r="4316" spans="1:23"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c r="W4316">
        <v>0.25</v>
      </c>
    </row>
    <row r="4317" spans="1:23"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c r="W4317">
        <v>0.31249999999999994</v>
      </c>
    </row>
    <row r="4318" spans="1:23"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c r="W4318">
        <v>2.9999999999999971E-2</v>
      </c>
    </row>
    <row r="4319" spans="1:23"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c r="W4319">
        <v>0.47</v>
      </c>
    </row>
    <row r="4320" spans="1:23"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c r="W4320">
        <v>0.31</v>
      </c>
    </row>
    <row r="4321" spans="1:23"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c r="W4321">
        <v>-0.23750000000000002</v>
      </c>
    </row>
    <row r="4322" spans="1:23"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c r="W4322">
        <v>0.24</v>
      </c>
    </row>
    <row r="4323" spans="1:23"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c r="W4323">
        <v>-0.7999999999999996</v>
      </c>
    </row>
    <row r="4324" spans="1:23"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c r="W4324">
        <v>-0.25000000000000011</v>
      </c>
    </row>
    <row r="4325" spans="1:23"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c r="W4325">
        <v>-0.73333333333333306</v>
      </c>
    </row>
    <row r="4326" spans="1:23"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c r="W4326">
        <v>6.2499999999999979E-2</v>
      </c>
    </row>
    <row r="4327" spans="1:23"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c r="W4327">
        <v>1.249999999999994E-2</v>
      </c>
    </row>
    <row r="4328" spans="1:23"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c r="W4328">
        <v>0.25000000000000006</v>
      </c>
    </row>
    <row r="4329" spans="1:23"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c r="W4329">
        <v>0.45999999999999996</v>
      </c>
    </row>
    <row r="4330" spans="1:23"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c r="W4330">
        <v>0.45</v>
      </c>
    </row>
    <row r="4331" spans="1:23"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c r="W4331">
        <v>0.34999999999999992</v>
      </c>
    </row>
    <row r="4332" spans="1:23"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c r="W4332">
        <v>6.25E-2</v>
      </c>
    </row>
    <row r="4333" spans="1:23"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c r="W4333">
        <v>0.33999999999999991</v>
      </c>
    </row>
    <row r="4334" spans="1:23"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c r="W4334">
        <v>0.34999999999999992</v>
      </c>
    </row>
    <row r="4335" spans="1:23"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c r="W4335">
        <v>0.28750000000000009</v>
      </c>
    </row>
    <row r="4336" spans="1:23"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c r="W4336">
        <v>0.33750000000000002</v>
      </c>
    </row>
    <row r="4337" spans="1:23"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c r="W4337">
        <v>0.34999999999999987</v>
      </c>
    </row>
    <row r="4338" spans="1:23"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c r="W4338">
        <v>0.27499999999999997</v>
      </c>
    </row>
    <row r="4339" spans="1:23"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c r="W4339">
        <v>0.21</v>
      </c>
    </row>
    <row r="4340" spans="1:23"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c r="W4340">
        <v>0.46999999999999992</v>
      </c>
    </row>
    <row r="4341" spans="1:23"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c r="W4341">
        <v>0.34999999999999992</v>
      </c>
    </row>
    <row r="4342" spans="1:23"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c r="W4342">
        <v>0.4</v>
      </c>
    </row>
    <row r="4343" spans="1:23"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c r="W4343">
        <v>0.28999999999999987</v>
      </c>
    </row>
    <row r="4344" spans="1:23"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c r="W4344">
        <v>0.33749999999999991</v>
      </c>
    </row>
    <row r="4345" spans="1:23"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c r="W4345">
        <v>-0.20000000000000007</v>
      </c>
    </row>
    <row r="4346" spans="1:23"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c r="W4346">
        <v>0.10999999999999996</v>
      </c>
    </row>
    <row r="4347" spans="1:23"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c r="W4347">
        <v>0.43000000000000005</v>
      </c>
    </row>
    <row r="4348" spans="1:23"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c r="W4348">
        <v>0.2222222222222221</v>
      </c>
    </row>
    <row r="4349" spans="1:23"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c r="W4349">
        <v>0.43</v>
      </c>
    </row>
    <row r="4350" spans="1:23"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c r="W4350">
        <v>-0.73333333333333295</v>
      </c>
    </row>
    <row r="4351" spans="1:23"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c r="W4351">
        <v>-9.9999999999999978E-2</v>
      </c>
    </row>
    <row r="4352" spans="1:23"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c r="W4352">
        <v>8.7499999999999994E-2</v>
      </c>
    </row>
    <row r="4353" spans="1:23"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c r="W4353">
        <v>-0.17500000000000004</v>
      </c>
    </row>
    <row r="4354" spans="1:23"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c r="W4354">
        <v>0.36249999999999993</v>
      </c>
    </row>
    <row r="4355" spans="1:23"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c r="W4355">
        <v>0.48000000000000004</v>
      </c>
    </row>
    <row r="4356" spans="1:23"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c r="W4356">
        <v>-0.66666666666666641</v>
      </c>
    </row>
    <row r="4357" spans="1:23"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c r="W4357">
        <v>-0.66666666666666652</v>
      </c>
    </row>
    <row r="4358" spans="1:23"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c r="W4358">
        <v>0.32499999999999996</v>
      </c>
    </row>
    <row r="4359" spans="1:23"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c r="W4359">
        <v>0.34999999999999992</v>
      </c>
    </row>
    <row r="4360" spans="1:23"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c r="W4360">
        <v>-0.84999999999999987</v>
      </c>
    </row>
    <row r="4361" spans="1:23"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c r="W4361">
        <v>-2.8571428571428501E-2</v>
      </c>
    </row>
    <row r="4362" spans="1:23"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c r="W4362">
        <v>0.49</v>
      </c>
    </row>
    <row r="4363" spans="1:23"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c r="W4363">
        <v>0.28999999999999992</v>
      </c>
    </row>
    <row r="4364" spans="1:23"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c r="W4364">
        <v>0.27</v>
      </c>
    </row>
    <row r="4365" spans="1:23"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c r="W4365">
        <v>0.31999999999999995</v>
      </c>
    </row>
    <row r="4366" spans="1:23"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c r="W4366">
        <v>0.22999999999999995</v>
      </c>
    </row>
    <row r="4367" spans="1:23"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c r="W4367">
        <v>0.47000000000000003</v>
      </c>
    </row>
    <row r="4368" spans="1:23"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c r="W4368">
        <v>0.3299999999999999</v>
      </c>
    </row>
    <row r="4369" spans="1:23"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c r="W4369">
        <v>0.31249999999999994</v>
      </c>
    </row>
    <row r="4370" spans="1:23"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c r="W4370">
        <v>0.31249999999999978</v>
      </c>
    </row>
    <row r="4371" spans="1:23"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c r="W4371">
        <v>0.47999999999999993</v>
      </c>
    </row>
    <row r="4372" spans="1:23"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c r="W4372">
        <v>0.41000000000000009</v>
      </c>
    </row>
    <row r="4373" spans="1:23"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c r="W4373">
        <v>0.48</v>
      </c>
    </row>
    <row r="4374" spans="1:23"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c r="W4374">
        <v>0.47</v>
      </c>
    </row>
    <row r="4375" spans="1:23"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c r="W4375">
        <v>6.9999999999999979E-2</v>
      </c>
    </row>
    <row r="4376" spans="1:23"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c r="W4376">
        <v>0.16249999999999998</v>
      </c>
    </row>
    <row r="4377" spans="1:23"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c r="W4377">
        <v>0.21</v>
      </c>
    </row>
    <row r="4378" spans="1:23"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c r="W4378">
        <v>0.28999999999999992</v>
      </c>
    </row>
    <row r="4379" spans="1:23"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c r="W4379">
        <v>0.10000000000000005</v>
      </c>
    </row>
    <row r="4380" spans="1:23"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c r="W4380">
        <v>0.47000000000000003</v>
      </c>
    </row>
    <row r="4381" spans="1:23"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c r="W4381">
        <v>0.44999999999999996</v>
      </c>
    </row>
    <row r="4382" spans="1:23"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c r="W4382">
        <v>0.27</v>
      </c>
    </row>
    <row r="4383" spans="1:23"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c r="W4383">
        <v>-0.12500000000000008</v>
      </c>
    </row>
    <row r="4384" spans="1:23"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c r="W4384">
        <v>-1.5500000000000003</v>
      </c>
    </row>
    <row r="4385" spans="1:23"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c r="W4385">
        <v>-0.32857142857142857</v>
      </c>
    </row>
    <row r="4386" spans="1:23"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c r="W4386">
        <v>8.7499999999999953E-2</v>
      </c>
    </row>
    <row r="4387" spans="1:23"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c r="W4387">
        <v>-5.7142857142857044E-2</v>
      </c>
    </row>
    <row r="4388" spans="1:23"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c r="W4388">
        <v>0.27000000000000007</v>
      </c>
    </row>
    <row r="4389" spans="1:23"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c r="W4389">
        <v>0.31249999999999994</v>
      </c>
    </row>
    <row r="4390" spans="1:23"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c r="W4390">
        <v>0.48000000000000004</v>
      </c>
    </row>
    <row r="4391" spans="1:23"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c r="W4391">
        <v>-0.13750000000000009</v>
      </c>
    </row>
    <row r="4392" spans="1:23"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c r="W4392">
        <v>0.26</v>
      </c>
    </row>
    <row r="4393" spans="1:23"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c r="W4393">
        <v>0.28000000000000003</v>
      </c>
    </row>
    <row r="4394" spans="1:23"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c r="W4394">
        <v>8.750000000000005E-2</v>
      </c>
    </row>
    <row r="4395" spans="1:23"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c r="W4395">
        <v>0.36249999999999999</v>
      </c>
    </row>
    <row r="4396" spans="1:23"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c r="W4396">
        <v>-0.20000000000000004</v>
      </c>
    </row>
    <row r="4397" spans="1:23"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c r="W4397">
        <v>-0.7999999999999996</v>
      </c>
    </row>
    <row r="4398" spans="1:23"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c r="W4398">
        <v>7.4999999999999997E-2</v>
      </c>
    </row>
    <row r="4399" spans="1:23"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c r="W4399">
        <v>-0.27142857142857152</v>
      </c>
    </row>
    <row r="4400" spans="1:23"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c r="W4400">
        <v>0.17499999999999996</v>
      </c>
    </row>
    <row r="4401" spans="1:23"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c r="W4401">
        <v>0.44999999999999996</v>
      </c>
    </row>
    <row r="4402" spans="1:23"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c r="W4402">
        <v>0.32999999999999996</v>
      </c>
    </row>
    <row r="4403" spans="1:23"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c r="W4403">
        <v>0.26</v>
      </c>
    </row>
    <row r="4404" spans="1:23"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c r="W4404">
        <v>0.22500000000000001</v>
      </c>
    </row>
    <row r="4405" spans="1:23"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c r="W4405">
        <v>0.38</v>
      </c>
    </row>
    <row r="4406" spans="1:23"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c r="W4406">
        <v>6.2499999999999958E-2</v>
      </c>
    </row>
    <row r="4407" spans="1:23"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c r="W4407">
        <v>-6.25E-2</v>
      </c>
    </row>
    <row r="4408" spans="1:23"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c r="W4408">
        <v>0.44999999999999996</v>
      </c>
    </row>
    <row r="4409" spans="1:23"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c r="W4409">
        <v>0.48</v>
      </c>
    </row>
    <row r="4410" spans="1:23"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c r="W4410">
        <v>0.47000000000000003</v>
      </c>
    </row>
    <row r="4411" spans="1:23"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c r="W4411">
        <v>0.47000000000000003</v>
      </c>
    </row>
    <row r="4412" spans="1:23"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c r="W4412">
        <v>0.28000000000000003</v>
      </c>
    </row>
    <row r="4413" spans="1:23"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c r="W4413">
        <v>0.46</v>
      </c>
    </row>
    <row r="4414" spans="1:23"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c r="W4414">
        <v>0.26</v>
      </c>
    </row>
    <row r="4415" spans="1:23"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c r="W4415">
        <v>0.44999999999999996</v>
      </c>
    </row>
    <row r="4416" spans="1:23"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c r="W4416">
        <v>0.47</v>
      </c>
    </row>
    <row r="4417" spans="1:23"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c r="W4417">
        <v>0.12499999999999997</v>
      </c>
    </row>
    <row r="4418" spans="1:23"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c r="W4418">
        <v>0.5</v>
      </c>
    </row>
    <row r="4419" spans="1:23"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c r="W4419">
        <v>0.45999999999999991</v>
      </c>
    </row>
    <row r="4420" spans="1:23"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c r="W4420">
        <v>-0.11250000000000013</v>
      </c>
    </row>
    <row r="4421" spans="1:23"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c r="W4421">
        <v>-0.73333333333333306</v>
      </c>
    </row>
    <row r="4422" spans="1:23"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c r="W4422">
        <v>7.5000000000000067E-2</v>
      </c>
    </row>
    <row r="4423" spans="1:23"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c r="W4423">
        <v>0.14999999999999988</v>
      </c>
    </row>
    <row r="4424" spans="1:23"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c r="W4424">
        <v>0.26</v>
      </c>
    </row>
    <row r="4425" spans="1:23"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c r="W4425">
        <v>0.25000000000000006</v>
      </c>
    </row>
    <row r="4426" spans="1:23"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c r="W4426">
        <v>0.44999999999999996</v>
      </c>
    </row>
    <row r="4427" spans="1:23"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c r="W4427">
        <v>0.48</v>
      </c>
    </row>
    <row r="4428" spans="1:23"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c r="W4428">
        <v>0.27999999999999997</v>
      </c>
    </row>
    <row r="4429" spans="1:23"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c r="W4429">
        <v>0.45</v>
      </c>
    </row>
    <row r="4430" spans="1:23"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c r="W4430">
        <v>0.28999999999999992</v>
      </c>
    </row>
    <row r="4431" spans="1:23"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c r="W4431">
        <v>0.26000000000000006</v>
      </c>
    </row>
    <row r="4432" spans="1:23"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c r="W4432">
        <v>0.48</v>
      </c>
    </row>
    <row r="4433" spans="1:23"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c r="W4433">
        <v>0.25999999999999995</v>
      </c>
    </row>
    <row r="4434" spans="1:23"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c r="W4434">
        <v>0.38</v>
      </c>
    </row>
    <row r="4435" spans="1:23"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c r="W4435">
        <v>0.29999999999999988</v>
      </c>
    </row>
    <row r="4436" spans="1:23"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c r="W4436">
        <v>0.19</v>
      </c>
    </row>
    <row r="4437" spans="1:23"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c r="W4437">
        <v>-1.6500000000000004</v>
      </c>
    </row>
    <row r="4438" spans="1:23"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c r="W4438">
        <v>0.10000000000000007</v>
      </c>
    </row>
    <row r="4439" spans="1:23"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c r="W4439">
        <v>-2.7000000000000006</v>
      </c>
    </row>
    <row r="4440" spans="1:23"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c r="W4440">
        <v>0.34999999999999992</v>
      </c>
    </row>
    <row r="4441" spans="1:23"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c r="W4441">
        <v>0.31249999999999994</v>
      </c>
    </row>
    <row r="4442" spans="1:23"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c r="W4442">
        <v>0.33</v>
      </c>
    </row>
    <row r="4443" spans="1:23"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c r="W4443">
        <v>0.14000000000000004</v>
      </c>
    </row>
    <row r="4444" spans="1:23"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c r="W4444">
        <v>0.36</v>
      </c>
    </row>
    <row r="4445" spans="1:23"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c r="W4445">
        <v>0.48</v>
      </c>
    </row>
    <row r="4446" spans="1:23"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c r="W4446">
        <v>0.47</v>
      </c>
    </row>
    <row r="4447" spans="1:23"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c r="W4447">
        <v>0.45</v>
      </c>
    </row>
    <row r="4448" spans="1:23"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c r="W4448">
        <v>0.49</v>
      </c>
    </row>
    <row r="4449" spans="1:23"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c r="W4449">
        <v>0.25</v>
      </c>
    </row>
    <row r="4450" spans="1:23"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c r="W4450">
        <v>0.31999999999999995</v>
      </c>
    </row>
    <row r="4451" spans="1:23"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c r="W4451">
        <v>0.48000000000000004</v>
      </c>
    </row>
    <row r="4452" spans="1:23"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c r="W4452">
        <v>0.46999999999999992</v>
      </c>
    </row>
    <row r="4453" spans="1:23"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c r="W4453">
        <v>0.33999999999999997</v>
      </c>
    </row>
    <row r="4454" spans="1:23"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c r="W4454">
        <v>0.47000000000000003</v>
      </c>
    </row>
    <row r="4455" spans="1:23"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c r="W4455">
        <v>0.17647058823529407</v>
      </c>
    </row>
    <row r="4456" spans="1:23"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c r="W4456">
        <v>1.9999999999999959E-2</v>
      </c>
    </row>
    <row r="4457" spans="1:23"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c r="W4457">
        <v>-9.999999999999995E-2</v>
      </c>
    </row>
    <row r="4458" spans="1:23"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c r="W4458">
        <v>0.33749999999999997</v>
      </c>
    </row>
    <row r="4459" spans="1:23"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c r="W4459">
        <v>0.46999999999999992</v>
      </c>
    </row>
    <row r="4460" spans="1:23"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c r="W4460">
        <v>-0.22499999999999998</v>
      </c>
    </row>
    <row r="4461" spans="1:23"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c r="W4461">
        <v>0.10000000000000003</v>
      </c>
    </row>
    <row r="4462" spans="1:23"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c r="W4462">
        <v>-0.20000000000000009</v>
      </c>
    </row>
    <row r="4463" spans="1:23"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c r="W4463">
        <v>2.4999999999999904E-2</v>
      </c>
    </row>
    <row r="4464" spans="1:23"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c r="W4464">
        <v>-0.76666666666666627</v>
      </c>
    </row>
    <row r="4465" spans="1:23"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c r="W4465">
        <v>0.36249999999999999</v>
      </c>
    </row>
    <row r="4466" spans="1:23"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c r="W4466">
        <v>0.12499999999999993</v>
      </c>
    </row>
    <row r="4467" spans="1:23"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c r="W4467">
        <v>0.33749999999999997</v>
      </c>
    </row>
    <row r="4468" spans="1:23"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c r="W4468">
        <v>0.45</v>
      </c>
    </row>
    <row r="4469" spans="1:23"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c r="W4469">
        <v>0.47</v>
      </c>
    </row>
    <row r="4470" spans="1:23"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c r="W4470">
        <v>-4.9999999999999968E-2</v>
      </c>
    </row>
    <row r="4471" spans="1:23"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c r="W4471">
        <v>0.48000000000000004</v>
      </c>
    </row>
    <row r="4472" spans="1:23"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c r="W4472">
        <v>-0.18571428571428569</v>
      </c>
    </row>
    <row r="4473" spans="1:23"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c r="W4473">
        <v>-0.24285714285714291</v>
      </c>
    </row>
    <row r="4474" spans="1:23"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c r="W4474">
        <v>0.27500000000000002</v>
      </c>
    </row>
    <row r="4475" spans="1:23"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c r="W4475">
        <v>-0.55000000000000004</v>
      </c>
    </row>
    <row r="4476" spans="1:23"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c r="W4476">
        <v>0.34999999999999992</v>
      </c>
    </row>
    <row r="4477" spans="1:23"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c r="W4477">
        <v>0.34999999999999992</v>
      </c>
    </row>
    <row r="4478" spans="1:23"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c r="W4478">
        <v>0.31249999999999994</v>
      </c>
    </row>
    <row r="4479" spans="1:23"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c r="W4479">
        <v>6.9999999999999951E-2</v>
      </c>
    </row>
    <row r="4480" spans="1:23"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c r="W4480">
        <v>0.22</v>
      </c>
    </row>
    <row r="4481" spans="1:23"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c r="W4481">
        <v>0.47000000000000003</v>
      </c>
    </row>
    <row r="4482" spans="1:23"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c r="W4482">
        <v>0.32999999999999996</v>
      </c>
    </row>
    <row r="4483" spans="1:23"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c r="W4483">
        <v>0.3299999999999999</v>
      </c>
    </row>
    <row r="4484" spans="1:23"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c r="W4484">
        <v>0.36249999999999993</v>
      </c>
    </row>
    <row r="4485" spans="1:23"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c r="W4485">
        <v>0.48999999999999994</v>
      </c>
    </row>
    <row r="4486" spans="1:23"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c r="W4486">
        <v>0.32499999999999996</v>
      </c>
    </row>
    <row r="4487" spans="1:23"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c r="W4487">
        <v>0.48000000000000004</v>
      </c>
    </row>
    <row r="4488" spans="1:23"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c r="W4488">
        <v>0.48</v>
      </c>
    </row>
    <row r="4489" spans="1:23"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c r="W4489">
        <v>-1.5500000000000007</v>
      </c>
    </row>
    <row r="4490" spans="1:23"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c r="W4490">
        <v>-0.21249999999999997</v>
      </c>
    </row>
    <row r="4491" spans="1:23"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c r="W4491">
        <v>-1.7500000000000009</v>
      </c>
    </row>
    <row r="4492" spans="1:23"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c r="W4492">
        <v>1.2500000000000009E-2</v>
      </c>
    </row>
    <row r="4493" spans="1:23"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c r="W4493">
        <v>0.16666666666666666</v>
      </c>
    </row>
    <row r="4494" spans="1:23"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c r="W4494">
        <v>0.17499999999999996</v>
      </c>
    </row>
    <row r="4495" spans="1:23"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c r="W4495">
        <v>0.34999999999999992</v>
      </c>
    </row>
    <row r="4496" spans="1:23"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c r="W4496">
        <v>-5.7142857142857072E-2</v>
      </c>
    </row>
    <row r="4497" spans="1:23"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c r="W4497">
        <v>8.235294117647049E-2</v>
      </c>
    </row>
    <row r="4498" spans="1:23"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c r="W4498">
        <v>0.49</v>
      </c>
    </row>
    <row r="4499" spans="1:23"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c r="W4499">
        <v>-0.73333333333333317</v>
      </c>
    </row>
    <row r="4500" spans="1:23"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c r="W4500">
        <v>0.48000000000000004</v>
      </c>
    </row>
    <row r="4501" spans="1:23"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c r="W4501">
        <v>0.48000000000000004</v>
      </c>
    </row>
    <row r="4502" spans="1:23"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c r="W4502">
        <v>0.34999999999999992</v>
      </c>
    </row>
    <row r="4503" spans="1:23"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c r="W4503">
        <v>0.34999999999999992</v>
      </c>
    </row>
    <row r="4504" spans="1:23"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c r="W4504">
        <v>0.33749999999999991</v>
      </c>
    </row>
    <row r="4505" spans="1:23"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c r="W4505">
        <v>9.9999999999999936E-2</v>
      </c>
    </row>
    <row r="4506" spans="1:23"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c r="W4506">
        <v>0.27999999999999997</v>
      </c>
    </row>
    <row r="4507" spans="1:23"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c r="W4507">
        <v>0.21000000000000002</v>
      </c>
    </row>
    <row r="4508" spans="1:23"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c r="W4508">
        <v>6.2499999999999972E-2</v>
      </c>
    </row>
    <row r="4509" spans="1:23"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c r="W4509">
        <v>9.9999999999999256E-3</v>
      </c>
    </row>
    <row r="4510" spans="1:23"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c r="W4510">
        <v>0.22999999999999993</v>
      </c>
    </row>
    <row r="4511" spans="1:23"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c r="W4511">
        <v>-3.7500000000000151E-2</v>
      </c>
    </row>
    <row r="4512" spans="1:23"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c r="W4512">
        <v>0.45999999999999996</v>
      </c>
    </row>
    <row r="4513" spans="1:23"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c r="W4513">
        <v>0.48</v>
      </c>
    </row>
    <row r="4514" spans="1:23"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c r="W4514">
        <v>-0.73333333333333306</v>
      </c>
    </row>
    <row r="4515" spans="1:23"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c r="W4515">
        <v>7.4999999999999928E-2</v>
      </c>
    </row>
    <row r="4516" spans="1:23"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c r="W4516">
        <v>0.25999999999999995</v>
      </c>
    </row>
    <row r="4517" spans="1:23"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c r="W4517">
        <v>0.32999999999999996</v>
      </c>
    </row>
    <row r="4518" spans="1:23"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c r="W4518">
        <v>0.46999999999999992</v>
      </c>
    </row>
    <row r="4519" spans="1:23"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c r="W4519">
        <v>0.32499999999999996</v>
      </c>
    </row>
    <row r="4520" spans="1:23"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c r="W4520">
        <v>0.42</v>
      </c>
    </row>
    <row r="4521" spans="1:23"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c r="W4521">
        <v>6.2499999999999882E-2</v>
      </c>
    </row>
    <row r="4522" spans="1:23"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c r="W4522">
        <v>0.36</v>
      </c>
    </row>
    <row r="4523" spans="1:23"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c r="W4523">
        <v>0.33999999999999997</v>
      </c>
    </row>
    <row r="4524" spans="1:23"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c r="W4524">
        <v>0.3249999999999999</v>
      </c>
    </row>
    <row r="4525" spans="1:23"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c r="W4525">
        <v>0.45999999999999996</v>
      </c>
    </row>
    <row r="4526" spans="1:23"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c r="W4526">
        <v>0.27</v>
      </c>
    </row>
    <row r="4527" spans="1:23"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c r="W4527">
        <v>0.25</v>
      </c>
    </row>
    <row r="4528" spans="1:23"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c r="W4528">
        <v>0.48000000000000004</v>
      </c>
    </row>
    <row r="4529" spans="1:23"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c r="W4529">
        <v>0.37</v>
      </c>
    </row>
    <row r="4530" spans="1:23"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c r="W4530">
        <v>0.28750000000000003</v>
      </c>
    </row>
    <row r="4531" spans="1:23"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c r="W4531">
        <v>-1.7000000000000008</v>
      </c>
    </row>
    <row r="4532" spans="1:23"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c r="W4532">
        <v>0.17777777777777781</v>
      </c>
    </row>
    <row r="4533" spans="1:23"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c r="W4533">
        <v>0.25999999999999995</v>
      </c>
    </row>
    <row r="4534" spans="1:23"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c r="W4534">
        <v>0.11249999999999995</v>
      </c>
    </row>
    <row r="4535" spans="1:23"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c r="W4535">
        <v>0.49</v>
      </c>
    </row>
    <row r="4536" spans="1:23"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c r="W4536">
        <v>0.49</v>
      </c>
    </row>
    <row r="4537" spans="1:23"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c r="W4537">
        <v>0.30999999999999994</v>
      </c>
    </row>
    <row r="4538" spans="1:23"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c r="W4538">
        <v>0.35000000000000009</v>
      </c>
    </row>
    <row r="4539" spans="1:23"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c r="W4539">
        <v>0.33999999999999991</v>
      </c>
    </row>
    <row r="4540" spans="1:23"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c r="W4540">
        <v>0.32999999999999996</v>
      </c>
    </row>
    <row r="4541" spans="1:23"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c r="W4541">
        <v>9.9999999999999586E-3</v>
      </c>
    </row>
    <row r="4542" spans="1:23"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c r="W4542">
        <v>-5.7142857142857134E-2</v>
      </c>
    </row>
    <row r="4543" spans="1:23"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c r="W4543">
        <v>-1.5000000000000009</v>
      </c>
    </row>
    <row r="4544" spans="1:23"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c r="W4544">
        <v>0.45999999999999996</v>
      </c>
    </row>
    <row r="4545" spans="1:23"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c r="W4545">
        <v>-1.4285714285714343E-2</v>
      </c>
    </row>
    <row r="4546" spans="1:23"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c r="W4546">
        <v>0.11249999999999992</v>
      </c>
    </row>
    <row r="4547" spans="1:23"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c r="W4547">
        <v>0.1</v>
      </c>
    </row>
    <row r="4548" spans="1:23"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c r="W4548">
        <v>-1.5500000000000005</v>
      </c>
    </row>
    <row r="4549" spans="1:23"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c r="W4549">
        <v>0.10000000000000005</v>
      </c>
    </row>
    <row r="4550" spans="1:23"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c r="W4550">
        <v>-0.27500000000000008</v>
      </c>
    </row>
    <row r="4551" spans="1:23"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c r="W4551">
        <v>7.4999999999999942E-2</v>
      </c>
    </row>
    <row r="4552" spans="1:23"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c r="W4552">
        <v>0.49000000000000005</v>
      </c>
    </row>
    <row r="4553" spans="1:23"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c r="W4553">
        <v>1.249999999999994E-2</v>
      </c>
    </row>
    <row r="4554" spans="1:23"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c r="W4554">
        <v>9.999999999999995E-2</v>
      </c>
    </row>
    <row r="4555" spans="1:23"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c r="W4555">
        <v>0.4499999999999999</v>
      </c>
    </row>
    <row r="4556" spans="1:23"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c r="W4556">
        <v>0.5</v>
      </c>
    </row>
    <row r="4557" spans="1:23"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c r="W4557">
        <v>0.44999999999999996</v>
      </c>
    </row>
    <row r="4558" spans="1:23"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c r="W4558">
        <v>1.9999999999999959E-2</v>
      </c>
    </row>
    <row r="4559" spans="1:23"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c r="W4559">
        <v>-0.7666666666666665</v>
      </c>
    </row>
    <row r="4560" spans="1:23"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c r="W4560">
        <v>0.36249999999999988</v>
      </c>
    </row>
    <row r="4561" spans="1:23"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c r="W4561">
        <v>-7.1428571428571522E-2</v>
      </c>
    </row>
    <row r="4562" spans="1:23"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c r="W4562">
        <v>0.45</v>
      </c>
    </row>
    <row r="4563" spans="1:23"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c r="W4563">
        <v>7.4999999999999956E-2</v>
      </c>
    </row>
    <row r="4564" spans="1:23"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c r="W4564">
        <v>0.38000000000000006</v>
      </c>
    </row>
    <row r="4565" spans="1:23"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c r="W4565">
        <v>-0.13750000000000009</v>
      </c>
    </row>
    <row r="4566" spans="1:23"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c r="W4566">
        <v>-1.2500000000000008E-2</v>
      </c>
    </row>
    <row r="4567" spans="1:23"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c r="W4567">
        <v>9.9999999999999978E-2</v>
      </c>
    </row>
    <row r="4568" spans="1:23"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c r="W4568">
        <v>-0.73333333333333328</v>
      </c>
    </row>
    <row r="4569" spans="1:23"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c r="W4569">
        <v>0.36249999999999993</v>
      </c>
    </row>
    <row r="4570" spans="1:23"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c r="W4570">
        <v>-1.6500000000000008</v>
      </c>
    </row>
    <row r="4571" spans="1:23"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c r="W4571">
        <v>0.35</v>
      </c>
    </row>
    <row r="4572" spans="1:23"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c r="W4572">
        <v>0.38</v>
      </c>
    </row>
    <row r="4573" spans="1:23"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c r="W4573">
        <v>0.47000000000000003</v>
      </c>
    </row>
    <row r="4574" spans="1:23"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c r="W4574">
        <v>0.18749999999999994</v>
      </c>
    </row>
    <row r="4575" spans="1:23"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c r="W4575">
        <v>0.27999999999999997</v>
      </c>
    </row>
    <row r="4576" spans="1:23"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c r="W4576">
        <v>0.26</v>
      </c>
    </row>
    <row r="4577" spans="1:23"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c r="W4577">
        <v>0.26</v>
      </c>
    </row>
    <row r="4578" spans="1:23"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c r="W4578">
        <v>0.25</v>
      </c>
    </row>
    <row r="4579" spans="1:23"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c r="W4579">
        <v>0.34999999999999992</v>
      </c>
    </row>
    <row r="4580" spans="1:23"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c r="W4580">
        <v>0.5</v>
      </c>
    </row>
    <row r="4581" spans="1:23"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c r="W4581">
        <v>0.49</v>
      </c>
    </row>
    <row r="4582" spans="1:23"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c r="W4582">
        <v>0.44000000000000006</v>
      </c>
    </row>
    <row r="4583" spans="1:23"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c r="W4583">
        <v>0.14999999999999986</v>
      </c>
    </row>
    <row r="4584" spans="1:23"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c r="W4584">
        <v>0.33749999999999997</v>
      </c>
    </row>
    <row r="4585" spans="1:23"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c r="W4585">
        <v>0.46</v>
      </c>
    </row>
    <row r="4586" spans="1:23"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c r="W4586">
        <v>0.5</v>
      </c>
    </row>
    <row r="4587" spans="1:23"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c r="W4587">
        <v>0.48</v>
      </c>
    </row>
    <row r="4588" spans="1:23"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c r="W4588">
        <v>0.35</v>
      </c>
    </row>
    <row r="4589" spans="1:23"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c r="W4589">
        <v>3.0000000000000037E-2</v>
      </c>
    </row>
    <row r="4590" spans="1:23"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c r="W4590">
        <v>0.4200000000000001</v>
      </c>
    </row>
    <row r="4591" spans="1:23"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c r="W4591">
        <v>4.9999999999999906E-2</v>
      </c>
    </row>
    <row r="4592" spans="1:23"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c r="W4592">
        <v>0.28000000000000003</v>
      </c>
    </row>
    <row r="4593" spans="1:23"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c r="W4593">
        <v>0.10000000000000003</v>
      </c>
    </row>
    <row r="4594" spans="1:23"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c r="W4594">
        <v>-3.750000000000004E-2</v>
      </c>
    </row>
    <row r="4595" spans="1:23"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c r="W4595">
        <v>0.26</v>
      </c>
    </row>
    <row r="4596" spans="1:23"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c r="W4596">
        <v>3.7500000000000054E-2</v>
      </c>
    </row>
    <row r="4597" spans="1:23"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c r="W4597">
        <v>0.28000000000000003</v>
      </c>
    </row>
    <row r="4598" spans="1:23"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c r="W4598">
        <v>0.38999999999999996</v>
      </c>
    </row>
    <row r="4599" spans="1:23"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c r="W4599">
        <v>0.27000000000000007</v>
      </c>
    </row>
    <row r="4600" spans="1:23"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c r="W4600">
        <v>0.28999999999999998</v>
      </c>
    </row>
    <row r="4601" spans="1:23"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c r="W4601">
        <v>0.28999999999999992</v>
      </c>
    </row>
    <row r="4602" spans="1:23"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c r="W4602">
        <v>0.45999999999999991</v>
      </c>
    </row>
    <row r="4603" spans="1:23"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c r="W4603">
        <v>0.47</v>
      </c>
    </row>
    <row r="4604" spans="1:23"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c r="W4604">
        <v>0.3249999999999999</v>
      </c>
    </row>
    <row r="4605" spans="1:23"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c r="W4605">
        <v>0.34999999999999987</v>
      </c>
    </row>
    <row r="4606" spans="1:23"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c r="W4606">
        <v>0.36249999999999993</v>
      </c>
    </row>
    <row r="4607" spans="1:23"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c r="W4607">
        <v>0.30000000000000004</v>
      </c>
    </row>
    <row r="4608" spans="1:23"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c r="W4608">
        <v>0.28999999999999998</v>
      </c>
    </row>
    <row r="4609" spans="1:23"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c r="W4609">
        <v>0.29999999999999988</v>
      </c>
    </row>
    <row r="4610" spans="1:23"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c r="W4610">
        <v>0.33749999999999991</v>
      </c>
    </row>
    <row r="4611" spans="1:23"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c r="W4611">
        <v>0.48000000000000009</v>
      </c>
    </row>
    <row r="4612" spans="1:23"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c r="W4612">
        <v>0.44000000000000006</v>
      </c>
    </row>
    <row r="4613" spans="1:23"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c r="W4613">
        <v>0.5</v>
      </c>
    </row>
    <row r="4614" spans="1:23"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c r="W4614">
        <v>7.5000000000000025E-2</v>
      </c>
    </row>
    <row r="4615" spans="1:23"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c r="W4615">
        <v>0.34999999999999992</v>
      </c>
    </row>
    <row r="4616" spans="1:23"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c r="W4616">
        <v>-2.6500000000000008</v>
      </c>
    </row>
    <row r="4617" spans="1:23"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c r="W4617">
        <v>0.14999999999999991</v>
      </c>
    </row>
    <row r="4618" spans="1:23"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c r="W4618">
        <v>5.0000000000000065E-2</v>
      </c>
    </row>
    <row r="4619" spans="1:23"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c r="W4619">
        <v>0.25000000000000006</v>
      </c>
    </row>
    <row r="4620" spans="1:23"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c r="W4620">
        <v>0.26</v>
      </c>
    </row>
    <row r="4621" spans="1:23"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c r="W4621">
        <v>0.34999999999999992</v>
      </c>
    </row>
    <row r="4622" spans="1:23"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c r="W4622">
        <v>0.37499999999999994</v>
      </c>
    </row>
    <row r="4623" spans="1:23"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c r="W4623">
        <v>0.28000000000000003</v>
      </c>
    </row>
    <row r="4624" spans="1:23"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c r="W4624">
        <v>-0.22500000000000003</v>
      </c>
    </row>
    <row r="4625" spans="1:23"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c r="W4625">
        <v>0.35</v>
      </c>
    </row>
    <row r="4626" spans="1:23"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c r="W4626">
        <v>-1.2499999999999978E-2</v>
      </c>
    </row>
    <row r="4627" spans="1:23"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c r="W4627">
        <v>0.3000000000000001</v>
      </c>
    </row>
    <row r="4628" spans="1:23"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c r="W4628">
        <v>0.26000000000000006</v>
      </c>
    </row>
    <row r="4629" spans="1:23"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c r="W4629">
        <v>0.28000000000000003</v>
      </c>
    </row>
    <row r="4630" spans="1:23"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c r="W4630">
        <v>0.28000000000000008</v>
      </c>
    </row>
    <row r="4631" spans="1:23"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c r="W4631">
        <v>0.27000000000000007</v>
      </c>
    </row>
    <row r="4632" spans="1:23"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c r="W4632">
        <v>0.36000000000000004</v>
      </c>
    </row>
    <row r="4633" spans="1:23"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c r="W4633">
        <v>0.48</v>
      </c>
    </row>
    <row r="4634" spans="1:23"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c r="W4634">
        <v>9.0000000000000038E-2</v>
      </c>
    </row>
    <row r="4635" spans="1:23"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c r="W4635">
        <v>5.8823529411764656E-2</v>
      </c>
    </row>
    <row r="4636" spans="1:23"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c r="W4636">
        <v>3.9999999999999959E-2</v>
      </c>
    </row>
    <row r="4637" spans="1:23"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c r="W4637">
        <v>3.9999999999999959E-2</v>
      </c>
    </row>
    <row r="4638" spans="1:23"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c r="W4638">
        <v>0.26999999999999996</v>
      </c>
    </row>
    <row r="4639" spans="1:23"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c r="W4639">
        <v>0.45999999999999996</v>
      </c>
    </row>
    <row r="4640" spans="1:23"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c r="W4640">
        <v>0.26000000000000006</v>
      </c>
    </row>
    <row r="4641" spans="1:23"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c r="W4641">
        <v>0.47</v>
      </c>
    </row>
    <row r="4642" spans="1:23"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c r="W4642">
        <v>0.49</v>
      </c>
    </row>
    <row r="4643" spans="1:23"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c r="W4643">
        <v>-0.79999999999999982</v>
      </c>
    </row>
    <row r="4644" spans="1:23"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c r="W4644">
        <v>-4.9999999999999885E-2</v>
      </c>
    </row>
    <row r="4645" spans="1:23"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c r="W4645">
        <v>0.33749999999999997</v>
      </c>
    </row>
    <row r="4646" spans="1:23"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c r="W4646">
        <v>7.5000000000000053E-2</v>
      </c>
    </row>
    <row r="4647" spans="1:23"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c r="W4647">
        <v>-5.5555555555555663E-2</v>
      </c>
    </row>
    <row r="4648" spans="1:23"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c r="W4648">
        <v>0.44999999999999996</v>
      </c>
    </row>
    <row r="4649" spans="1:23"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c r="W4649">
        <v>0.14444444444444438</v>
      </c>
    </row>
    <row r="4650" spans="1:23"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c r="W4650">
        <v>0.47</v>
      </c>
    </row>
    <row r="4651" spans="1:23"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c r="W4651">
        <v>3.0000000000000002E-2</v>
      </c>
    </row>
    <row r="4652" spans="1:23"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c r="W4652">
        <v>0.46999999999999992</v>
      </c>
    </row>
    <row r="4653" spans="1:23"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c r="W4653">
        <v>0.5</v>
      </c>
    </row>
    <row r="4654" spans="1:23"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c r="W4654">
        <v>0.49</v>
      </c>
    </row>
    <row r="4655" spans="1:23"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c r="W4655">
        <v>0.23999999999999996</v>
      </c>
    </row>
    <row r="4656" spans="1:23"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c r="W4656">
        <v>0.47</v>
      </c>
    </row>
    <row r="4657" spans="1:23"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c r="W4657">
        <v>8.7499999999999967E-2</v>
      </c>
    </row>
    <row r="4658" spans="1:23"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c r="W4658">
        <v>0.23750000000000007</v>
      </c>
    </row>
    <row r="4659" spans="1:23"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c r="W4659">
        <v>0.27499999999999997</v>
      </c>
    </row>
    <row r="4660" spans="1:23"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c r="W4660">
        <v>0.36250000000000004</v>
      </c>
    </row>
    <row r="4661" spans="1:23"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c r="W4661">
        <v>0.11249999999999998</v>
      </c>
    </row>
    <row r="4662" spans="1:23"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c r="W4662">
        <v>-1.2500000000000169E-2</v>
      </c>
    </row>
    <row r="4663" spans="1:23"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c r="W4663">
        <v>-4.2857142857142864E-2</v>
      </c>
    </row>
    <row r="4664" spans="1:23"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c r="W4664">
        <v>-0.125</v>
      </c>
    </row>
    <row r="4665" spans="1:23"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c r="W4665">
        <v>0.34999999999999992</v>
      </c>
    </row>
    <row r="4666" spans="1:23"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c r="W4666">
        <v>-0.79999999999999971</v>
      </c>
    </row>
    <row r="4667" spans="1:23"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c r="W4667">
        <v>0.35000000000000003</v>
      </c>
    </row>
    <row r="4668" spans="1:23"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c r="W4668">
        <v>0.4300000000000001</v>
      </c>
    </row>
    <row r="4669" spans="1:23"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c r="W4669">
        <v>0.18999999999999997</v>
      </c>
    </row>
    <row r="4670" spans="1:23"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c r="W4670">
        <v>-1.7000000000000002</v>
      </c>
    </row>
    <row r="4671" spans="1:23"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c r="W4671">
        <v>-0.19117647058823539</v>
      </c>
    </row>
    <row r="4672" spans="1:23"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c r="W4672">
        <v>-7.4999999999999983E-2</v>
      </c>
    </row>
    <row r="4673" spans="1:23"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c r="W4673">
        <v>0.25555555555555542</v>
      </c>
    </row>
    <row r="4674" spans="1:23"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c r="W4674">
        <v>0.26</v>
      </c>
    </row>
    <row r="4675" spans="1:23"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c r="W4675">
        <v>0.28000000000000003</v>
      </c>
    </row>
    <row r="4676" spans="1:23"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c r="W4676">
        <v>0.11000000000000004</v>
      </c>
    </row>
    <row r="4677" spans="1:23"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c r="W4677">
        <v>9.9999999999999978E-2</v>
      </c>
    </row>
    <row r="4678" spans="1:23"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c r="W4678">
        <v>0.33749999999999997</v>
      </c>
    </row>
    <row r="4679" spans="1:23"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c r="W4679">
        <v>3.9999999999999959E-2</v>
      </c>
    </row>
    <row r="4680" spans="1:23"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c r="W4680">
        <v>7.9999999999999932E-2</v>
      </c>
    </row>
    <row r="4681" spans="1:23"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c r="W4681">
        <v>0.27</v>
      </c>
    </row>
    <row r="4682" spans="1:23"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c r="W4682">
        <v>0.32499999999999996</v>
      </c>
    </row>
    <row r="4683" spans="1:23"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c r="W4683">
        <v>0.44999999999999996</v>
      </c>
    </row>
    <row r="4684" spans="1:23"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c r="W4684">
        <v>9.9999999999999992E-2</v>
      </c>
    </row>
    <row r="4685" spans="1:23"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c r="W4685">
        <v>-0.23333333333333336</v>
      </c>
    </row>
    <row r="4686" spans="1:23"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c r="W4686">
        <v>-0.5</v>
      </c>
    </row>
    <row r="4687" spans="1:23"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c r="W4687">
        <v>-0.79999999999999971</v>
      </c>
    </row>
    <row r="4688" spans="1:23"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c r="W4688">
        <v>-0.22499999999999995</v>
      </c>
    </row>
    <row r="4689" spans="1:23"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c r="W4689">
        <v>0.28000000000000008</v>
      </c>
    </row>
    <row r="4690" spans="1:23"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c r="W4690">
        <v>-0.83333333333333326</v>
      </c>
    </row>
    <row r="4691" spans="1:23"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c r="W4691">
        <v>0.19999999999999996</v>
      </c>
    </row>
    <row r="4692" spans="1:23"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c r="W4692">
        <v>0.30000000000000016</v>
      </c>
    </row>
    <row r="4693" spans="1:23"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c r="W4693">
        <v>-0.17500000000000013</v>
      </c>
    </row>
    <row r="4694" spans="1:23"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c r="W4694">
        <v>0.34999999999999992</v>
      </c>
    </row>
    <row r="4695" spans="1:23"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c r="W4695">
        <v>0.31249999999999994</v>
      </c>
    </row>
    <row r="4696" spans="1:23"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c r="W4696">
        <v>0.49</v>
      </c>
    </row>
    <row r="4697" spans="1:23"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c r="W4697">
        <v>0.16000000000000003</v>
      </c>
    </row>
    <row r="4698" spans="1:23"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c r="W4698">
        <v>0.27</v>
      </c>
    </row>
    <row r="4699" spans="1:23"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c r="W4699">
        <v>0.25000000000000006</v>
      </c>
    </row>
    <row r="4700" spans="1:23"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c r="W4700">
        <v>6.9999999999999896E-2</v>
      </c>
    </row>
    <row r="4701" spans="1:23"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c r="W4701">
        <v>0.11249999999999984</v>
      </c>
    </row>
    <row r="4702" spans="1:23"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c r="W4702">
        <v>-0.20000000000000004</v>
      </c>
    </row>
    <row r="4703" spans="1:23"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c r="W4703">
        <v>0.31249999999999983</v>
      </c>
    </row>
    <row r="4704" spans="1:23"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c r="W4704">
        <v>-0.875</v>
      </c>
    </row>
    <row r="4705" spans="1:23"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c r="W4705">
        <v>-2.2500000000000013</v>
      </c>
    </row>
    <row r="4706" spans="1:23"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c r="W4706">
        <v>0.28999999999999992</v>
      </c>
    </row>
    <row r="4707" spans="1:23"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c r="W4707">
        <v>0.47</v>
      </c>
    </row>
    <row r="4708" spans="1:23"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c r="W4708">
        <v>9.9999999999999908E-2</v>
      </c>
    </row>
    <row r="4709" spans="1:23"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c r="W4709">
        <v>0.33749999999999997</v>
      </c>
    </row>
    <row r="4710" spans="1:23"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c r="W4710">
        <v>0.29999999999999993</v>
      </c>
    </row>
    <row r="4711" spans="1:23"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c r="W4711">
        <v>0.25999999999999995</v>
      </c>
    </row>
    <row r="4712" spans="1:23"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c r="W4712">
        <v>0.36</v>
      </c>
    </row>
    <row r="4713" spans="1:23"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c r="W4713">
        <v>-0.69999999999999973</v>
      </c>
    </row>
    <row r="4714" spans="1:23"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c r="W4714">
        <v>0.34999999999999992</v>
      </c>
    </row>
    <row r="4715" spans="1:23"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c r="W4715">
        <v>-1.3250000000000002</v>
      </c>
    </row>
    <row r="4716" spans="1:23"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c r="W4716">
        <v>0.11249999999999996</v>
      </c>
    </row>
    <row r="4717" spans="1:23"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c r="W4717">
        <v>0.10000000000000007</v>
      </c>
    </row>
    <row r="4718" spans="1:23"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c r="W4718">
        <v>0.1699999999999999</v>
      </c>
    </row>
    <row r="4719" spans="1:23"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c r="W4719">
        <v>0.27000000000000007</v>
      </c>
    </row>
    <row r="4720" spans="1:23"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c r="W4720">
        <v>0.48000000000000009</v>
      </c>
    </row>
    <row r="4721" spans="1:23"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c r="W4721">
        <v>1.0000000000000087E-2</v>
      </c>
    </row>
    <row r="4722" spans="1:23"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c r="W4722">
        <v>0.44999999999999996</v>
      </c>
    </row>
    <row r="4723" spans="1:23"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c r="W4723">
        <v>-0.77999999999999992</v>
      </c>
    </row>
    <row r="4724" spans="1:23"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c r="W4724">
        <v>0.39</v>
      </c>
    </row>
    <row r="4725" spans="1:23"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c r="W4725">
        <v>0.49</v>
      </c>
    </row>
    <row r="4726" spans="1:23"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c r="W4726">
        <v>-0.69999999999999962</v>
      </c>
    </row>
    <row r="4727" spans="1:23"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c r="W4727">
        <v>7.4999999999999914E-2</v>
      </c>
    </row>
    <row r="4728" spans="1:23"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c r="W4728">
        <v>4.9999999999999961E-2</v>
      </c>
    </row>
    <row r="4729" spans="1:23"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c r="W4729">
        <v>-0.13750000000000009</v>
      </c>
    </row>
    <row r="4730" spans="1:23"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c r="W4730">
        <v>0.37499999999999994</v>
      </c>
    </row>
    <row r="4731" spans="1:23"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c r="W4731">
        <v>0.21249999999999999</v>
      </c>
    </row>
    <row r="4732" spans="1:23"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c r="W4732">
        <v>0.46999999999999992</v>
      </c>
    </row>
    <row r="4733" spans="1:23"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c r="W4733">
        <v>0.45999999999999991</v>
      </c>
    </row>
    <row r="4734" spans="1:23"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c r="W4734">
        <v>0.38999999999999996</v>
      </c>
    </row>
    <row r="4735" spans="1:23"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c r="W4735">
        <v>0.48</v>
      </c>
    </row>
    <row r="4736" spans="1:23"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c r="W4736">
        <v>0.22222222222222218</v>
      </c>
    </row>
    <row r="4737" spans="1:23"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c r="W4737">
        <v>0.47000000000000003</v>
      </c>
    </row>
    <row r="4738" spans="1:23"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c r="W4738">
        <v>0.4499999999999999</v>
      </c>
    </row>
    <row r="4739" spans="1:23"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c r="W4739">
        <v>0.21999999999999995</v>
      </c>
    </row>
    <row r="4740" spans="1:23"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c r="W4740">
        <v>0.46</v>
      </c>
    </row>
    <row r="4741" spans="1:23"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c r="W4741">
        <v>-2.5000000000000053E-2</v>
      </c>
    </row>
    <row r="4742" spans="1:23"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c r="W4742">
        <v>0.45999999999999996</v>
      </c>
    </row>
    <row r="4743" spans="1:23"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c r="W4743">
        <v>0.25000000000000006</v>
      </c>
    </row>
    <row r="4744" spans="1:23"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c r="W4744">
        <v>0.28999999999999992</v>
      </c>
    </row>
    <row r="4745" spans="1:23"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c r="W4745">
        <v>0.31999999999999995</v>
      </c>
    </row>
    <row r="4746" spans="1:23"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c r="W4746">
        <v>0.26</v>
      </c>
    </row>
    <row r="4747" spans="1:23"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c r="W4747">
        <v>0.49000000000000005</v>
      </c>
    </row>
    <row r="4748" spans="1:23"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c r="W4748">
        <v>0.49000000000000005</v>
      </c>
    </row>
    <row r="4749" spans="1:23"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c r="W4749">
        <v>0.29999999999999993</v>
      </c>
    </row>
    <row r="4750" spans="1:23"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c r="W4750">
        <v>0.33999999999999991</v>
      </c>
    </row>
    <row r="4751" spans="1:23"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c r="W4751">
        <v>0.48000000000000004</v>
      </c>
    </row>
    <row r="4752" spans="1:23"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c r="W4752">
        <v>7.5000000000000067E-2</v>
      </c>
    </row>
    <row r="4753" spans="1:23"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c r="W4753">
        <v>-0.22500000000000009</v>
      </c>
    </row>
    <row r="4754" spans="1:23"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c r="W4754">
        <v>-0.11250000000000004</v>
      </c>
    </row>
    <row r="4755" spans="1:23"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c r="W4755">
        <v>0.28750000000000003</v>
      </c>
    </row>
    <row r="4756" spans="1:23"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c r="W4756">
        <v>-0.66666666666666663</v>
      </c>
    </row>
    <row r="4757" spans="1:23"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c r="W4757">
        <v>0.34999999999999987</v>
      </c>
    </row>
    <row r="4758" spans="1:23"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c r="W4758">
        <v>-0.79999999999999993</v>
      </c>
    </row>
    <row r="4759" spans="1:23"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c r="W4759">
        <v>-1.600000000000001</v>
      </c>
    </row>
    <row r="4760" spans="1:23"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c r="W4760">
        <v>0.28000000000000008</v>
      </c>
    </row>
    <row r="4761" spans="1:23"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c r="W4761">
        <v>0.37499999999999994</v>
      </c>
    </row>
    <row r="4762" spans="1:23"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c r="W4762">
        <v>0.36249999999999988</v>
      </c>
    </row>
    <row r="4763" spans="1:23"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c r="W4763">
        <v>0.33749999999999997</v>
      </c>
    </row>
    <row r="4764" spans="1:23"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c r="W4764">
        <v>7.4999999999999983E-2</v>
      </c>
    </row>
    <row r="4765" spans="1:23"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c r="W4765">
        <v>0.47</v>
      </c>
    </row>
    <row r="4766" spans="1:23"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c r="W4766">
        <v>0.36</v>
      </c>
    </row>
    <row r="4767" spans="1:23"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c r="W4767">
        <v>0.28999999999999998</v>
      </c>
    </row>
    <row r="4768" spans="1:23"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c r="W4768">
        <v>0.26249999999999996</v>
      </c>
    </row>
    <row r="4769" spans="1:23"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c r="W4769">
        <v>6.2499999999999979E-2</v>
      </c>
    </row>
    <row r="4770" spans="1:23"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c r="W4770">
        <v>0.36249999999999993</v>
      </c>
    </row>
    <row r="4771" spans="1:23"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c r="W4771">
        <v>0.35</v>
      </c>
    </row>
    <row r="4772" spans="1:23"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c r="W4772">
        <v>0.29999999999999993</v>
      </c>
    </row>
    <row r="4773" spans="1:23"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c r="W4773">
        <v>0.11249999999999988</v>
      </c>
    </row>
    <row r="4774" spans="1:23"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c r="W4774">
        <v>-0.62500000000000011</v>
      </c>
    </row>
    <row r="4775" spans="1:23"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c r="W4775">
        <v>0.36250000000000004</v>
      </c>
    </row>
    <row r="4776" spans="1:23"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c r="W4776">
        <v>7.4999999999999969E-2</v>
      </c>
    </row>
    <row r="4777" spans="1:23"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c r="W4777">
        <v>0.25999999999999995</v>
      </c>
    </row>
    <row r="4778" spans="1:23"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c r="W4778">
        <v>0.47000000000000003</v>
      </c>
    </row>
    <row r="4779" spans="1:23"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c r="W4779">
        <v>0.26</v>
      </c>
    </row>
    <row r="4780" spans="1:23"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c r="W4780">
        <v>0.32999999999999996</v>
      </c>
    </row>
    <row r="4781" spans="1:23"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c r="W4781">
        <v>0.16666666666666671</v>
      </c>
    </row>
    <row r="4782" spans="1:23"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c r="W4782">
        <v>0</v>
      </c>
    </row>
    <row r="4783" spans="1:23"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c r="W4783">
        <v>-1.5000000000000004</v>
      </c>
    </row>
    <row r="4784" spans="1:23"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c r="W4784">
        <v>8.7500000000000064E-2</v>
      </c>
    </row>
    <row r="4785" spans="1:23"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c r="W4785">
        <v>0.4900000000000001</v>
      </c>
    </row>
    <row r="4786" spans="1:23"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c r="W4786">
        <v>8.7500000000000036E-2</v>
      </c>
    </row>
    <row r="4787" spans="1:23"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c r="W4787">
        <v>-2.0666666666666664</v>
      </c>
    </row>
    <row r="4788" spans="1:23"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c r="W4788">
        <v>0.11249999999999996</v>
      </c>
    </row>
    <row r="4789" spans="1:23"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c r="W4789">
        <v>-0.11249999999999992</v>
      </c>
    </row>
    <row r="4790" spans="1:23"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c r="W4790">
        <v>0.28750000000000009</v>
      </c>
    </row>
    <row r="4791" spans="1:23"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c r="W4791">
        <v>0.1999999999999999</v>
      </c>
    </row>
    <row r="4792" spans="1:23"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c r="W4792">
        <v>-0.67999999999999983</v>
      </c>
    </row>
    <row r="4793" spans="1:23"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c r="W4793">
        <v>0.33749999999999991</v>
      </c>
    </row>
    <row r="4794" spans="1:23"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c r="W4794">
        <v>0.34999999999999992</v>
      </c>
    </row>
    <row r="4795" spans="1:23"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c r="W4795">
        <v>0.44999999999999996</v>
      </c>
    </row>
    <row r="4796" spans="1:23"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c r="W4796">
        <v>0.42000000000000004</v>
      </c>
    </row>
    <row r="4797" spans="1:23"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c r="W4797">
        <v>0.47999999999999993</v>
      </c>
    </row>
    <row r="4798" spans="1:23"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c r="W4798">
        <v>-0.76666666666666616</v>
      </c>
    </row>
    <row r="4799" spans="1:23"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c r="W4799">
        <v>0.34999999999999992</v>
      </c>
    </row>
    <row r="4800" spans="1:23"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c r="W4800">
        <v>0.27500000000000008</v>
      </c>
    </row>
    <row r="4801" spans="1:23"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c r="W4801">
        <v>0.10000000000000002</v>
      </c>
    </row>
    <row r="4802" spans="1:23"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c r="W4802">
        <v>8.7500000000000105E-2</v>
      </c>
    </row>
    <row r="4803" spans="1:23"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c r="W4803">
        <v>-0.73333333333333295</v>
      </c>
    </row>
    <row r="4804" spans="1:23"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c r="W4804">
        <v>-0.73333333333333306</v>
      </c>
    </row>
    <row r="4805" spans="1:23"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c r="W4805">
        <v>-0.18333333333333346</v>
      </c>
    </row>
    <row r="4806" spans="1:23"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c r="W4806">
        <v>0.21249999999999997</v>
      </c>
    </row>
    <row r="4807" spans="1:23"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c r="W4807">
        <v>0.48</v>
      </c>
    </row>
    <row r="4808" spans="1:23"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c r="W4808">
        <v>0.4499999999999999</v>
      </c>
    </row>
    <row r="4809" spans="1:23"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c r="W4809">
        <v>0.29999999999999993</v>
      </c>
    </row>
    <row r="4810" spans="1:23"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c r="W4810">
        <v>0.33749999999999997</v>
      </c>
    </row>
    <row r="4811" spans="1:23"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c r="W4811">
        <v>0.47</v>
      </c>
    </row>
    <row r="4812" spans="1:23"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c r="W4812">
        <v>0.3</v>
      </c>
    </row>
    <row r="4813" spans="1:23"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c r="W4813">
        <v>-5.7142857142857162E-2</v>
      </c>
    </row>
    <row r="4814" spans="1:23"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c r="W4814">
        <v>0.15000000000000002</v>
      </c>
    </row>
    <row r="4815" spans="1:23"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c r="W4815">
        <v>0.19999999999999987</v>
      </c>
    </row>
    <row r="4816" spans="1:23"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c r="W4816">
        <v>0.45</v>
      </c>
    </row>
    <row r="4817" spans="1:23"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c r="W4817">
        <v>0.33749999999999991</v>
      </c>
    </row>
    <row r="4818" spans="1:23"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c r="W4818">
        <v>0.16249999999999992</v>
      </c>
    </row>
    <row r="4819" spans="1:23"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c r="W4819">
        <v>9.999999999999995E-2</v>
      </c>
    </row>
    <row r="4820" spans="1:23"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c r="W4820">
        <v>-0.18750000000000014</v>
      </c>
    </row>
    <row r="4821" spans="1:23"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c r="W4821">
        <v>0.49</v>
      </c>
    </row>
    <row r="4822" spans="1:23"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c r="W4822">
        <v>-2.5500000000000012</v>
      </c>
    </row>
    <row r="4823" spans="1:23"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c r="W4823">
        <v>0.12499999999999993</v>
      </c>
    </row>
    <row r="4824" spans="1:23"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c r="W4824">
        <v>-0.79999999999999949</v>
      </c>
    </row>
    <row r="4825" spans="1:23"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c r="W4825">
        <v>-0.79999999999999971</v>
      </c>
    </row>
    <row r="4826" spans="1:23"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c r="W4826">
        <v>-7.1428571428571411E-2</v>
      </c>
    </row>
    <row r="4827" spans="1:23"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c r="W4827">
        <v>0.19999999999999996</v>
      </c>
    </row>
    <row r="4828" spans="1:23"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c r="W4828">
        <v>0.35</v>
      </c>
    </row>
    <row r="4829" spans="1:23"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c r="W4829">
        <v>0.28000000000000003</v>
      </c>
    </row>
    <row r="4830" spans="1:23"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c r="W4830">
        <v>0.28999999999999998</v>
      </c>
    </row>
    <row r="4831" spans="1:23"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c r="W4831">
        <v>0.32499999999999996</v>
      </c>
    </row>
    <row r="4832" spans="1:23"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c r="W4832">
        <v>0.27999999999999997</v>
      </c>
    </row>
    <row r="4833" spans="1:23"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c r="W4833">
        <v>0.27000000000000007</v>
      </c>
    </row>
    <row r="4834" spans="1:23"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c r="W4834">
        <v>0.25999999999999995</v>
      </c>
    </row>
    <row r="4835" spans="1:23"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c r="W4835">
        <v>0.47</v>
      </c>
    </row>
    <row r="4836" spans="1:23"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c r="W4836">
        <v>0.33749999999999997</v>
      </c>
    </row>
    <row r="4837" spans="1:23"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c r="W4837">
        <v>0.44999999999999996</v>
      </c>
    </row>
    <row r="4838" spans="1:23"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c r="W4838">
        <v>0.36249999999999993</v>
      </c>
    </row>
    <row r="4839" spans="1:23"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c r="W4839">
        <v>-0.69999999999999984</v>
      </c>
    </row>
    <row r="4840" spans="1:23"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c r="W4840">
        <v>0.36250000000000004</v>
      </c>
    </row>
    <row r="4841" spans="1:23"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c r="W4841">
        <v>-0.21666666666666665</v>
      </c>
    </row>
    <row r="4842" spans="1:23"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c r="W4842">
        <v>0.42000000000000004</v>
      </c>
    </row>
    <row r="4843" spans="1:23"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c r="W4843">
        <v>-0.73333333333333361</v>
      </c>
    </row>
    <row r="4844" spans="1:23"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c r="W4844">
        <v>-0.22500000000000001</v>
      </c>
    </row>
    <row r="4845" spans="1:23"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c r="W4845">
        <v>2.0000000000000052E-2</v>
      </c>
    </row>
    <row r="4846" spans="1:23"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c r="W4846">
        <v>0.31249999999999983</v>
      </c>
    </row>
    <row r="4847" spans="1:23"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c r="W4847">
        <v>0.35</v>
      </c>
    </row>
    <row r="4848" spans="1:23"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c r="W4848">
        <v>7.4999999999999983E-2</v>
      </c>
    </row>
    <row r="4849" spans="1:23"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c r="W4849">
        <v>0.25</v>
      </c>
    </row>
    <row r="4850" spans="1:23"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c r="W4850">
        <v>8.7500000000000064E-2</v>
      </c>
    </row>
    <row r="4851" spans="1:23"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c r="W4851">
        <v>0.45</v>
      </c>
    </row>
    <row r="4852" spans="1:23"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c r="W4852">
        <v>0.12499999999999993</v>
      </c>
    </row>
    <row r="4853" spans="1:23"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c r="W4853">
        <v>0.29999999999999988</v>
      </c>
    </row>
    <row r="4854" spans="1:23"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c r="W4854">
        <v>3.9999999999999959E-2</v>
      </c>
    </row>
    <row r="4855" spans="1:23"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c r="W4855">
        <v>0.36000000000000004</v>
      </c>
    </row>
    <row r="4856" spans="1:23"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c r="W4856">
        <v>6.9999999999999896E-2</v>
      </c>
    </row>
    <row r="4857" spans="1:23"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c r="W4857">
        <v>0.48</v>
      </c>
    </row>
    <row r="4858" spans="1:23"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c r="W4858">
        <v>0.35</v>
      </c>
    </row>
    <row r="4859" spans="1:23"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c r="W4859">
        <v>0.48999999999999994</v>
      </c>
    </row>
    <row r="4860" spans="1:23"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c r="W4860">
        <v>0.19999999999999998</v>
      </c>
    </row>
    <row r="4861" spans="1:23"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c r="W4861">
        <v>9.9999999999999992E-2</v>
      </c>
    </row>
    <row r="4862" spans="1:23"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c r="W4862">
        <v>0.47</v>
      </c>
    </row>
    <row r="4863" spans="1:23"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c r="W4863">
        <v>0.35</v>
      </c>
    </row>
    <row r="4864" spans="1:23"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c r="W4864">
        <v>0.36249999999999993</v>
      </c>
    </row>
    <row r="4865" spans="1:23"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c r="W4865">
        <v>0.33749999999999997</v>
      </c>
    </row>
    <row r="4866" spans="1:23"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c r="W4866">
        <v>0.28000000000000003</v>
      </c>
    </row>
    <row r="4867" spans="1:23"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c r="W4867">
        <v>6.2499999999999986E-2</v>
      </c>
    </row>
    <row r="4868" spans="1:23"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c r="W4868">
        <v>0.33749999999999997</v>
      </c>
    </row>
    <row r="4869" spans="1:23"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c r="W4869">
        <v>3.0000000000000016E-2</v>
      </c>
    </row>
    <row r="4870" spans="1:23"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c r="W4870">
        <v>0.49</v>
      </c>
    </row>
    <row r="4871" spans="1:23"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c r="W4871">
        <v>-0.16666666666666682</v>
      </c>
    </row>
    <row r="4872" spans="1:23"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c r="W4872">
        <v>0.36249999999999999</v>
      </c>
    </row>
    <row r="4873" spans="1:23"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c r="W4873">
        <v>0.33749999999999997</v>
      </c>
    </row>
    <row r="4874" spans="1:23"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c r="W4874">
        <v>-2.5500000000000007</v>
      </c>
    </row>
    <row r="4875" spans="1:23"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c r="W4875">
        <v>-0.2375000000000001</v>
      </c>
    </row>
    <row r="4876" spans="1:23"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c r="W4876">
        <v>-1.650000000000001</v>
      </c>
    </row>
    <row r="4877" spans="1:23"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c r="W4877">
        <v>0.25</v>
      </c>
    </row>
    <row r="4878" spans="1:23"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c r="W4878">
        <v>7.4999999999999997E-2</v>
      </c>
    </row>
    <row r="4879" spans="1:23"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c r="W4879">
        <v>7.5000000000000053E-2</v>
      </c>
    </row>
    <row r="4880" spans="1:23"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c r="W4880">
        <v>-0.66666666666666674</v>
      </c>
    </row>
    <row r="4881" spans="1:23"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c r="W4881">
        <v>0.49</v>
      </c>
    </row>
    <row r="4882" spans="1:23"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c r="W4882">
        <v>0.3</v>
      </c>
    </row>
    <row r="4883" spans="1:23"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c r="W4883">
        <v>0.23000000000000004</v>
      </c>
    </row>
    <row r="4884" spans="1:23"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c r="W4884">
        <v>0.27999999999999997</v>
      </c>
    </row>
    <row r="4885" spans="1:23"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c r="W4885">
        <v>0.37499999999999989</v>
      </c>
    </row>
    <row r="4886" spans="1:23"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c r="W4886">
        <v>0.26000000000000006</v>
      </c>
    </row>
    <row r="4887" spans="1:23"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c r="W4887">
        <v>0.45999999999999996</v>
      </c>
    </row>
    <row r="4888" spans="1:23"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c r="W4888">
        <v>0.28999999999999992</v>
      </c>
    </row>
    <row r="4889" spans="1:23"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c r="W4889">
        <v>5.9999999999999977E-2</v>
      </c>
    </row>
    <row r="4890" spans="1:23"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c r="W4890">
        <v>4.9999999999999989E-2</v>
      </c>
    </row>
    <row r="4891" spans="1:23"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c r="W4891">
        <v>0.24999999999999992</v>
      </c>
    </row>
    <row r="4892" spans="1:23"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c r="W4892">
        <v>0.28999999999999992</v>
      </c>
    </row>
    <row r="4893" spans="1:23"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c r="W4893">
        <v>0.48</v>
      </c>
    </row>
    <row r="4894" spans="1:23"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c r="W4894">
        <v>0.28000000000000003</v>
      </c>
    </row>
    <row r="4895" spans="1:23"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c r="W4895">
        <v>9.9999999999999534E-3</v>
      </c>
    </row>
    <row r="4896" spans="1:23"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c r="W4896">
        <v>0.48</v>
      </c>
    </row>
    <row r="4897" spans="1:23"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c r="W4897">
        <v>0.49</v>
      </c>
    </row>
    <row r="4898" spans="1:23"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c r="W4898">
        <v>4.9999999999999961E-2</v>
      </c>
    </row>
    <row r="4899" spans="1:23"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c r="W4899">
        <v>-4.2857142857142871E-2</v>
      </c>
    </row>
    <row r="4900" spans="1:23"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c r="W4900">
        <v>0.36250000000000004</v>
      </c>
    </row>
    <row r="4901" spans="1:23"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c r="W4901">
        <v>-0.69999999999999973</v>
      </c>
    </row>
    <row r="4902" spans="1:23"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c r="W4902">
        <v>0.25999999999999995</v>
      </c>
    </row>
    <row r="4903" spans="1:23"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c r="W4903">
        <v>0.26</v>
      </c>
    </row>
    <row r="4904" spans="1:23"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c r="W4904">
        <v>0.34999999999999992</v>
      </c>
    </row>
    <row r="4905" spans="1:23"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c r="W4905">
        <v>0.45999999999999996</v>
      </c>
    </row>
    <row r="4906" spans="1:23"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c r="W4906">
        <v>-2.8571428571428584E-2</v>
      </c>
    </row>
    <row r="4907" spans="1:23"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c r="W4907">
        <v>0.48</v>
      </c>
    </row>
    <row r="4908" spans="1:23"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c r="W4908">
        <v>5.9999999999999963E-2</v>
      </c>
    </row>
    <row r="4909" spans="1:23"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c r="W4909">
        <v>-0.73333333333333339</v>
      </c>
    </row>
    <row r="4910" spans="1:23"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c r="W4910">
        <v>-0.21666666666666667</v>
      </c>
    </row>
    <row r="4911" spans="1:23"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c r="W4911">
        <v>0.36249999999999999</v>
      </c>
    </row>
    <row r="4912" spans="1:23"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c r="W4912">
        <v>0.34999999999999992</v>
      </c>
    </row>
    <row r="4913" spans="1:23"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c r="W4913">
        <v>6.2500000000000056E-2</v>
      </c>
    </row>
    <row r="4914" spans="1:23"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c r="W4914">
        <v>-0.76666666666666661</v>
      </c>
    </row>
    <row r="4915" spans="1:23"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c r="W4915">
        <v>-0.73333333333333328</v>
      </c>
    </row>
    <row r="4916" spans="1:23"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c r="W4916">
        <v>0.28999999999999987</v>
      </c>
    </row>
    <row r="4917" spans="1:23"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c r="W4917">
        <v>0.36249999999999999</v>
      </c>
    </row>
    <row r="4918" spans="1:23"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c r="W4918">
        <v>8.7499999999999939E-2</v>
      </c>
    </row>
    <row r="4919" spans="1:23"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c r="W4919">
        <v>-0.12857142857142856</v>
      </c>
    </row>
    <row r="4920" spans="1:23"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c r="W4920">
        <v>0.22000000000000003</v>
      </c>
    </row>
    <row r="4921" spans="1:23"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c r="W4921">
        <v>0.28999999999999992</v>
      </c>
    </row>
    <row r="4922" spans="1:23"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c r="W4922">
        <v>-1.7000000000000008</v>
      </c>
    </row>
    <row r="4923" spans="1:23"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c r="W4923">
        <v>0.47999999999999993</v>
      </c>
    </row>
    <row r="4924" spans="1:23"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c r="W4924">
        <v>0.32999999999999996</v>
      </c>
    </row>
    <row r="4925" spans="1:23"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c r="W4925">
        <v>0.48</v>
      </c>
    </row>
    <row r="4926" spans="1:23"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c r="W4926">
        <v>0.25999999999999995</v>
      </c>
    </row>
    <row r="4927" spans="1:23"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c r="W4927">
        <v>0.25000000000000006</v>
      </c>
    </row>
    <row r="4928" spans="1:23"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c r="W4928">
        <v>-0.73999999999999988</v>
      </c>
    </row>
    <row r="4929" spans="1:23"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c r="W4929">
        <v>0.48000000000000004</v>
      </c>
    </row>
    <row r="4930" spans="1:23"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c r="W4930">
        <v>0.28000000000000003</v>
      </c>
    </row>
    <row r="4931" spans="1:23"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c r="W4931">
        <v>0.28000000000000003</v>
      </c>
    </row>
    <row r="4932" spans="1:23"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c r="W4932">
        <v>0.47000000000000003</v>
      </c>
    </row>
    <row r="4933" spans="1:23"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c r="W4933">
        <v>0.3</v>
      </c>
    </row>
    <row r="4934" spans="1:23"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c r="W4934">
        <v>0.33749999999999986</v>
      </c>
    </row>
    <row r="4935" spans="1:23"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c r="W4935">
        <v>-0.73333333333333317</v>
      </c>
    </row>
    <row r="4936" spans="1:23"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c r="W4936">
        <v>0.18749999999999989</v>
      </c>
    </row>
    <row r="4937" spans="1:23"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c r="W4937">
        <v>9.9999999999999978E-2</v>
      </c>
    </row>
    <row r="4938" spans="1:23"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c r="W4938">
        <v>0.45999999999999996</v>
      </c>
    </row>
    <row r="4939" spans="1:23"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c r="W4939">
        <v>0.17999999999999991</v>
      </c>
    </row>
    <row r="4940" spans="1:23"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c r="W4940">
        <v>1.1764705882352967E-2</v>
      </c>
    </row>
    <row r="4941" spans="1:23"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c r="W4941">
        <v>0.32999999999999996</v>
      </c>
    </row>
    <row r="4942" spans="1:23"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c r="W4942">
        <v>0.20999999999999994</v>
      </c>
    </row>
    <row r="4943" spans="1:23"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c r="W4943">
        <v>0.28999999999999992</v>
      </c>
    </row>
    <row r="4944" spans="1:23"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c r="W4944">
        <v>0.30999999999999994</v>
      </c>
    </row>
    <row r="4945" spans="1:23"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c r="W4945">
        <v>4.9999999999999996E-2</v>
      </c>
    </row>
    <row r="4946" spans="1:23"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c r="W4946">
        <v>0.47999999999999993</v>
      </c>
    </row>
    <row r="4947" spans="1:23"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c r="W4947">
        <v>0.33749999999999997</v>
      </c>
    </row>
    <row r="4948" spans="1:23"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c r="W4948">
        <v>0.41000000000000003</v>
      </c>
    </row>
    <row r="4949" spans="1:23"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c r="W4949">
        <v>0.47</v>
      </c>
    </row>
    <row r="4950" spans="1:23"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c r="W4950">
        <v>0.34999999999999987</v>
      </c>
    </row>
    <row r="4951" spans="1:23"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c r="W4951">
        <v>0.31999999999999995</v>
      </c>
    </row>
    <row r="4952" spans="1:23"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c r="W4952">
        <v>0.4200000000000001</v>
      </c>
    </row>
    <row r="4953" spans="1:23"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c r="W4953">
        <v>0.48000000000000004</v>
      </c>
    </row>
    <row r="4954" spans="1:23"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c r="W4954">
        <v>0.29999999999999988</v>
      </c>
    </row>
    <row r="4955" spans="1:23"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c r="W4955">
        <v>2.9999999999999978E-2</v>
      </c>
    </row>
    <row r="4956" spans="1:23"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c r="W4956">
        <v>0.26</v>
      </c>
    </row>
    <row r="4957" spans="1:23"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c r="W4957">
        <v>0.45999999999999996</v>
      </c>
    </row>
    <row r="4958" spans="1:23"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c r="W4958">
        <v>0.38</v>
      </c>
    </row>
    <row r="4959" spans="1:23"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c r="W4959">
        <v>-1.7500000000000013</v>
      </c>
    </row>
    <row r="4960" spans="1:23"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c r="W4960">
        <v>0.32499999999999996</v>
      </c>
    </row>
    <row r="4961" spans="1:23"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c r="W4961">
        <v>0.10000000000000002</v>
      </c>
    </row>
    <row r="4962" spans="1:23"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c r="W4962">
        <v>0.27</v>
      </c>
    </row>
    <row r="4963" spans="1:23"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c r="W4963">
        <v>0.11249999999999992</v>
      </c>
    </row>
    <row r="4964" spans="1:23"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c r="W4964">
        <v>0.26</v>
      </c>
    </row>
    <row r="4965" spans="1:23"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c r="W4965">
        <v>2.0000000000000066E-2</v>
      </c>
    </row>
    <row r="4966" spans="1:23"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c r="W4966">
        <v>-0.66666666666666663</v>
      </c>
    </row>
    <row r="4967" spans="1:23"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c r="W4967">
        <v>0.12499999999999988</v>
      </c>
    </row>
    <row r="4968" spans="1:23"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c r="W4968">
        <v>2.9999999999999975E-2</v>
      </c>
    </row>
    <row r="4969" spans="1:23"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c r="W4969">
        <v>0.48999999999999994</v>
      </c>
    </row>
    <row r="4970" spans="1:23"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c r="W4970">
        <v>0.42000000000000004</v>
      </c>
    </row>
    <row r="4971" spans="1:23"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c r="W4971">
        <v>0.13999999999999999</v>
      </c>
    </row>
    <row r="4972" spans="1:23"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c r="W4972">
        <v>-0.13750000000000001</v>
      </c>
    </row>
    <row r="4973" spans="1:23"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c r="W4973">
        <v>0.35</v>
      </c>
    </row>
    <row r="4974" spans="1:23"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c r="W4974">
        <v>0.16249999999999987</v>
      </c>
    </row>
    <row r="4975" spans="1:23"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c r="W4975">
        <v>0.35</v>
      </c>
    </row>
    <row r="4976" spans="1:23"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c r="W4976">
        <v>0.49</v>
      </c>
    </row>
    <row r="4977" spans="1:23"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c r="W4977">
        <v>0.21249999999999986</v>
      </c>
    </row>
    <row r="4978" spans="1:23"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c r="W4978">
        <v>0.33749999999999997</v>
      </c>
    </row>
    <row r="4979" spans="1:23"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c r="W4979">
        <v>0.35</v>
      </c>
    </row>
    <row r="4980" spans="1:23"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c r="W4980">
        <v>0.28999999999999998</v>
      </c>
    </row>
    <row r="4981" spans="1:23"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c r="W4981">
        <v>7.5000000000000011E-2</v>
      </c>
    </row>
    <row r="4982" spans="1:23"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c r="W4982">
        <v>-2.7000000000000011</v>
      </c>
    </row>
    <row r="4983" spans="1:23"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c r="W4983">
        <v>-7.4999999999999983E-2</v>
      </c>
    </row>
    <row r="4984" spans="1:23"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c r="W4984">
        <v>0.45999999999999996</v>
      </c>
    </row>
    <row r="4985" spans="1:23"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c r="W4985">
        <v>0.27</v>
      </c>
    </row>
    <row r="4986" spans="1:23"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c r="W4986">
        <v>0.16249999999999987</v>
      </c>
    </row>
    <row r="4987" spans="1:23"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c r="W4987">
        <v>0.49000000000000005</v>
      </c>
    </row>
    <row r="4988" spans="1:23"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c r="W4988">
        <v>0.34999999999999992</v>
      </c>
    </row>
    <row r="4989" spans="1:23"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c r="W4989">
        <v>0.11249999999999993</v>
      </c>
    </row>
    <row r="4990" spans="1:23"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c r="W4990">
        <v>-0.69999999999999973</v>
      </c>
    </row>
    <row r="4991" spans="1:23"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c r="W4991">
        <v>0.32500000000000001</v>
      </c>
    </row>
    <row r="4992" spans="1:23"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c r="W4992">
        <v>0.11249999999999996</v>
      </c>
    </row>
    <row r="4993" spans="1:23"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c r="W4993">
        <v>-1.5500000000000005</v>
      </c>
    </row>
    <row r="4994" spans="1:23"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c r="W4994">
        <v>0.33749999999999997</v>
      </c>
    </row>
    <row r="4995" spans="1:23"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c r="W4995">
        <v>0.32499999999999996</v>
      </c>
    </row>
    <row r="4996" spans="1:23"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c r="W4996">
        <v>0.17499999999999996</v>
      </c>
    </row>
    <row r="4997" spans="1:23"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c r="W4997">
        <v>0.36249999999999993</v>
      </c>
    </row>
    <row r="4998" spans="1:23"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c r="W4998">
        <v>7.4999999999999956E-2</v>
      </c>
    </row>
    <row r="4999" spans="1:23"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c r="W4999">
        <v>-0.76666666666666639</v>
      </c>
    </row>
    <row r="5000" spans="1:23"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c r="W5000">
        <v>7.4999999999999997E-2</v>
      </c>
    </row>
    <row r="5001" spans="1:23"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c r="W5001">
        <v>0.48999999999999994</v>
      </c>
    </row>
    <row r="5002" spans="1:23"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c r="W5002">
        <v>0.36</v>
      </c>
    </row>
    <row r="5003" spans="1:23"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c r="W5003">
        <v>0.28999999999999992</v>
      </c>
    </row>
    <row r="5004" spans="1:23"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c r="W5004">
        <v>0.48</v>
      </c>
    </row>
    <row r="5005" spans="1:23"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c r="W5005">
        <v>0.48000000000000004</v>
      </c>
    </row>
    <row r="5006" spans="1:23"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c r="W5006">
        <v>0.34</v>
      </c>
    </row>
    <row r="5007" spans="1:23"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c r="W5007">
        <v>0.28999999999999987</v>
      </c>
    </row>
    <row r="5008" spans="1:23"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c r="W5008">
        <v>0.48</v>
      </c>
    </row>
    <row r="5009" spans="1:23"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c r="W5009">
        <v>0.1699999999999999</v>
      </c>
    </row>
    <row r="5010" spans="1:23"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c r="W5010">
        <v>-0.73333333333333306</v>
      </c>
    </row>
    <row r="5011" spans="1:23"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c r="W5011">
        <v>-0.16666666666666693</v>
      </c>
    </row>
    <row r="5012" spans="1:23"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c r="W5012">
        <v>-0.79999999999999982</v>
      </c>
    </row>
    <row r="5013" spans="1:23"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c r="W5013">
        <v>-1.6999999999999997</v>
      </c>
    </row>
    <row r="5014" spans="1:23"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c r="W5014">
        <v>-0.66666666666666641</v>
      </c>
    </row>
    <row r="5015" spans="1:23"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c r="W5015">
        <v>0.11249999999999982</v>
      </c>
    </row>
    <row r="5016" spans="1:23"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c r="W5016">
        <v>-0.24999999999999994</v>
      </c>
    </row>
    <row r="5017" spans="1:23"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c r="W5017">
        <v>0.27500000000000002</v>
      </c>
    </row>
    <row r="5018" spans="1:23"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c r="W5018">
        <v>-0.1666666666666668</v>
      </c>
    </row>
    <row r="5019" spans="1:23"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c r="W5019">
        <v>0.31999999999999995</v>
      </c>
    </row>
    <row r="5020" spans="1:23"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c r="W5020">
        <v>0.18999999999999989</v>
      </c>
    </row>
    <row r="5021" spans="1:23"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c r="W5021">
        <v>0.26000000000000006</v>
      </c>
    </row>
    <row r="5022" spans="1:23"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c r="W5022">
        <v>4.9999999999999933E-2</v>
      </c>
    </row>
    <row r="5023" spans="1:23"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c r="W5023">
        <v>0.29999999999999993</v>
      </c>
    </row>
    <row r="5024" spans="1:23"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c r="W5024">
        <v>0.18999999999999989</v>
      </c>
    </row>
    <row r="5025" spans="1:23"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c r="W5025">
        <v>0.28000000000000003</v>
      </c>
    </row>
    <row r="5026" spans="1:23"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c r="W5026">
        <v>0.48999999999999994</v>
      </c>
    </row>
    <row r="5027" spans="1:23"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c r="W5027">
        <v>0.28999999999999987</v>
      </c>
    </row>
    <row r="5028" spans="1:23"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c r="W5028">
        <v>0.44</v>
      </c>
    </row>
    <row r="5029" spans="1:23"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c r="W5029">
        <v>0.24</v>
      </c>
    </row>
    <row r="5030" spans="1:23"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c r="W5030">
        <v>0.22500000000000003</v>
      </c>
    </row>
    <row r="5031" spans="1:23"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c r="W5031">
        <v>0.25999999999999995</v>
      </c>
    </row>
    <row r="5032" spans="1:23"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c r="W5032">
        <v>0.26</v>
      </c>
    </row>
    <row r="5033" spans="1:23"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c r="W5033">
        <v>0.33749999999999991</v>
      </c>
    </row>
    <row r="5034" spans="1:23"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c r="W5034">
        <v>0.12000000000000002</v>
      </c>
    </row>
    <row r="5035" spans="1:23"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c r="W5035">
        <v>0.28000000000000008</v>
      </c>
    </row>
    <row r="5036" spans="1:23"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c r="W5036">
        <v>6.9999999999999979E-2</v>
      </c>
    </row>
    <row r="5037" spans="1:23"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c r="W5037">
        <v>0.16999999999999993</v>
      </c>
    </row>
    <row r="5038" spans="1:23"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c r="W5038">
        <v>5.999999999999997E-2</v>
      </c>
    </row>
    <row r="5039" spans="1:23"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c r="W5039">
        <v>0.34999999999999992</v>
      </c>
    </row>
    <row r="5040" spans="1:23"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c r="W5040">
        <v>-0.18571428571428589</v>
      </c>
    </row>
    <row r="5041" spans="1:23"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c r="W5041">
        <v>0.27000000000000007</v>
      </c>
    </row>
    <row r="5042" spans="1:23"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c r="W5042">
        <v>0.46999999999999986</v>
      </c>
    </row>
    <row r="5043" spans="1:23"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c r="W5043">
        <v>0.47999999999999993</v>
      </c>
    </row>
    <row r="5044" spans="1:23"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c r="W5044">
        <v>0.29999999999999993</v>
      </c>
    </row>
    <row r="5045" spans="1:23"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c r="W5045">
        <v>0.41000000000000003</v>
      </c>
    </row>
    <row r="5046" spans="1:23"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c r="W5046">
        <v>0.47</v>
      </c>
    </row>
    <row r="5047" spans="1:23"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c r="W5047">
        <v>0.26</v>
      </c>
    </row>
    <row r="5048" spans="1:23"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c r="W5048">
        <v>0.34999999999999987</v>
      </c>
    </row>
    <row r="5049" spans="1:23"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c r="W5049">
        <v>0.27</v>
      </c>
    </row>
    <row r="5050" spans="1:23"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c r="W5050">
        <v>-1.7000000000000006</v>
      </c>
    </row>
    <row r="5051" spans="1:23"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c r="W5051">
        <v>0.17499999999999996</v>
      </c>
    </row>
    <row r="5052" spans="1:23"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c r="W5052">
        <v>0.47</v>
      </c>
    </row>
    <row r="5053" spans="1:23"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c r="W5053">
        <v>0.32499999999999984</v>
      </c>
    </row>
    <row r="5054" spans="1:23"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c r="W5054">
        <v>0.47</v>
      </c>
    </row>
    <row r="5055" spans="1:23"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c r="W5055">
        <v>0.21249999999999994</v>
      </c>
    </row>
    <row r="5056" spans="1:23"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c r="W5056">
        <v>0.11249999999999996</v>
      </c>
    </row>
    <row r="5057" spans="1:23"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c r="W5057">
        <v>-0.32352941176470607</v>
      </c>
    </row>
    <row r="5058" spans="1:23"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c r="W5058">
        <v>0.4499999999999999</v>
      </c>
    </row>
    <row r="5059" spans="1:23"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c r="W5059">
        <v>1.9999999999999959E-2</v>
      </c>
    </row>
    <row r="5060" spans="1:23"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c r="W5060">
        <v>-0.83333333333333315</v>
      </c>
    </row>
    <row r="5061" spans="1:23"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c r="W5061">
        <v>0.28000000000000003</v>
      </c>
    </row>
    <row r="5062" spans="1:23"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c r="W5062">
        <v>0.12000000000000004</v>
      </c>
    </row>
    <row r="5063" spans="1:23"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c r="W5063">
        <v>0.5</v>
      </c>
    </row>
    <row r="5064" spans="1:23"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c r="W5064">
        <v>0.28000000000000008</v>
      </c>
    </row>
    <row r="5065" spans="1:23"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c r="W5065">
        <v>9.0000000000000038E-2</v>
      </c>
    </row>
    <row r="5066" spans="1:23"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c r="W5066">
        <v>0.28999999999999992</v>
      </c>
    </row>
    <row r="5067" spans="1:23"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c r="W5067">
        <v>0.21249999999999999</v>
      </c>
    </row>
    <row r="5068" spans="1:23"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c r="W5068">
        <v>-0.36666666666666675</v>
      </c>
    </row>
    <row r="5069" spans="1:23"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c r="W5069">
        <v>0.28999999999999987</v>
      </c>
    </row>
    <row r="5070" spans="1:23"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c r="W5070">
        <v>0.5</v>
      </c>
    </row>
    <row r="5071" spans="1:23"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c r="W5071">
        <v>0.22222222222222213</v>
      </c>
    </row>
    <row r="5072" spans="1:23"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c r="W5072">
        <v>0.45000000000000007</v>
      </c>
    </row>
    <row r="5073" spans="1:23"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c r="W5073">
        <v>0.42000000000000004</v>
      </c>
    </row>
    <row r="5074" spans="1:23"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c r="W5074">
        <v>0.28000000000000003</v>
      </c>
    </row>
    <row r="5075" spans="1:23"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c r="W5075">
        <v>0.25000000000000006</v>
      </c>
    </row>
    <row r="5076" spans="1:23"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c r="W5076">
        <v>0.32499999999999996</v>
      </c>
    </row>
    <row r="5077" spans="1:23"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c r="W5077">
        <v>-0.12857142857142864</v>
      </c>
    </row>
    <row r="5078" spans="1:23"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c r="W5078">
        <v>0.12499999999999986</v>
      </c>
    </row>
    <row r="5079" spans="1:23"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c r="W5079">
        <v>-0.32857142857142863</v>
      </c>
    </row>
    <row r="5080" spans="1:23"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c r="W5080">
        <v>0.46999999999999992</v>
      </c>
    </row>
    <row r="5081" spans="1:23"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c r="W5081">
        <v>-8.2352941176470545E-2</v>
      </c>
    </row>
    <row r="5082" spans="1:23"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c r="W5082">
        <v>0.27</v>
      </c>
    </row>
    <row r="5083" spans="1:23"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c r="W5083">
        <v>0.34999999999999992</v>
      </c>
    </row>
    <row r="5084" spans="1:23"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c r="W5084">
        <v>0.23750000000000004</v>
      </c>
    </row>
    <row r="5085" spans="1:23"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c r="W5085">
        <v>0.36249999999999993</v>
      </c>
    </row>
    <row r="5086" spans="1:23"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c r="W5086">
        <v>0.45999999999999996</v>
      </c>
    </row>
    <row r="5087" spans="1:23"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c r="W5087">
        <v>-1.6500000000000008</v>
      </c>
    </row>
    <row r="5088" spans="1:23"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c r="W5088">
        <v>-0.19999999999999993</v>
      </c>
    </row>
    <row r="5089" spans="1:23"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c r="W5089">
        <v>-0.12500000000000006</v>
      </c>
    </row>
    <row r="5090" spans="1:23"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c r="W5090">
        <v>-0.70000000000000007</v>
      </c>
    </row>
    <row r="5091" spans="1:23"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c r="W5091">
        <v>0.36250000000000004</v>
      </c>
    </row>
    <row r="5092" spans="1:23"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c r="W5092">
        <v>0.36249999999999999</v>
      </c>
    </row>
    <row r="5093" spans="1:23"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c r="W5093">
        <v>-0.2</v>
      </c>
    </row>
    <row r="5094" spans="1:23"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c r="W5094">
        <v>0.27</v>
      </c>
    </row>
    <row r="5095" spans="1:23"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c r="W5095">
        <v>-2.2500000000000004</v>
      </c>
    </row>
    <row r="5096" spans="1:23"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c r="W5096">
        <v>-0.56000000000000005</v>
      </c>
    </row>
    <row r="5097" spans="1:23"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c r="W5097">
        <v>-0.20000000000000012</v>
      </c>
    </row>
    <row r="5098" spans="1:23"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c r="W5098">
        <v>-0.4499999999999999</v>
      </c>
    </row>
    <row r="5099" spans="1:23"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c r="W5099">
        <v>-1.7500000000000011</v>
      </c>
    </row>
    <row r="5100" spans="1:23"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c r="W5100">
        <v>-0.23750000000000004</v>
      </c>
    </row>
    <row r="5101" spans="1:23"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c r="W5101">
        <v>0.33750000000000002</v>
      </c>
    </row>
    <row r="5102" spans="1:23"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c r="W5102">
        <v>7.4999999999999983E-2</v>
      </c>
    </row>
    <row r="5103" spans="1:23"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c r="W5103">
        <v>0.36249999999999993</v>
      </c>
    </row>
    <row r="5104" spans="1:23"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c r="W5104">
        <v>0.34999999999999992</v>
      </c>
    </row>
    <row r="5105" spans="1:23"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c r="W5105">
        <v>0.31249999999999978</v>
      </c>
    </row>
    <row r="5106" spans="1:23"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c r="W5106">
        <v>0.29999999999999993</v>
      </c>
    </row>
    <row r="5107" spans="1:23"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c r="W5107">
        <v>7.4999999999999997E-2</v>
      </c>
    </row>
    <row r="5108" spans="1:23"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c r="W5108">
        <v>0.35</v>
      </c>
    </row>
    <row r="5109" spans="1:23"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c r="W5109">
        <v>0.12499999999999997</v>
      </c>
    </row>
    <row r="5110" spans="1:23"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c r="W5110">
        <v>0.10000000000000002</v>
      </c>
    </row>
    <row r="5111" spans="1:23"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c r="W5111">
        <v>0.375</v>
      </c>
    </row>
    <row r="5112" spans="1:23"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c r="W5112">
        <v>-0.18750000000000014</v>
      </c>
    </row>
    <row r="5113" spans="1:23"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c r="W5113">
        <v>0.31249999999999983</v>
      </c>
    </row>
    <row r="5114" spans="1:23"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c r="W5114">
        <v>-0.42499999999999977</v>
      </c>
    </row>
    <row r="5115" spans="1:23"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c r="W5115">
        <v>0.34999999999999992</v>
      </c>
    </row>
    <row r="5116" spans="1:23"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c r="W5116">
        <v>0.31249999999999978</v>
      </c>
    </row>
    <row r="5117" spans="1:23"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c r="W5117">
        <v>0.32499999999999996</v>
      </c>
    </row>
    <row r="5118" spans="1:23"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c r="W5118">
        <v>0</v>
      </c>
    </row>
    <row r="5119" spans="1:23"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c r="W5119">
        <v>0.47</v>
      </c>
    </row>
    <row r="5120" spans="1:23"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c r="W5120">
        <v>0.47000000000000003</v>
      </c>
    </row>
    <row r="5121" spans="1:23"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c r="W5121">
        <v>0.36249999999999999</v>
      </c>
    </row>
    <row r="5122" spans="1:23"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c r="W5122">
        <v>3.9999999999999973E-2</v>
      </c>
    </row>
    <row r="5123" spans="1:23"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c r="W5123">
        <v>0.43000000000000005</v>
      </c>
    </row>
    <row r="5124" spans="1:23"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c r="W5124">
        <v>0.48000000000000004</v>
      </c>
    </row>
    <row r="5125" spans="1:23"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c r="W5125">
        <v>0.49</v>
      </c>
    </row>
    <row r="5126" spans="1:23"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c r="W5126">
        <v>-0.23333333333333325</v>
      </c>
    </row>
    <row r="5127" spans="1:23"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c r="W5127">
        <v>0.45999999999999996</v>
      </c>
    </row>
    <row r="5128" spans="1:23"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c r="W5128">
        <v>0.49</v>
      </c>
    </row>
    <row r="5129" spans="1:23"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c r="W5129">
        <v>0.32999999999999996</v>
      </c>
    </row>
    <row r="5130" spans="1:23"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c r="W5130">
        <v>0.25999999999999995</v>
      </c>
    </row>
    <row r="5131" spans="1:23"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c r="W5131">
        <v>0.28000000000000003</v>
      </c>
    </row>
    <row r="5132" spans="1:23"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c r="W5132">
        <v>0.47000000000000003</v>
      </c>
    </row>
    <row r="5133" spans="1:23"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c r="W5133">
        <v>0.37</v>
      </c>
    </row>
    <row r="5134" spans="1:23"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c r="W5134">
        <v>0.34999999999999987</v>
      </c>
    </row>
    <row r="5135" spans="1:23"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c r="W5135">
        <v>0.25</v>
      </c>
    </row>
    <row r="5136" spans="1:23"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c r="W5136">
        <v>0.35</v>
      </c>
    </row>
    <row r="5137" spans="1:23"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c r="W5137">
        <v>0.48000000000000004</v>
      </c>
    </row>
    <row r="5138" spans="1:23"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c r="W5138">
        <v>0.33749999999999991</v>
      </c>
    </row>
    <row r="5139" spans="1:23"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c r="W5139">
        <v>0.43</v>
      </c>
    </row>
    <row r="5140" spans="1:23"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c r="W5140">
        <v>0.47</v>
      </c>
    </row>
    <row r="5141" spans="1:23"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c r="W5141">
        <v>0.47</v>
      </c>
    </row>
    <row r="5142" spans="1:23"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c r="W5142">
        <v>0.36</v>
      </c>
    </row>
    <row r="5143" spans="1:23"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c r="W5143">
        <v>0.22222222222222218</v>
      </c>
    </row>
    <row r="5144" spans="1:23"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c r="W5144">
        <v>0.28999999999999992</v>
      </c>
    </row>
    <row r="5145" spans="1:23"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c r="W5145">
        <v>0.31249999999999983</v>
      </c>
    </row>
    <row r="5146" spans="1:23"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c r="W5146">
        <v>0.34</v>
      </c>
    </row>
    <row r="5147" spans="1:23"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c r="W5147">
        <v>0.28000000000000003</v>
      </c>
    </row>
    <row r="5148" spans="1:23"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c r="W5148">
        <v>0.35</v>
      </c>
    </row>
    <row r="5149" spans="1:23"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c r="W5149">
        <v>0.22499999999999995</v>
      </c>
    </row>
    <row r="5150" spans="1:23"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c r="W5150">
        <v>0.12499999999999985</v>
      </c>
    </row>
    <row r="5151" spans="1:23"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c r="W5151">
        <v>0.28999999999999998</v>
      </c>
    </row>
    <row r="5152" spans="1:23"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c r="W5152">
        <v>0.25</v>
      </c>
    </row>
    <row r="5153" spans="1:23"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c r="W5153">
        <v>0.25999999999999995</v>
      </c>
    </row>
    <row r="5154" spans="1:23"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c r="W5154">
        <v>0.31249999999999989</v>
      </c>
    </row>
    <row r="5155" spans="1:23"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c r="W5155">
        <v>0.44000000000000011</v>
      </c>
    </row>
    <row r="5156" spans="1:23"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c r="W5156">
        <v>0.45999999999999996</v>
      </c>
    </row>
    <row r="5157" spans="1:23"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c r="W5157">
        <v>0.16</v>
      </c>
    </row>
    <row r="5158" spans="1:23"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c r="W5158">
        <v>0.12499999999999992</v>
      </c>
    </row>
    <row r="5159" spans="1:23"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c r="W5159">
        <v>-0.31428571428571439</v>
      </c>
    </row>
    <row r="5160" spans="1:23"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c r="W5160">
        <v>-0.7250000000000002</v>
      </c>
    </row>
    <row r="5161" spans="1:23"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c r="W5161">
        <v>8.750000000000005E-2</v>
      </c>
    </row>
    <row r="5162" spans="1:23"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c r="W5162">
        <v>-0.21250000000000002</v>
      </c>
    </row>
    <row r="5163" spans="1:23"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c r="W5163">
        <v>0.19</v>
      </c>
    </row>
    <row r="5164" spans="1:23"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c r="W5164">
        <v>0.10999999999999999</v>
      </c>
    </row>
    <row r="5165" spans="1:23"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c r="W5165">
        <v>-0.1</v>
      </c>
    </row>
    <row r="5166" spans="1:23"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c r="W5166">
        <v>0.38999999999999996</v>
      </c>
    </row>
    <row r="5167" spans="1:23"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c r="W5167">
        <v>0.4499999999999999</v>
      </c>
    </row>
    <row r="5168" spans="1:23"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c r="W5168">
        <v>0.45</v>
      </c>
    </row>
    <row r="5169" spans="1:23"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c r="W5169">
        <v>0.20000000000000004</v>
      </c>
    </row>
    <row r="5170" spans="1:23"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c r="W5170">
        <v>0.19</v>
      </c>
    </row>
    <row r="5171" spans="1:23"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c r="W5171">
        <v>0.29999999999999988</v>
      </c>
    </row>
    <row r="5172" spans="1:23"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c r="W5172">
        <v>0.20000000000000004</v>
      </c>
    </row>
    <row r="5173" spans="1:23"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c r="W5173">
        <v>0.47999999999999987</v>
      </c>
    </row>
    <row r="5174" spans="1:23"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c r="W5174">
        <v>0.48</v>
      </c>
    </row>
    <row r="5175" spans="1:23"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c r="W5175">
        <v>0.26250000000000001</v>
      </c>
    </row>
    <row r="5176" spans="1:23"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c r="W5176">
        <v>-1.7000000000000008</v>
      </c>
    </row>
    <row r="5177" spans="1:23"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c r="W5177">
        <v>-0.2794117647058823</v>
      </c>
    </row>
    <row r="5178" spans="1:23"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c r="W5178">
        <v>0.37499999999999994</v>
      </c>
    </row>
    <row r="5179" spans="1:23"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c r="W5179">
        <v>0.33749999999999997</v>
      </c>
    </row>
    <row r="5180" spans="1:23"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c r="W5180">
        <v>0.42000000000000004</v>
      </c>
    </row>
    <row r="5181" spans="1:23"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c r="W5181">
        <v>7.5000000000000025E-2</v>
      </c>
    </row>
    <row r="5182" spans="1:23"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c r="W5182">
        <v>0.39</v>
      </c>
    </row>
    <row r="5183" spans="1:23"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c r="W5183">
        <v>0.48000000000000009</v>
      </c>
    </row>
    <row r="5184" spans="1:23"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c r="W5184">
        <v>0.5</v>
      </c>
    </row>
    <row r="5185" spans="1:23"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c r="W5185">
        <v>0.25</v>
      </c>
    </row>
    <row r="5186" spans="1:23"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c r="W5186">
        <v>0.45999999999999996</v>
      </c>
    </row>
    <row r="5187" spans="1:23"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c r="W5187">
        <v>-0.18750000000000003</v>
      </c>
    </row>
    <row r="5188" spans="1:23"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c r="W5188">
        <v>-0.21666666666666673</v>
      </c>
    </row>
    <row r="5189" spans="1:23"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c r="W5189">
        <v>7.9999999999999891E-2</v>
      </c>
    </row>
    <row r="5190" spans="1:23"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c r="W5190">
        <v>0.26</v>
      </c>
    </row>
    <row r="5191" spans="1:23"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c r="W5191">
        <v>-0.16249999999999998</v>
      </c>
    </row>
    <row r="5192" spans="1:23"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c r="W5192">
        <v>0.10000000000000007</v>
      </c>
    </row>
    <row r="5193" spans="1:23"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c r="W5193">
        <v>0.5</v>
      </c>
    </row>
    <row r="5194" spans="1:23"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c r="W5194">
        <v>0.10999999999999992</v>
      </c>
    </row>
    <row r="5195" spans="1:23"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c r="W5195">
        <v>0.47</v>
      </c>
    </row>
    <row r="5196" spans="1:23"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c r="W5196">
        <v>0.32999999999999996</v>
      </c>
    </row>
    <row r="5197" spans="1:23"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c r="W5197">
        <v>0.49</v>
      </c>
    </row>
    <row r="5198" spans="1:23"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c r="W5198">
        <v>0.49</v>
      </c>
    </row>
    <row r="5199" spans="1:23"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c r="W5199">
        <v>0.10000000000000002</v>
      </c>
    </row>
    <row r="5200" spans="1:23"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c r="W5200">
        <v>-0.20000000000000007</v>
      </c>
    </row>
    <row r="5201" spans="1:23"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c r="W5201">
        <v>0.33750000000000002</v>
      </c>
    </row>
    <row r="5202" spans="1:23"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c r="W5202">
        <v>7.5000000000000025E-2</v>
      </c>
    </row>
    <row r="5203" spans="1:23"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c r="W5203">
        <v>0.13749999999999993</v>
      </c>
    </row>
    <row r="5204" spans="1:23"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c r="W5204">
        <v>0.27000000000000007</v>
      </c>
    </row>
    <row r="5205" spans="1:23"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c r="W5205">
        <v>0.26999999999999996</v>
      </c>
    </row>
    <row r="5206" spans="1:23"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c r="W5206">
        <v>0.32999999999999996</v>
      </c>
    </row>
    <row r="5207" spans="1:23"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c r="W5207">
        <v>3.9999999999999966E-2</v>
      </c>
    </row>
    <row r="5208" spans="1:23"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c r="W5208">
        <v>0.47</v>
      </c>
    </row>
    <row r="5209" spans="1:23"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c r="W5209">
        <v>0.48000000000000004</v>
      </c>
    </row>
    <row r="5210" spans="1:23"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c r="W5210">
        <v>0.49</v>
      </c>
    </row>
    <row r="5211" spans="1:23"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c r="W5211">
        <v>0.47</v>
      </c>
    </row>
    <row r="5212" spans="1:23"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c r="W5212">
        <v>0.26</v>
      </c>
    </row>
    <row r="5213" spans="1:23"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c r="W5213">
        <v>0.27000000000000007</v>
      </c>
    </row>
    <row r="5214" spans="1:23"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c r="W5214">
        <v>0.27</v>
      </c>
    </row>
    <row r="5215" spans="1:23"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c r="W5215">
        <v>0.45999999999999996</v>
      </c>
    </row>
    <row r="5216" spans="1:23"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c r="W5216">
        <v>0.38000000000000006</v>
      </c>
    </row>
    <row r="5217" spans="1:23"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c r="W5217">
        <v>0.4499999999999999</v>
      </c>
    </row>
    <row r="5218" spans="1:23"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c r="W5218">
        <v>0.47000000000000003</v>
      </c>
    </row>
    <row r="5219" spans="1:23"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c r="W5219">
        <v>0.45999999999999996</v>
      </c>
    </row>
    <row r="5220" spans="1:23"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c r="W5220">
        <v>0.5</v>
      </c>
    </row>
    <row r="5221" spans="1:23"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c r="W5221">
        <v>0.26999999999999996</v>
      </c>
    </row>
    <row r="5222" spans="1:23"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c r="W5222">
        <v>0.27</v>
      </c>
    </row>
    <row r="5223" spans="1:23"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c r="W5223">
        <v>0.27999999999999997</v>
      </c>
    </row>
    <row r="5224" spans="1:23"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c r="W5224">
        <v>2.0000000000000059E-2</v>
      </c>
    </row>
    <row r="5225" spans="1:23"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c r="W5225">
        <v>0.48</v>
      </c>
    </row>
    <row r="5226" spans="1:23"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c r="W5226">
        <v>0.48</v>
      </c>
    </row>
    <row r="5227" spans="1:23"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c r="W5227">
        <v>0.35</v>
      </c>
    </row>
    <row r="5228" spans="1:23"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c r="W5228">
        <v>0.32499999999999996</v>
      </c>
    </row>
    <row r="5229" spans="1:23"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c r="W5229">
        <v>-0.12500000000000008</v>
      </c>
    </row>
    <row r="5230" spans="1:23"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c r="W5230">
        <v>0.49</v>
      </c>
    </row>
    <row r="5231" spans="1:23"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c r="W5231">
        <v>0.34999999999999992</v>
      </c>
    </row>
    <row r="5232" spans="1:23"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c r="W5232">
        <v>1.2499999999999982E-2</v>
      </c>
    </row>
    <row r="5233" spans="1:23"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c r="W5233">
        <v>0.41000000000000003</v>
      </c>
    </row>
    <row r="5234" spans="1:23"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c r="W5234">
        <v>0.33749999999999997</v>
      </c>
    </row>
    <row r="5235" spans="1:23"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c r="W5235">
        <v>0.24</v>
      </c>
    </row>
    <row r="5236" spans="1:23"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c r="W5236">
        <v>1.2499999999999914E-2</v>
      </c>
    </row>
    <row r="5237" spans="1:23"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c r="W5237">
        <v>0.28999999999999998</v>
      </c>
    </row>
    <row r="5238" spans="1:23"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c r="W5238">
        <v>0.31</v>
      </c>
    </row>
    <row r="5239" spans="1:23"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c r="W5239">
        <v>9.9999999999999992E-2</v>
      </c>
    </row>
    <row r="5240" spans="1:23"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c r="W5240">
        <v>0.44000000000000011</v>
      </c>
    </row>
    <row r="5241" spans="1:23"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c r="W5241">
        <v>1.9999999999999997E-2</v>
      </c>
    </row>
    <row r="5242" spans="1:23"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c r="W5242">
        <v>0.3249999999999999</v>
      </c>
    </row>
    <row r="5243" spans="1:23"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c r="W5243">
        <v>0.27</v>
      </c>
    </row>
    <row r="5244" spans="1:23"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c r="W5244">
        <v>-1.7000000000000008</v>
      </c>
    </row>
    <row r="5245" spans="1:23"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c r="W5245">
        <v>0.45999999999999996</v>
      </c>
    </row>
    <row r="5246" spans="1:23"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c r="W5246">
        <v>0.11249999999999989</v>
      </c>
    </row>
    <row r="5247" spans="1:23"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c r="W5247">
        <v>0.10000000000000005</v>
      </c>
    </row>
    <row r="5248" spans="1:23"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c r="W5248">
        <v>0.37499999999999994</v>
      </c>
    </row>
    <row r="5249" spans="1:23"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c r="W5249">
        <v>-2.5500000000000007</v>
      </c>
    </row>
    <row r="5250" spans="1:23"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c r="W5250">
        <v>0.25</v>
      </c>
    </row>
    <row r="5251" spans="1:23"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c r="W5251">
        <v>0.32499999999999996</v>
      </c>
    </row>
    <row r="5252" spans="1:23"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c r="W5252">
        <v>7.9999999999999891E-2</v>
      </c>
    </row>
    <row r="5253" spans="1:23"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c r="W5253">
        <v>0.47</v>
      </c>
    </row>
    <row r="5254" spans="1:23"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c r="W5254">
        <v>0.28999999999999987</v>
      </c>
    </row>
    <row r="5255" spans="1:23"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c r="W5255">
        <v>0.31249999999999983</v>
      </c>
    </row>
    <row r="5256" spans="1:23"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c r="W5256">
        <v>-7.1428571428571341E-2</v>
      </c>
    </row>
    <row r="5257" spans="1:23"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c r="W5257">
        <v>-0.16250000000000009</v>
      </c>
    </row>
    <row r="5258" spans="1:23"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c r="W5258">
        <v>0.44999999999999996</v>
      </c>
    </row>
    <row r="5259" spans="1:23"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c r="W5259">
        <v>0.48000000000000004</v>
      </c>
    </row>
    <row r="5260" spans="1:23"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c r="W5260">
        <v>0.46999999999999986</v>
      </c>
    </row>
    <row r="5261" spans="1:23"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c r="W5261">
        <v>0.35</v>
      </c>
    </row>
    <row r="5262" spans="1:23"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c r="W5262">
        <v>7.4999999999999969E-2</v>
      </c>
    </row>
    <row r="5263" spans="1:23"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c r="W5263">
        <v>-1.6500000000000004</v>
      </c>
    </row>
    <row r="5264" spans="1:23"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c r="W5264">
        <v>-0.11428571428571431</v>
      </c>
    </row>
    <row r="5265" spans="1:23"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c r="W5265">
        <v>-6.2500000000000056E-2</v>
      </c>
    </row>
    <row r="5266" spans="1:23"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c r="W5266">
        <v>0.16249999999999992</v>
      </c>
    </row>
    <row r="5267" spans="1:23"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c r="W5267">
        <v>0.49</v>
      </c>
    </row>
    <row r="5268" spans="1:23"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c r="W5268">
        <v>0.49</v>
      </c>
    </row>
    <row r="5269" spans="1:23"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c r="W5269">
        <v>0.26</v>
      </c>
    </row>
    <row r="5270" spans="1:23"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c r="W5270">
        <v>0.45999999999999991</v>
      </c>
    </row>
    <row r="5271" spans="1:23"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c r="W5271">
        <v>0.36</v>
      </c>
    </row>
    <row r="5272" spans="1:23"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c r="W5272">
        <v>0.27999999999999997</v>
      </c>
    </row>
    <row r="5273" spans="1:23"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c r="W5273">
        <v>0.28999999999999992</v>
      </c>
    </row>
    <row r="5274" spans="1:23"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c r="W5274">
        <v>-3.7500000000000151E-2</v>
      </c>
    </row>
    <row r="5275" spans="1:23"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c r="W5275">
        <v>-0.69999999999999962</v>
      </c>
    </row>
    <row r="5276" spans="1:23"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c r="W5276">
        <v>0.24999999999999997</v>
      </c>
    </row>
    <row r="5277" spans="1:23"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c r="W5277">
        <v>0.44000000000000006</v>
      </c>
    </row>
    <row r="5278" spans="1:23"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c r="W5278">
        <v>0.18999999999999986</v>
      </c>
    </row>
    <row r="5279" spans="1:23"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c r="W5279">
        <v>-2.8571428571428501E-2</v>
      </c>
    </row>
    <row r="5280" spans="1:23"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c r="W5280">
        <v>0.45999999999999996</v>
      </c>
    </row>
    <row r="5281" spans="1:23"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c r="W5281">
        <v>0.13999999999999999</v>
      </c>
    </row>
    <row r="5282" spans="1:23"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c r="W5282">
        <v>0.26</v>
      </c>
    </row>
    <row r="5283" spans="1:23"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c r="W5283">
        <v>0.48</v>
      </c>
    </row>
    <row r="5284" spans="1:23"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c r="W5284">
        <v>0.47</v>
      </c>
    </row>
    <row r="5285" spans="1:23"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c r="W5285">
        <v>0</v>
      </c>
    </row>
    <row r="5286" spans="1:23"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c r="W5286">
        <v>0.5</v>
      </c>
    </row>
    <row r="5287" spans="1:23"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c r="W5287">
        <v>0.34999999999999992</v>
      </c>
    </row>
    <row r="5288" spans="1:23"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c r="W5288">
        <v>-0.7666666666666665</v>
      </c>
    </row>
    <row r="5289" spans="1:23"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c r="W5289">
        <v>-1.6999999999999997</v>
      </c>
    </row>
    <row r="5290" spans="1:23"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c r="W5290">
        <v>0.49</v>
      </c>
    </row>
    <row r="5291" spans="1:23"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c r="W5291">
        <v>0.35</v>
      </c>
    </row>
    <row r="5292" spans="1:23"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c r="W5292">
        <v>-1.4285714285714408E-2</v>
      </c>
    </row>
    <row r="5293" spans="1:23"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c r="W5293">
        <v>0.33749999999999991</v>
      </c>
    </row>
    <row r="5294" spans="1:23"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c r="W5294">
        <v>7.4999999999999983E-2</v>
      </c>
    </row>
    <row r="5295" spans="1:23"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c r="W5295">
        <v>-0.3000000000000001</v>
      </c>
    </row>
    <row r="5296" spans="1:23"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c r="W5296">
        <v>0.45999999999999996</v>
      </c>
    </row>
    <row r="5297" spans="1:23"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c r="W5297">
        <v>0.36250000000000004</v>
      </c>
    </row>
    <row r="5298" spans="1:23"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c r="W5298">
        <v>0.27</v>
      </c>
    </row>
    <row r="5299" spans="1:23"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c r="W5299">
        <v>0.25000000000000006</v>
      </c>
    </row>
    <row r="5300" spans="1:23"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c r="W5300">
        <v>0.46999999999999992</v>
      </c>
    </row>
    <row r="5301" spans="1:23"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c r="W5301">
        <v>0.45999999999999996</v>
      </c>
    </row>
    <row r="5302" spans="1:23"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c r="W5302">
        <v>0.16999999999999993</v>
      </c>
    </row>
    <row r="5303" spans="1:23"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c r="W5303">
        <v>0.32999999999999996</v>
      </c>
    </row>
    <row r="5304" spans="1:23"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c r="W5304">
        <v>0.48000000000000004</v>
      </c>
    </row>
    <row r="5305" spans="1:23"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c r="W5305">
        <v>-2.8571428571428616E-2</v>
      </c>
    </row>
    <row r="5306" spans="1:23"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c r="W5306">
        <v>-0.87499999999999989</v>
      </c>
    </row>
    <row r="5307" spans="1:23"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c r="W5307">
        <v>0.4200000000000001</v>
      </c>
    </row>
    <row r="5308" spans="1:23"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c r="W5308">
        <v>0.26999999999999996</v>
      </c>
    </row>
    <row r="5309" spans="1:23"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c r="W5309">
        <v>4.9999999999999885E-2</v>
      </c>
    </row>
    <row r="5310" spans="1:23"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c r="W5310">
        <v>-0.24285714285714294</v>
      </c>
    </row>
    <row r="5311" spans="1:23"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c r="W5311">
        <v>0.3</v>
      </c>
    </row>
    <row r="5312" spans="1:23"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c r="W5312">
        <v>-1.5000000000000004</v>
      </c>
    </row>
    <row r="5313" spans="1:23"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c r="W5313">
        <v>0.36250000000000004</v>
      </c>
    </row>
    <row r="5314" spans="1:23"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c r="W5314">
        <v>0.12499999999999988</v>
      </c>
    </row>
    <row r="5315" spans="1:23"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c r="W5315">
        <v>0.33</v>
      </c>
    </row>
    <row r="5316" spans="1:23"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c r="W5316">
        <v>0.49</v>
      </c>
    </row>
    <row r="5317" spans="1:23"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c r="W5317">
        <v>6.2500000000000042E-2</v>
      </c>
    </row>
    <row r="5318" spans="1:23"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c r="W5318">
        <v>0.11249999999999988</v>
      </c>
    </row>
    <row r="5319" spans="1:23"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c r="W5319">
        <v>0.16250000000000001</v>
      </c>
    </row>
    <row r="5320" spans="1:23"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c r="W5320">
        <v>0.34999999999999992</v>
      </c>
    </row>
    <row r="5321" spans="1:23"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c r="W5321">
        <v>-0.7999999999999996</v>
      </c>
    </row>
    <row r="5322" spans="1:23"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c r="W5322">
        <v>-0.4333333333333334</v>
      </c>
    </row>
    <row r="5323" spans="1:23"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c r="W5323">
        <v>-0.7666666666666665</v>
      </c>
    </row>
    <row r="5324" spans="1:23"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c r="W5324">
        <v>0.3</v>
      </c>
    </row>
    <row r="5325" spans="1:23"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c r="W5325">
        <v>0.5</v>
      </c>
    </row>
    <row r="5326" spans="1:23"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c r="W5326">
        <v>0.37000000000000005</v>
      </c>
    </row>
    <row r="5327" spans="1:23"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c r="W5327">
        <v>0.36000000000000004</v>
      </c>
    </row>
    <row r="5328" spans="1:23"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c r="W5328">
        <v>0.29999999999999993</v>
      </c>
    </row>
    <row r="5329" spans="1:23"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c r="W5329">
        <v>0.48000000000000004</v>
      </c>
    </row>
    <row r="5330" spans="1:23"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c r="W5330">
        <v>7.4999999999999942E-2</v>
      </c>
    </row>
    <row r="5331" spans="1:23"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c r="W5331">
        <v>0.34999999999999987</v>
      </c>
    </row>
    <row r="5332" spans="1:23"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c r="W5332">
        <v>0.39</v>
      </c>
    </row>
    <row r="5333" spans="1:23"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c r="W5333">
        <v>0.33749999999999991</v>
      </c>
    </row>
    <row r="5334" spans="1:23"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c r="W5334">
        <v>0.28999999999999998</v>
      </c>
    </row>
    <row r="5335" spans="1:23"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c r="W5335">
        <v>0.38</v>
      </c>
    </row>
    <row r="5336" spans="1:23"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c r="W5336">
        <v>0.49000000000000005</v>
      </c>
    </row>
    <row r="5337" spans="1:23"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c r="W5337">
        <v>0.45999999999999996</v>
      </c>
    </row>
    <row r="5338" spans="1:23"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c r="W5338">
        <v>0.32499999999999996</v>
      </c>
    </row>
    <row r="5339" spans="1:23"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c r="W5339">
        <v>0.36249999999999999</v>
      </c>
    </row>
    <row r="5340" spans="1:23"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c r="W5340">
        <v>2.0000000000000025E-2</v>
      </c>
    </row>
    <row r="5341" spans="1:23"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c r="W5341">
        <v>0.46999999999999992</v>
      </c>
    </row>
    <row r="5342" spans="1:23"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c r="W5342">
        <v>0.43000000000000005</v>
      </c>
    </row>
    <row r="5343" spans="1:23"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c r="W5343">
        <v>5.9999999999999949E-2</v>
      </c>
    </row>
    <row r="5344" spans="1:23"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c r="W5344">
        <v>0.33749999999999986</v>
      </c>
    </row>
    <row r="5345" spans="1:23"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c r="W5345">
        <v>6.2500000000000069E-2</v>
      </c>
    </row>
    <row r="5346" spans="1:23"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c r="W5346">
        <v>6.9999999999999979E-2</v>
      </c>
    </row>
    <row r="5347" spans="1:23"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c r="W5347">
        <v>0.28999999999999987</v>
      </c>
    </row>
    <row r="5348" spans="1:23"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c r="W5348">
        <v>0.36249999999999993</v>
      </c>
    </row>
    <row r="5349" spans="1:23"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c r="W5349">
        <v>0.33749999999999991</v>
      </c>
    </row>
    <row r="5350" spans="1:23"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c r="W5350">
        <v>0.48000000000000004</v>
      </c>
    </row>
    <row r="5351" spans="1:23"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c r="W5351">
        <v>0.5</v>
      </c>
    </row>
    <row r="5352" spans="1:23"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c r="W5352">
        <v>0.33749999999999991</v>
      </c>
    </row>
    <row r="5353" spans="1:23"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c r="W5353">
        <v>0.36249999999999993</v>
      </c>
    </row>
    <row r="5354" spans="1:23"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c r="W5354">
        <v>0.11249999999999992</v>
      </c>
    </row>
    <row r="5355" spans="1:23"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c r="W5355">
        <v>0.47</v>
      </c>
    </row>
    <row r="5356" spans="1:23"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c r="W5356">
        <v>7.4999999999999983E-2</v>
      </c>
    </row>
    <row r="5357" spans="1:23"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c r="W5357">
        <v>0.48</v>
      </c>
    </row>
    <row r="5358" spans="1:23"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c r="W5358">
        <v>0.34999999999999987</v>
      </c>
    </row>
    <row r="5359" spans="1:23"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c r="W5359">
        <v>9.999999999999995E-2</v>
      </c>
    </row>
    <row r="5360" spans="1:23"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c r="W5360">
        <v>3.9999999999999876E-2</v>
      </c>
    </row>
    <row r="5361" spans="1:23"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c r="W5361">
        <v>0.28000000000000003</v>
      </c>
    </row>
    <row r="5362" spans="1:23"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c r="W5362">
        <v>-0.16250000000000009</v>
      </c>
    </row>
    <row r="5363" spans="1:23"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c r="W5363">
        <v>7.4999999999999969E-2</v>
      </c>
    </row>
    <row r="5364" spans="1:23"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c r="W5364">
        <v>0.33999999999999991</v>
      </c>
    </row>
    <row r="5365" spans="1:23"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c r="W5365">
        <v>0.28000000000000003</v>
      </c>
    </row>
    <row r="5366" spans="1:23"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c r="W5366">
        <v>0.10000000000000005</v>
      </c>
    </row>
    <row r="5367" spans="1:23"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c r="W5367">
        <v>8.7499999999999967E-2</v>
      </c>
    </row>
    <row r="5368" spans="1:23"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c r="W5368">
        <v>8.7499999999999994E-2</v>
      </c>
    </row>
    <row r="5369" spans="1:23"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c r="W5369">
        <v>0.47000000000000003</v>
      </c>
    </row>
    <row r="5370" spans="1:23"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c r="W5370">
        <v>0.24999999999999997</v>
      </c>
    </row>
    <row r="5371" spans="1:23"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c r="W5371">
        <v>0.33749999999999991</v>
      </c>
    </row>
    <row r="5372" spans="1:23"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c r="W5372">
        <v>0.26000000000000006</v>
      </c>
    </row>
    <row r="5373" spans="1:23"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c r="W5373">
        <v>0.26</v>
      </c>
    </row>
    <row r="5374" spans="1:23"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c r="W5374">
        <v>0.34999999999999992</v>
      </c>
    </row>
    <row r="5375" spans="1:23"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c r="W5375">
        <v>-0.19999999999999987</v>
      </c>
    </row>
    <row r="5376" spans="1:23"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c r="W5376">
        <v>0.34999999999999992</v>
      </c>
    </row>
    <row r="5377" spans="1:23"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c r="W5377">
        <v>9.999999999999995E-2</v>
      </c>
    </row>
    <row r="5378" spans="1:23"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c r="W5378">
        <v>0.25</v>
      </c>
    </row>
    <row r="5379" spans="1:23"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c r="W5379">
        <v>0.33749999999999986</v>
      </c>
    </row>
    <row r="5380" spans="1:23"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c r="W5380">
        <v>-0.17500000000000004</v>
      </c>
    </row>
    <row r="5381" spans="1:23"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c r="W5381">
        <v>0.49</v>
      </c>
    </row>
    <row r="5382" spans="1:23"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c r="W5382">
        <v>0.33749999999999997</v>
      </c>
    </row>
    <row r="5383" spans="1:23"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c r="W5383">
        <v>0.34999999999999992</v>
      </c>
    </row>
    <row r="5384" spans="1:23"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c r="W5384">
        <v>0.33749999999999997</v>
      </c>
    </row>
    <row r="5385" spans="1:23"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c r="W5385">
        <v>0.36249999999999993</v>
      </c>
    </row>
    <row r="5386" spans="1:23"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c r="W5386">
        <v>0.11666666666666672</v>
      </c>
    </row>
    <row r="5387" spans="1:23"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c r="W5387">
        <v>0.13333333333333341</v>
      </c>
    </row>
    <row r="5388" spans="1:23"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c r="W5388">
        <v>0.45999999999999996</v>
      </c>
    </row>
    <row r="5389" spans="1:23"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c r="W5389">
        <v>6.2500000000000042E-2</v>
      </c>
    </row>
    <row r="5390" spans="1:23"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c r="W5390">
        <v>0.43</v>
      </c>
    </row>
    <row r="5391" spans="1:23"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c r="W5391">
        <v>0.49</v>
      </c>
    </row>
    <row r="5392" spans="1:23"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c r="W5392">
        <v>0.36249999999999988</v>
      </c>
    </row>
    <row r="5393" spans="1:23"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c r="W5393">
        <v>0.47999999999999993</v>
      </c>
    </row>
    <row r="5394" spans="1:23"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c r="W5394">
        <v>0.45999999999999996</v>
      </c>
    </row>
    <row r="5395" spans="1:23"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c r="W5395">
        <v>0.48</v>
      </c>
    </row>
    <row r="5396" spans="1:23"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c r="W5396">
        <v>0.23000000000000004</v>
      </c>
    </row>
    <row r="5397" spans="1:23"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c r="W5397">
        <v>0.4499999999999999</v>
      </c>
    </row>
    <row r="5398" spans="1:23"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c r="W5398">
        <v>0.37</v>
      </c>
    </row>
    <row r="5399" spans="1:23"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c r="W5399">
        <v>0.28999999999999998</v>
      </c>
    </row>
    <row r="5400" spans="1:23"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c r="W5400">
        <v>-0.69999999999999984</v>
      </c>
    </row>
    <row r="5401" spans="1:23"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c r="W5401">
        <v>1.1764705882352979E-2</v>
      </c>
    </row>
    <row r="5402" spans="1:23"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c r="W5402">
        <v>0.21</v>
      </c>
    </row>
    <row r="5403" spans="1:23"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c r="W5403">
        <v>0.32999999999999996</v>
      </c>
    </row>
    <row r="5404" spans="1:23"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c r="W5404">
        <v>0.3125</v>
      </c>
    </row>
    <row r="5405" spans="1:23"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c r="W5405">
        <v>0.35000000000000003</v>
      </c>
    </row>
    <row r="5406" spans="1:23"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c r="W5406">
        <v>0.12499999999999988</v>
      </c>
    </row>
    <row r="5407" spans="1:23"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c r="W5407">
        <v>0.42</v>
      </c>
    </row>
    <row r="5408" spans="1:23"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c r="W5408">
        <v>0.47000000000000003</v>
      </c>
    </row>
    <row r="5409" spans="1:23"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c r="W5409">
        <v>0.45999999999999996</v>
      </c>
    </row>
    <row r="5410" spans="1:23"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c r="W5410">
        <v>0.37499999999999989</v>
      </c>
    </row>
    <row r="5411" spans="1:23"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c r="W5411">
        <v>0.37499999999999994</v>
      </c>
    </row>
    <row r="5412" spans="1:23"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c r="W5412">
        <v>0.26</v>
      </c>
    </row>
    <row r="5413" spans="1:23"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c r="W5413">
        <v>0.34999999999999987</v>
      </c>
    </row>
    <row r="5414" spans="1:23"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c r="W5414">
        <v>7.9999999999999918E-2</v>
      </c>
    </row>
    <row r="5415" spans="1:23"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c r="W5415">
        <v>0.27999999999999997</v>
      </c>
    </row>
    <row r="5416" spans="1:23"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c r="W5416">
        <v>-2.7000000000000015</v>
      </c>
    </row>
    <row r="5417" spans="1:23"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c r="W5417">
        <v>0.34999999999999992</v>
      </c>
    </row>
    <row r="5418" spans="1:23"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c r="W5418">
        <v>-0.22499999999999998</v>
      </c>
    </row>
    <row r="5419" spans="1:23"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c r="W5419">
        <v>0.5</v>
      </c>
    </row>
    <row r="5420" spans="1:23"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c r="W5420">
        <v>0.34999999999999992</v>
      </c>
    </row>
    <row r="5421" spans="1:23"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c r="W5421">
        <v>0.10000000000000003</v>
      </c>
    </row>
    <row r="5422" spans="1:23"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c r="W5422">
        <v>-0.2166666666666667</v>
      </c>
    </row>
    <row r="5423" spans="1:23"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c r="W5423">
        <v>3.7499999999999999E-2</v>
      </c>
    </row>
    <row r="5424" spans="1:23"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c r="W5424">
        <v>0.35000000000000009</v>
      </c>
    </row>
    <row r="5425" spans="1:23"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c r="W5425">
        <v>0.4499999999999999</v>
      </c>
    </row>
    <row r="5426" spans="1:23"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c r="W5426">
        <v>0.28999999999999998</v>
      </c>
    </row>
    <row r="5427" spans="1:23"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c r="W5427">
        <v>0.4</v>
      </c>
    </row>
    <row r="5428" spans="1:23"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c r="W5428">
        <v>0.45999999999999996</v>
      </c>
    </row>
    <row r="5429" spans="1:23"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c r="W5429">
        <v>5.8823529411764719E-2</v>
      </c>
    </row>
    <row r="5430" spans="1:23"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c r="W5430">
        <v>0.26</v>
      </c>
    </row>
    <row r="5431" spans="1:23"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c r="W5431">
        <v>6.2499999999999938E-2</v>
      </c>
    </row>
    <row r="5432" spans="1:23"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c r="W5432">
        <v>9.9999999999999978E-2</v>
      </c>
    </row>
    <row r="5433" spans="1:23"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c r="W5433">
        <v>0.33749999999999997</v>
      </c>
    </row>
    <row r="5434" spans="1:23"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c r="W5434">
        <v>-0.79999999999999993</v>
      </c>
    </row>
    <row r="5435" spans="1:23"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c r="W5435">
        <v>7.4999999999999983E-2</v>
      </c>
    </row>
    <row r="5436" spans="1:23"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c r="W5436">
        <v>0.28000000000000003</v>
      </c>
    </row>
    <row r="5437" spans="1:23"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c r="W5437">
        <v>0.35999999999999993</v>
      </c>
    </row>
    <row r="5438" spans="1:23"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c r="W5438">
        <v>0.27500000000000008</v>
      </c>
    </row>
    <row r="5439" spans="1:23"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c r="W5439">
        <v>-0.69999999999999951</v>
      </c>
    </row>
    <row r="5440" spans="1:23"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c r="W5440">
        <v>7.4999999999999956E-2</v>
      </c>
    </row>
    <row r="5441" spans="1:23"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c r="W5441">
        <v>0.31249999999999994</v>
      </c>
    </row>
    <row r="5442" spans="1:23"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c r="W5442">
        <v>7.5000000000000025E-2</v>
      </c>
    </row>
    <row r="5443" spans="1:23"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c r="W5443">
        <v>0.37499999999999994</v>
      </c>
    </row>
    <row r="5444" spans="1:23"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c r="W5444">
        <v>0.37</v>
      </c>
    </row>
    <row r="5445" spans="1:23"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c r="W5445">
        <v>0.33749999999999997</v>
      </c>
    </row>
    <row r="5446" spans="1:23"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c r="W5446">
        <v>0.26</v>
      </c>
    </row>
    <row r="5447" spans="1:23"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c r="W5447">
        <v>0.33749999999999997</v>
      </c>
    </row>
    <row r="5448" spans="1:23"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c r="W5448">
        <v>0.25</v>
      </c>
    </row>
    <row r="5449" spans="1:23"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c r="W5449">
        <v>0.34999999999999992</v>
      </c>
    </row>
    <row r="5450" spans="1:23"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c r="W5450">
        <v>2.0000000000000018E-2</v>
      </c>
    </row>
    <row r="5451" spans="1:23"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c r="W5451">
        <v>0.18999999999999986</v>
      </c>
    </row>
    <row r="5452" spans="1:23"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c r="W5452">
        <v>0.44999999999999996</v>
      </c>
    </row>
    <row r="5453" spans="1:23"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c r="W5453">
        <v>0.31999999999999995</v>
      </c>
    </row>
    <row r="5454" spans="1:23"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c r="W5454">
        <v>0.28999999999999987</v>
      </c>
    </row>
    <row r="5455" spans="1:23"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c r="W5455">
        <v>0.36249999999999982</v>
      </c>
    </row>
    <row r="5456" spans="1:23"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c r="W5456">
        <v>8.7499999999999994E-2</v>
      </c>
    </row>
    <row r="5457" spans="1:23"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c r="W5457">
        <v>0.11249999999999985</v>
      </c>
    </row>
    <row r="5458" spans="1:23"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c r="W5458">
        <v>0.48999999999999994</v>
      </c>
    </row>
    <row r="5459" spans="1:23"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c r="W5459">
        <v>0.3</v>
      </c>
    </row>
    <row r="5460" spans="1:23"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c r="W5460">
        <v>0.32500000000000001</v>
      </c>
    </row>
    <row r="5461" spans="1:23"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c r="W5461">
        <v>6.2500000000000042E-2</v>
      </c>
    </row>
    <row r="5462" spans="1:23"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c r="W5462">
        <v>-0.2375000000000001</v>
      </c>
    </row>
    <row r="5463" spans="1:23"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c r="W5463">
        <v>0.48</v>
      </c>
    </row>
    <row r="5464" spans="1:23"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c r="W5464">
        <v>-0.73333333333333328</v>
      </c>
    </row>
    <row r="5465" spans="1:23"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c r="W5465">
        <v>0.35</v>
      </c>
    </row>
    <row r="5466" spans="1:23"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c r="W5466">
        <v>0.33749999999999997</v>
      </c>
    </row>
    <row r="5467" spans="1:23"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c r="W5467">
        <v>-1.7666666666666664</v>
      </c>
    </row>
    <row r="5468" spans="1:23"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c r="W5468">
        <v>0.37499999999999989</v>
      </c>
    </row>
    <row r="5469" spans="1:23"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c r="W5469">
        <v>0.11249999999999995</v>
      </c>
    </row>
    <row r="5470" spans="1:23"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c r="W5470">
        <v>0.12499999999999993</v>
      </c>
    </row>
    <row r="5471" spans="1:23"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c r="W5471">
        <v>0.48000000000000004</v>
      </c>
    </row>
    <row r="5472" spans="1:23"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c r="W5472">
        <v>7.4999999999999969E-2</v>
      </c>
    </row>
    <row r="5473" spans="1:23"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c r="W5473">
        <v>0.30000000000000004</v>
      </c>
    </row>
    <row r="5474" spans="1:23"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c r="W5474">
        <v>-0.22499999999999998</v>
      </c>
    </row>
    <row r="5475" spans="1:23"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c r="W5475">
        <v>-1.7999999999999987</v>
      </c>
    </row>
    <row r="5476" spans="1:23"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c r="W5476">
        <v>4.9999999999999996E-2</v>
      </c>
    </row>
    <row r="5477" spans="1:23"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c r="W5477">
        <v>0.5</v>
      </c>
    </row>
    <row r="5478" spans="1:23"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c r="W5478">
        <v>0.26999999999999996</v>
      </c>
    </row>
    <row r="5479" spans="1:23"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c r="W5479">
        <v>0.49000000000000005</v>
      </c>
    </row>
    <row r="5480" spans="1:23"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c r="W5480">
        <v>0.49000000000000005</v>
      </c>
    </row>
    <row r="5481" spans="1:23"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c r="W5481">
        <v>-0.69999999999999962</v>
      </c>
    </row>
    <row r="5482" spans="1:23"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c r="W5482">
        <v>0.11249999999999998</v>
      </c>
    </row>
    <row r="5483" spans="1:23"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c r="W5483">
        <v>0.17999999999999991</v>
      </c>
    </row>
    <row r="5484" spans="1:23"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c r="W5484">
        <v>0.48</v>
      </c>
    </row>
    <row r="5485" spans="1:23"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c r="W5485">
        <v>9.9999999999999256E-3</v>
      </c>
    </row>
    <row r="5486" spans="1:23"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c r="W5486">
        <v>-0.16250000000000001</v>
      </c>
    </row>
    <row r="5487" spans="1:23"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c r="W5487">
        <v>0.32499999999999984</v>
      </c>
    </row>
    <row r="5488" spans="1:23"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c r="W5488">
        <v>-1.7500000000000013</v>
      </c>
    </row>
    <row r="5489" spans="1:23"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c r="W5489">
        <v>-0.23750000000000002</v>
      </c>
    </row>
    <row r="5490" spans="1:23"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c r="W5490">
        <v>0.32500000000000001</v>
      </c>
    </row>
    <row r="5491" spans="1:23"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c r="W5491">
        <v>8.7500000000000064E-2</v>
      </c>
    </row>
    <row r="5492" spans="1:23"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c r="W5492">
        <v>-8.7500000000000064E-2</v>
      </c>
    </row>
    <row r="5493" spans="1:23"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c r="W5493">
        <v>0.10000000000000009</v>
      </c>
    </row>
    <row r="5494" spans="1:23"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c r="W5494">
        <v>1.9999999999999969E-2</v>
      </c>
    </row>
    <row r="5495" spans="1:23"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c r="W5495">
        <v>0.48000000000000004</v>
      </c>
    </row>
    <row r="5496" spans="1:23"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c r="W5496">
        <v>-1.1764705882352886E-2</v>
      </c>
    </row>
    <row r="5497" spans="1:23"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c r="W5497">
        <v>-0.79999999999999982</v>
      </c>
    </row>
    <row r="5498" spans="1:23"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c r="W5498">
        <v>0.3</v>
      </c>
    </row>
    <row r="5499" spans="1:23"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c r="W5499">
        <v>0.28999999999999987</v>
      </c>
    </row>
    <row r="5500" spans="1:23"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c r="W5500">
        <v>0.45999999999999996</v>
      </c>
    </row>
    <row r="5501" spans="1:23"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c r="W5501">
        <v>0.21</v>
      </c>
    </row>
    <row r="5502" spans="1:23"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c r="W5502">
        <v>0.13333333333333336</v>
      </c>
    </row>
    <row r="5503" spans="1:23"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c r="W5503">
        <v>0.49</v>
      </c>
    </row>
    <row r="5504" spans="1:23"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c r="W5504">
        <v>0.19999999999999993</v>
      </c>
    </row>
    <row r="5505" spans="1:23"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c r="W5505">
        <v>6.2499999999999979E-2</v>
      </c>
    </row>
    <row r="5506" spans="1:23"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c r="W5506">
        <v>0.3249999999999999</v>
      </c>
    </row>
    <row r="5507" spans="1:23"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c r="W5507">
        <v>-0.21666666666666665</v>
      </c>
    </row>
    <row r="5508" spans="1:23"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c r="W5508">
        <v>0.44999999999999996</v>
      </c>
    </row>
    <row r="5509" spans="1:23"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c r="W5509">
        <v>0.48000000000000004</v>
      </c>
    </row>
    <row r="5510" spans="1:23"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c r="W5510">
        <v>0.42999999999999994</v>
      </c>
    </row>
    <row r="5511" spans="1:23"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c r="W5511">
        <v>0.33749999999999986</v>
      </c>
    </row>
    <row r="5512" spans="1:23"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c r="W5512">
        <v>0.31249999999999994</v>
      </c>
    </row>
    <row r="5513" spans="1:23"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c r="W5513">
        <v>0.33749999999999986</v>
      </c>
    </row>
    <row r="5514" spans="1:23"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c r="W5514">
        <v>0.33749999999999991</v>
      </c>
    </row>
    <row r="5515" spans="1:23"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c r="W5515">
        <v>9.9999999999999239E-3</v>
      </c>
    </row>
    <row r="5516" spans="1:23"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c r="W5516">
        <v>0.28000000000000003</v>
      </c>
    </row>
    <row r="5517" spans="1:23"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c r="W5517">
        <v>2.9999999999999975E-2</v>
      </c>
    </row>
    <row r="5518" spans="1:23"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c r="W5518">
        <v>0.4</v>
      </c>
    </row>
    <row r="5519" spans="1:23"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c r="W5519">
        <v>-4.285714285714283E-2</v>
      </c>
    </row>
    <row r="5520" spans="1:23"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c r="W5520">
        <v>0.12499999999999993</v>
      </c>
    </row>
    <row r="5521" spans="1:23"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c r="W5521">
        <v>0.23750000000000002</v>
      </c>
    </row>
    <row r="5522" spans="1:23"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c r="W5522">
        <v>0.36249999999999993</v>
      </c>
    </row>
    <row r="5523" spans="1:23"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c r="W5523">
        <v>-0.11249999999999995</v>
      </c>
    </row>
    <row r="5524" spans="1:23"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c r="W5524">
        <v>0.32499999999999984</v>
      </c>
    </row>
    <row r="5525" spans="1:23"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c r="W5525">
        <v>0.27</v>
      </c>
    </row>
    <row r="5526" spans="1:23"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c r="W5526">
        <v>0.45999999999999991</v>
      </c>
    </row>
    <row r="5527" spans="1:23"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c r="W5527">
        <v>0.41000000000000003</v>
      </c>
    </row>
    <row r="5528" spans="1:23"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c r="W5528">
        <v>0.36</v>
      </c>
    </row>
    <row r="5529" spans="1:23"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c r="W5529">
        <v>0.48</v>
      </c>
    </row>
    <row r="5530" spans="1:23"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c r="W5530">
        <v>0.34999999999999992</v>
      </c>
    </row>
    <row r="5531" spans="1:23"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c r="W5531">
        <v>0.34999999999999987</v>
      </c>
    </row>
    <row r="5532" spans="1:23"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c r="W5532">
        <v>0.29999999999999993</v>
      </c>
    </row>
    <row r="5533" spans="1:23"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c r="W5533">
        <v>0.42000000000000004</v>
      </c>
    </row>
    <row r="5534" spans="1:23"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c r="W5534">
        <v>0.18999999999999989</v>
      </c>
    </row>
    <row r="5535" spans="1:23"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c r="W5535">
        <v>0.4</v>
      </c>
    </row>
    <row r="5536" spans="1:23"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c r="W5536">
        <v>0.47</v>
      </c>
    </row>
    <row r="5537" spans="1:23"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c r="W5537">
        <v>0.48</v>
      </c>
    </row>
    <row r="5538" spans="1:23"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c r="W5538">
        <v>0.48</v>
      </c>
    </row>
    <row r="5539" spans="1:23"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c r="W5539">
        <v>0.48000000000000004</v>
      </c>
    </row>
    <row r="5540" spans="1:23"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c r="W5540">
        <v>0.45999999999999996</v>
      </c>
    </row>
    <row r="5541" spans="1:23"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c r="W5541">
        <v>-0.3</v>
      </c>
    </row>
    <row r="5542" spans="1:23"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c r="W5542">
        <v>-1.6500000000000006</v>
      </c>
    </row>
    <row r="5543" spans="1:23"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c r="W5543">
        <v>0.11249999999999992</v>
      </c>
    </row>
    <row r="5544" spans="1:23"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c r="W5544">
        <v>-0.47999999999999993</v>
      </c>
    </row>
    <row r="5545" spans="1:23"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c r="W5545">
        <v>-0.73333333333333317</v>
      </c>
    </row>
    <row r="5546" spans="1:23"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c r="W5546">
        <v>-0.79999999999999971</v>
      </c>
    </row>
    <row r="5547" spans="1:23"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c r="W5547">
        <v>0.25999999999999995</v>
      </c>
    </row>
    <row r="5548" spans="1:23"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c r="W5548">
        <v>0.42000000000000004</v>
      </c>
    </row>
    <row r="5549" spans="1:23"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c r="W5549">
        <v>0.37499999999999994</v>
      </c>
    </row>
    <row r="5550" spans="1:23"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c r="W5550">
        <v>0.27</v>
      </c>
    </row>
    <row r="5551" spans="1:23"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c r="W5551">
        <v>0.24999999999999994</v>
      </c>
    </row>
    <row r="5552" spans="1:23"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c r="W5552">
        <v>0.1249999999999999</v>
      </c>
    </row>
    <row r="5553" spans="1:23"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c r="W5553">
        <v>-0.18750000000000008</v>
      </c>
    </row>
    <row r="5554" spans="1:23"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c r="W5554">
        <v>0.26249999999999996</v>
      </c>
    </row>
    <row r="5555" spans="1:23"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c r="W5555">
        <v>0.34999999999999992</v>
      </c>
    </row>
    <row r="5556" spans="1:23"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c r="W5556">
        <v>-0.19117647058823542</v>
      </c>
    </row>
    <row r="5557" spans="1:23"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c r="W5557">
        <v>0.33999999999999997</v>
      </c>
    </row>
    <row r="5558" spans="1:23"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c r="W5558">
        <v>0.31999999999999995</v>
      </c>
    </row>
    <row r="5559" spans="1:23"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c r="W5559">
        <v>0.28000000000000008</v>
      </c>
    </row>
    <row r="5560" spans="1:23"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c r="W5560">
        <v>0.48000000000000004</v>
      </c>
    </row>
    <row r="5561" spans="1:23"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c r="W5561">
        <v>0.17999999999999991</v>
      </c>
    </row>
    <row r="5562" spans="1:23"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c r="W5562">
        <v>0.45999999999999996</v>
      </c>
    </row>
    <row r="5563" spans="1:23"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c r="W5563">
        <v>0.5</v>
      </c>
    </row>
    <row r="5564" spans="1:23"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c r="W5564">
        <v>0.48000000000000009</v>
      </c>
    </row>
    <row r="5565" spans="1:23"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c r="W5565">
        <v>0.48</v>
      </c>
    </row>
    <row r="5566" spans="1:23"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c r="W5566">
        <v>0.11249999999999982</v>
      </c>
    </row>
    <row r="5567" spans="1:23"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c r="W5567">
        <v>4.2857142857142767E-2</v>
      </c>
    </row>
    <row r="5568" spans="1:23"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c r="W5568">
        <v>6.2499999999999972E-2</v>
      </c>
    </row>
    <row r="5569" spans="1:23"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c r="W5569">
        <v>-2.857142857142855E-2</v>
      </c>
    </row>
    <row r="5570" spans="1:23"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c r="W5570">
        <v>0.35000000000000003</v>
      </c>
    </row>
    <row r="5571" spans="1:23"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c r="W5571">
        <v>0.36249999999999993</v>
      </c>
    </row>
    <row r="5572" spans="1:23"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c r="W5572">
        <v>-0.21250000000000002</v>
      </c>
    </row>
    <row r="5573" spans="1:23"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c r="W5573">
        <v>0.36250000000000004</v>
      </c>
    </row>
    <row r="5574" spans="1:23"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c r="W5574">
        <v>-0.8</v>
      </c>
    </row>
    <row r="5575" spans="1:23"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c r="W5575">
        <v>0.32499999999999984</v>
      </c>
    </row>
    <row r="5576" spans="1:23"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c r="W5576">
        <v>-0.25000000000000011</v>
      </c>
    </row>
    <row r="5577" spans="1:23"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c r="W5577">
        <v>-0.25000000000000006</v>
      </c>
    </row>
    <row r="5578" spans="1:23"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c r="W5578">
        <v>0.32</v>
      </c>
    </row>
    <row r="5579" spans="1:23"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c r="W5579">
        <v>0.28000000000000003</v>
      </c>
    </row>
    <row r="5580" spans="1:23"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c r="W5580">
        <v>0.28999999999999987</v>
      </c>
    </row>
    <row r="5581" spans="1:23"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c r="W5581">
        <v>-6.2500000000000028E-2</v>
      </c>
    </row>
    <row r="5582" spans="1:23"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c r="W5582">
        <v>0.48000000000000004</v>
      </c>
    </row>
    <row r="5583" spans="1:23"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c r="W5583">
        <v>0.4300000000000001</v>
      </c>
    </row>
    <row r="5584" spans="1:23"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c r="W5584">
        <v>0.4300000000000001</v>
      </c>
    </row>
    <row r="5585" spans="1:23"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c r="W5585">
        <v>0.31999999999999995</v>
      </c>
    </row>
    <row r="5586" spans="1:23"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c r="W5586">
        <v>1.9999999999999987E-2</v>
      </c>
    </row>
    <row r="5587" spans="1:23"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c r="W5587">
        <v>0.29999999999999993</v>
      </c>
    </row>
    <row r="5588" spans="1:23"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c r="W5588">
        <v>1.9999999999999976E-2</v>
      </c>
    </row>
    <row r="5589" spans="1:23"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c r="W5589">
        <v>0.33</v>
      </c>
    </row>
    <row r="5590" spans="1:23"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c r="W5590">
        <v>0.36249999999999999</v>
      </c>
    </row>
    <row r="5591" spans="1:23"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c r="W5591">
        <v>0.28000000000000008</v>
      </c>
    </row>
    <row r="5592" spans="1:23"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c r="W5592">
        <v>0.22999999999999995</v>
      </c>
    </row>
    <row r="5593" spans="1:23"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c r="W5593">
        <v>0.10999999999999995</v>
      </c>
    </row>
    <row r="5594" spans="1:23"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c r="W5594">
        <v>0.5</v>
      </c>
    </row>
    <row r="5595" spans="1:23"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c r="W5595">
        <v>-0.76666666666666639</v>
      </c>
    </row>
    <row r="5596" spans="1:23"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c r="W5596">
        <v>0.28000000000000008</v>
      </c>
    </row>
    <row r="5597" spans="1:23"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c r="W5597">
        <v>0.29999999999999993</v>
      </c>
    </row>
    <row r="5598" spans="1:23"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c r="W5598">
        <v>0.47000000000000003</v>
      </c>
    </row>
    <row r="5599" spans="1:23"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c r="W5599">
        <v>0.26</v>
      </c>
    </row>
    <row r="5600" spans="1:23"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c r="W5600">
        <v>0.26</v>
      </c>
    </row>
    <row r="5601" spans="1:23"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c r="W5601">
        <v>7.4999999999999956E-2</v>
      </c>
    </row>
    <row r="5602" spans="1:23"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c r="W5602">
        <v>0.33749999999999986</v>
      </c>
    </row>
    <row r="5603" spans="1:23"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c r="W5603">
        <v>-2.5000000000000029E-2</v>
      </c>
    </row>
    <row r="5604" spans="1:23"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c r="W5604">
        <v>7.5000000000000025E-2</v>
      </c>
    </row>
    <row r="5605" spans="1:23"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c r="W5605">
        <v>0.34999999999999992</v>
      </c>
    </row>
    <row r="5606" spans="1:23"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c r="W5606">
        <v>0.35</v>
      </c>
    </row>
    <row r="5607" spans="1:23"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c r="W5607">
        <v>6.2499999999999972E-2</v>
      </c>
    </row>
    <row r="5608" spans="1:23"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c r="W5608">
        <v>-0.11250000000000006</v>
      </c>
    </row>
    <row r="5609" spans="1:23"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c r="W5609">
        <v>0.27</v>
      </c>
    </row>
    <row r="5610" spans="1:23"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c r="W5610">
        <v>0.26</v>
      </c>
    </row>
    <row r="5611" spans="1:23"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c r="W5611">
        <v>0.3299999999999999</v>
      </c>
    </row>
    <row r="5612" spans="1:23"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c r="W5612">
        <v>-8.7499999999999953E-2</v>
      </c>
    </row>
    <row r="5613" spans="1:23"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c r="W5613">
        <v>0.44000000000000006</v>
      </c>
    </row>
    <row r="5614" spans="1:23"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c r="W5614">
        <v>0.15000000000000002</v>
      </c>
    </row>
    <row r="5615" spans="1:23"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c r="W5615">
        <v>4.9999999999999968E-2</v>
      </c>
    </row>
    <row r="5616" spans="1:23"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c r="W5616">
        <v>0.41000000000000009</v>
      </c>
    </row>
    <row r="5617" spans="1:23"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c r="W5617">
        <v>0.27000000000000007</v>
      </c>
    </row>
    <row r="5618" spans="1:23"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c r="W5618">
        <v>0.27</v>
      </c>
    </row>
    <row r="5619" spans="1:23"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c r="W5619">
        <v>0.27500000000000008</v>
      </c>
    </row>
    <row r="5620" spans="1:23"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c r="W5620">
        <v>1.9999999999999997E-2</v>
      </c>
    </row>
    <row r="5621" spans="1:23"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c r="W5621">
        <v>0.35</v>
      </c>
    </row>
    <row r="5622" spans="1:23"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c r="W5622">
        <v>0.33999999999999997</v>
      </c>
    </row>
    <row r="5623" spans="1:23"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c r="W5623">
        <v>0.25000000000000006</v>
      </c>
    </row>
    <row r="5624" spans="1:23"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c r="W5624">
        <v>0.25000000000000006</v>
      </c>
    </row>
    <row r="5625" spans="1:23"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c r="W5625">
        <v>0.21</v>
      </c>
    </row>
    <row r="5626" spans="1:23"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c r="W5626">
        <v>5.9999999999999949E-2</v>
      </c>
    </row>
    <row r="5627" spans="1:23"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c r="W5627">
        <v>0.48</v>
      </c>
    </row>
    <row r="5628" spans="1:23"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c r="W5628">
        <v>0.1699999999999999</v>
      </c>
    </row>
    <row r="5629" spans="1:23"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c r="W5629">
        <v>0.33750000000000002</v>
      </c>
    </row>
    <row r="5630" spans="1:23"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c r="W5630">
        <v>-4.9999999999999989E-2</v>
      </c>
    </row>
    <row r="5631" spans="1:23"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c r="W5631">
        <v>-0.41666666666666685</v>
      </c>
    </row>
    <row r="5632" spans="1:23"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c r="W5632">
        <v>0.44000000000000011</v>
      </c>
    </row>
    <row r="5633" spans="1:23"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c r="W5633">
        <v>5.9999999999999949E-2</v>
      </c>
    </row>
    <row r="5634" spans="1:23"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c r="W5634">
        <v>0.46999999999999992</v>
      </c>
    </row>
    <row r="5635" spans="1:23"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c r="W5635">
        <v>0.34999999999999987</v>
      </c>
    </row>
    <row r="5636" spans="1:23"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c r="W5636">
        <v>0.5</v>
      </c>
    </row>
    <row r="5637" spans="1:23"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c r="W5637">
        <v>0.35</v>
      </c>
    </row>
    <row r="5638" spans="1:23"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c r="W5638">
        <v>0.29999999999999988</v>
      </c>
    </row>
    <row r="5639" spans="1:23"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c r="W5639">
        <v>0.37999999999999995</v>
      </c>
    </row>
    <row r="5640" spans="1:23"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c r="W5640">
        <v>0.11249999999999993</v>
      </c>
    </row>
    <row r="5641" spans="1:23"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c r="W5641">
        <v>6.2499999999999924E-2</v>
      </c>
    </row>
    <row r="5642" spans="1:23"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c r="W5642">
        <v>0.35000000000000003</v>
      </c>
    </row>
    <row r="5643" spans="1:23"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c r="W5643">
        <v>0.25999999999999995</v>
      </c>
    </row>
    <row r="5644" spans="1:23"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c r="W5644">
        <v>0.44000000000000006</v>
      </c>
    </row>
    <row r="5645" spans="1:23"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c r="W5645">
        <v>0.49000000000000005</v>
      </c>
    </row>
    <row r="5646" spans="1:23"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c r="W5646">
        <v>0.32500000000000001</v>
      </c>
    </row>
    <row r="5647" spans="1:23"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c r="W5647">
        <v>0.27</v>
      </c>
    </row>
    <row r="5648" spans="1:23"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c r="W5648">
        <v>0.36000000000000004</v>
      </c>
    </row>
    <row r="5649" spans="1:23"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c r="W5649">
        <v>0.48000000000000004</v>
      </c>
    </row>
    <row r="5650" spans="1:23"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c r="W5650">
        <v>0.48</v>
      </c>
    </row>
    <row r="5651" spans="1:23"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c r="W5651">
        <v>0.5</v>
      </c>
    </row>
    <row r="5652" spans="1:23"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c r="W5652">
        <v>0</v>
      </c>
    </row>
    <row r="5653" spans="1:23"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c r="W5653">
        <v>0.17647058823529407</v>
      </c>
    </row>
    <row r="5654" spans="1:23"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c r="W5654">
        <v>0.49</v>
      </c>
    </row>
    <row r="5655" spans="1:23"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c r="W5655">
        <v>0.27</v>
      </c>
    </row>
    <row r="5656" spans="1:23"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c r="W5656">
        <v>-0.66666666666666641</v>
      </c>
    </row>
    <row r="5657" spans="1:23"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c r="W5657">
        <v>0.12499999999999997</v>
      </c>
    </row>
    <row r="5658" spans="1:23"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c r="W5658">
        <v>0.3249999999999999</v>
      </c>
    </row>
    <row r="5659" spans="1:23"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c r="W5659">
        <v>-7.4999999999999969E-2</v>
      </c>
    </row>
    <row r="5660" spans="1:23"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c r="W5660">
        <v>-0.70000000000000007</v>
      </c>
    </row>
    <row r="5661" spans="1:23"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c r="W5661">
        <v>0.32499999999999996</v>
      </c>
    </row>
    <row r="5662" spans="1:23"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c r="W5662">
        <v>-0.25</v>
      </c>
    </row>
    <row r="5663" spans="1:23"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c r="W5663">
        <v>0.34999999999999992</v>
      </c>
    </row>
    <row r="5664" spans="1:23"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c r="W5664">
        <v>-0.18750000000000014</v>
      </c>
    </row>
    <row r="5665" spans="1:23"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c r="W5665">
        <v>7.5000000000000067E-2</v>
      </c>
    </row>
    <row r="5666" spans="1:23"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c r="W5666">
        <v>-0.73333333333333317</v>
      </c>
    </row>
    <row r="5667" spans="1:23"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c r="W5667">
        <v>6.2500000000000042E-2</v>
      </c>
    </row>
    <row r="5668" spans="1:23"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c r="W5668">
        <v>8.750000000000005E-2</v>
      </c>
    </row>
    <row r="5669" spans="1:23"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c r="W5669">
        <v>0.47</v>
      </c>
    </row>
    <row r="5670" spans="1:23"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c r="W5670">
        <v>0.32500000000000001</v>
      </c>
    </row>
    <row r="5671" spans="1:23"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c r="W5671">
        <v>0.34</v>
      </c>
    </row>
    <row r="5672" spans="1:23"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c r="W5672">
        <v>0.25999999999999995</v>
      </c>
    </row>
    <row r="5673" spans="1:23"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c r="W5673">
        <v>6.2500000000000042E-2</v>
      </c>
    </row>
    <row r="5674" spans="1:23"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c r="W5674">
        <v>0.34999999999999987</v>
      </c>
    </row>
    <row r="5675" spans="1:23"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c r="W5675">
        <v>0.31249999999999994</v>
      </c>
    </row>
    <row r="5676" spans="1:23"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c r="W5676">
        <v>0.48000000000000004</v>
      </c>
    </row>
    <row r="5677" spans="1:23"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c r="W5677">
        <v>0.10000000000000002</v>
      </c>
    </row>
    <row r="5678" spans="1:23"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c r="W5678">
        <v>7.9999999999999932E-2</v>
      </c>
    </row>
    <row r="5679" spans="1:23"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c r="W5679">
        <v>-1.2999999999999998</v>
      </c>
    </row>
    <row r="5680" spans="1:23"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c r="W5680">
        <v>0.44999999999999996</v>
      </c>
    </row>
    <row r="5681" spans="1:23"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c r="W5681">
        <v>0.49</v>
      </c>
    </row>
    <row r="5682" spans="1:23"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c r="W5682">
        <v>0.45999999999999996</v>
      </c>
    </row>
    <row r="5683" spans="1:23"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c r="W5683">
        <v>0.48000000000000004</v>
      </c>
    </row>
    <row r="5684" spans="1:23"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c r="W5684">
        <v>0.45</v>
      </c>
    </row>
    <row r="5685" spans="1:23"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c r="W5685">
        <v>0.28000000000000003</v>
      </c>
    </row>
    <row r="5686" spans="1:23"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c r="W5686">
        <v>0.26</v>
      </c>
    </row>
    <row r="5687" spans="1:23"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c r="W5687">
        <v>0.36249999999999993</v>
      </c>
    </row>
    <row r="5688" spans="1:23"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c r="W5688">
        <v>0.36249999999999999</v>
      </c>
    </row>
    <row r="5689" spans="1:23"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c r="W5689">
        <v>9.9999999999999922E-2</v>
      </c>
    </row>
    <row r="5690" spans="1:23"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c r="W5690">
        <v>0.33749999999999997</v>
      </c>
    </row>
    <row r="5691" spans="1:23"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c r="W5691">
        <v>-0.32857142857142857</v>
      </c>
    </row>
    <row r="5692" spans="1:23"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c r="W5692">
        <v>0.33999999999999997</v>
      </c>
    </row>
    <row r="5693" spans="1:23"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c r="W5693">
        <v>0.45999999999999985</v>
      </c>
    </row>
    <row r="5694" spans="1:23"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c r="W5694">
        <v>0.26999999999999996</v>
      </c>
    </row>
    <row r="5695" spans="1:23"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c r="W5695">
        <v>0.48</v>
      </c>
    </row>
    <row r="5696" spans="1:23"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c r="W5696">
        <v>0.26</v>
      </c>
    </row>
    <row r="5697" spans="1:23"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c r="W5697">
        <v>-2.5000000000000053E-2</v>
      </c>
    </row>
    <row r="5698" spans="1:23"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c r="W5698">
        <v>-1.5500000000000009</v>
      </c>
    </row>
    <row r="5699" spans="1:23"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c r="W5699">
        <v>-1.7500000000000009</v>
      </c>
    </row>
    <row r="5700" spans="1:23"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c r="W5700">
        <v>0.37499999999999989</v>
      </c>
    </row>
    <row r="5701" spans="1:23"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c r="W5701">
        <v>0.49000000000000005</v>
      </c>
    </row>
    <row r="5702" spans="1:23"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c r="W5702">
        <v>0.37499999999999994</v>
      </c>
    </row>
    <row r="5703" spans="1:23"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c r="W5703">
        <v>-0.16249999999999998</v>
      </c>
    </row>
    <row r="5704" spans="1:23"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c r="W5704">
        <v>0.11249999999999984</v>
      </c>
    </row>
    <row r="5705" spans="1:23"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c r="W5705">
        <v>-0.38333333333333353</v>
      </c>
    </row>
    <row r="5706" spans="1:23"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c r="W5706">
        <v>0.16249999999999992</v>
      </c>
    </row>
    <row r="5707" spans="1:23"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c r="W5707">
        <v>0.28999999999999987</v>
      </c>
    </row>
    <row r="5708" spans="1:23"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c r="W5708">
        <v>0.36249999999999993</v>
      </c>
    </row>
    <row r="5709" spans="1:23"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c r="W5709">
        <v>0.38</v>
      </c>
    </row>
    <row r="5710" spans="1:23"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c r="W5710">
        <v>2.0000000000000018E-2</v>
      </c>
    </row>
    <row r="5711" spans="1:23"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c r="W5711">
        <v>0.16666666666666671</v>
      </c>
    </row>
    <row r="5712" spans="1:23"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c r="W5712">
        <v>0.36249999999999999</v>
      </c>
    </row>
    <row r="5713" spans="1:23"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c r="W5713">
        <v>0.48000000000000004</v>
      </c>
    </row>
    <row r="5714" spans="1:23"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c r="W5714">
        <v>0.11249999999999998</v>
      </c>
    </row>
    <row r="5715" spans="1:23"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c r="W5715">
        <v>0.27</v>
      </c>
    </row>
    <row r="5716" spans="1:23"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c r="W5716">
        <v>0.27000000000000007</v>
      </c>
    </row>
    <row r="5717" spans="1:23"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c r="W5717">
        <v>0.17999999999999994</v>
      </c>
    </row>
    <row r="5718" spans="1:23"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c r="W5718">
        <v>0.28999999999999992</v>
      </c>
    </row>
    <row r="5719" spans="1:23"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c r="W5719">
        <v>0.47</v>
      </c>
    </row>
    <row r="5720" spans="1:23"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c r="W5720">
        <v>0.17777777777777781</v>
      </c>
    </row>
    <row r="5721" spans="1:23"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c r="W5721">
        <v>0.26000000000000006</v>
      </c>
    </row>
    <row r="5722" spans="1:23"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c r="W5722">
        <v>0.26250000000000012</v>
      </c>
    </row>
    <row r="5723" spans="1:23"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c r="W5723">
        <v>4.9999999999999926E-2</v>
      </c>
    </row>
    <row r="5724" spans="1:23"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c r="W5724">
        <v>0.18749999999999989</v>
      </c>
    </row>
    <row r="5725" spans="1:23"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c r="W5725">
        <v>0.48000000000000004</v>
      </c>
    </row>
    <row r="5726" spans="1:23"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c r="W5726">
        <v>-0.25</v>
      </c>
    </row>
    <row r="5727" spans="1:23"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c r="W5727">
        <v>0.44000000000000006</v>
      </c>
    </row>
    <row r="5728" spans="1:23"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c r="W5728">
        <v>0.12499999999999988</v>
      </c>
    </row>
    <row r="5729" spans="1:23"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c r="W5729">
        <v>0.18</v>
      </c>
    </row>
    <row r="5730" spans="1:23"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c r="W5730">
        <v>0.28000000000000008</v>
      </c>
    </row>
    <row r="5731" spans="1:23"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c r="W5731">
        <v>0.46</v>
      </c>
    </row>
    <row r="5732" spans="1:23"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c r="W5732">
        <v>8.9999999999999927E-2</v>
      </c>
    </row>
    <row r="5733" spans="1:23"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c r="W5733">
        <v>0.45999999999999996</v>
      </c>
    </row>
    <row r="5734" spans="1:23"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c r="W5734">
        <v>0.28999999999999992</v>
      </c>
    </row>
    <row r="5735" spans="1:23"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c r="W5735">
        <v>0.26000000000000006</v>
      </c>
    </row>
    <row r="5736" spans="1:23"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c r="W5736">
        <v>0.33999999999999991</v>
      </c>
    </row>
    <row r="5737" spans="1:23"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c r="W5737">
        <v>0.35000000000000009</v>
      </c>
    </row>
    <row r="5738" spans="1:23"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c r="W5738">
        <v>0.48</v>
      </c>
    </row>
    <row r="5739" spans="1:23"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c r="W5739">
        <v>0.29999999999999993</v>
      </c>
    </row>
    <row r="5740" spans="1:23"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c r="W5740">
        <v>0.34999999999999992</v>
      </c>
    </row>
    <row r="5741" spans="1:23"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c r="W5741">
        <v>0.49</v>
      </c>
    </row>
    <row r="5742" spans="1:23"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c r="W5742">
        <v>0.38</v>
      </c>
    </row>
    <row r="5743" spans="1:23"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c r="W5743">
        <v>9.9999999999999978E-2</v>
      </c>
    </row>
    <row r="5744" spans="1:23"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c r="W5744">
        <v>0.48</v>
      </c>
    </row>
    <row r="5745" spans="1:23"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c r="W5745">
        <v>0.48</v>
      </c>
    </row>
    <row r="5746" spans="1:23"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c r="W5746">
        <v>9.9999999999999534E-3</v>
      </c>
    </row>
    <row r="5747" spans="1:23"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c r="W5747">
        <v>0.3199999999999999</v>
      </c>
    </row>
    <row r="5748" spans="1:23"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c r="W5748">
        <v>0.12499999999999993</v>
      </c>
    </row>
    <row r="5749" spans="1:23"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c r="W5749">
        <v>0.26249999999999996</v>
      </c>
    </row>
    <row r="5750" spans="1:23"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c r="W5750">
        <v>-0.15000000000000008</v>
      </c>
    </row>
    <row r="5751" spans="1:23"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c r="W5751">
        <v>0.49000000000000005</v>
      </c>
    </row>
    <row r="5752" spans="1:23"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c r="W5752">
        <v>-0.52000000000000013</v>
      </c>
    </row>
    <row r="5753" spans="1:23"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c r="W5753">
        <v>0.5</v>
      </c>
    </row>
    <row r="5754" spans="1:23"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c r="W5754">
        <v>0.45999999999999996</v>
      </c>
    </row>
    <row r="5755" spans="1:23"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c r="W5755">
        <v>0.26</v>
      </c>
    </row>
    <row r="5756" spans="1:23"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c r="W5756">
        <v>0.25999999999999995</v>
      </c>
    </row>
    <row r="5757" spans="1:23"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c r="W5757">
        <v>-2.7000000000000006</v>
      </c>
    </row>
    <row r="5758" spans="1:23"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c r="W5758">
        <v>0.31249999999999994</v>
      </c>
    </row>
    <row r="5759" spans="1:23"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c r="W5759">
        <v>0.26250000000000007</v>
      </c>
    </row>
    <row r="5760" spans="1:23"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c r="W5760">
        <v>-6.0000000000000074E-2</v>
      </c>
    </row>
    <row r="5761" spans="1:23"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c r="W5761">
        <v>0.25999999999999995</v>
      </c>
    </row>
    <row r="5762" spans="1:23"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c r="W5762">
        <v>0.33750000000000002</v>
      </c>
    </row>
    <row r="5763" spans="1:23"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c r="W5763">
        <v>0.27999999999999997</v>
      </c>
    </row>
    <row r="5764" spans="1:23"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c r="W5764">
        <v>0.36</v>
      </c>
    </row>
    <row r="5765" spans="1:23"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c r="W5765">
        <v>0.14444444444444438</v>
      </c>
    </row>
    <row r="5766" spans="1:23"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c r="W5766">
        <v>4.9999999999999968E-2</v>
      </c>
    </row>
    <row r="5767" spans="1:23"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c r="W5767">
        <v>7.4999999999999969E-2</v>
      </c>
    </row>
    <row r="5768" spans="1:23"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c r="W5768">
        <v>0.33749999999999986</v>
      </c>
    </row>
    <row r="5769" spans="1:23"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c r="W5769">
        <v>0.23749999999999993</v>
      </c>
    </row>
    <row r="5770" spans="1:23"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c r="W5770">
        <v>0.48000000000000004</v>
      </c>
    </row>
    <row r="5771" spans="1:23"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c r="W5771">
        <v>0.44999999999999996</v>
      </c>
    </row>
    <row r="5772" spans="1:23"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c r="W5772">
        <v>0.31</v>
      </c>
    </row>
    <row r="5773" spans="1:23"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c r="W5773">
        <v>0.28999999999999987</v>
      </c>
    </row>
    <row r="5774" spans="1:23"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c r="W5774">
        <v>0.39</v>
      </c>
    </row>
    <row r="5775" spans="1:23"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c r="W5775">
        <v>9.9999999999999936E-2</v>
      </c>
    </row>
    <row r="5776" spans="1:23"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c r="W5776">
        <v>-5.0000000000000017E-2</v>
      </c>
    </row>
    <row r="5777" spans="1:23"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c r="W5777">
        <v>0.35</v>
      </c>
    </row>
    <row r="5778" spans="1:23"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c r="W5778">
        <v>0.375</v>
      </c>
    </row>
    <row r="5779" spans="1:23"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c r="W5779">
        <v>0.48</v>
      </c>
    </row>
    <row r="5780" spans="1:23"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c r="W5780">
        <v>0.26</v>
      </c>
    </row>
    <row r="5781" spans="1:23"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c r="W5781">
        <v>9.9999999999999964E-2</v>
      </c>
    </row>
    <row r="5782" spans="1:23"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c r="W5782">
        <v>0.33749999999999997</v>
      </c>
    </row>
    <row r="5783" spans="1:23"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c r="W5783">
        <v>0.27</v>
      </c>
    </row>
    <row r="5784" spans="1:23"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c r="W5784">
        <v>0.48000000000000004</v>
      </c>
    </row>
    <row r="5785" spans="1:23"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c r="W5785">
        <v>0.4499999999999999</v>
      </c>
    </row>
    <row r="5786" spans="1:23"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c r="W5786">
        <v>-1.7666666666666666</v>
      </c>
    </row>
    <row r="5787" spans="1:23"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c r="W5787">
        <v>0.11249999999999995</v>
      </c>
    </row>
    <row r="5788" spans="1:23"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c r="W5788">
        <v>-0.73333333333333317</v>
      </c>
    </row>
    <row r="5789" spans="1:23"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c r="W5789">
        <v>0.11249999999999988</v>
      </c>
    </row>
    <row r="5790" spans="1:23"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c r="W5790">
        <v>0.14999999999999986</v>
      </c>
    </row>
    <row r="5791" spans="1:23"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c r="W5791">
        <v>-0.7</v>
      </c>
    </row>
    <row r="5792" spans="1:23"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c r="W5792">
        <v>0.48000000000000004</v>
      </c>
    </row>
    <row r="5793" spans="1:23"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c r="W5793">
        <v>0</v>
      </c>
    </row>
    <row r="5794" spans="1:23"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c r="W5794">
        <v>0.26</v>
      </c>
    </row>
    <row r="5795" spans="1:23"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c r="W5795">
        <v>0.3</v>
      </c>
    </row>
    <row r="5796" spans="1:23"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c r="W5796">
        <v>0.35</v>
      </c>
    </row>
    <row r="5797" spans="1:23"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c r="W5797">
        <v>0.26000000000000006</v>
      </c>
    </row>
    <row r="5798" spans="1:23"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c r="W5798">
        <v>0.30999999999999994</v>
      </c>
    </row>
    <row r="5799" spans="1:23"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c r="W5799">
        <v>0.45999999999999996</v>
      </c>
    </row>
    <row r="5800" spans="1:23"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c r="W5800">
        <v>0.49000000000000005</v>
      </c>
    </row>
    <row r="5801" spans="1:23"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c r="W5801">
        <v>-1.4285714285714414E-2</v>
      </c>
    </row>
    <row r="5802" spans="1:23"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c r="W5802">
        <v>7.5000000000000025E-2</v>
      </c>
    </row>
    <row r="5803" spans="1:23"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c r="W5803">
        <v>0.34999999999999992</v>
      </c>
    </row>
    <row r="5804" spans="1:23"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c r="W5804">
        <v>7.5000000000000011E-2</v>
      </c>
    </row>
    <row r="5805" spans="1:23"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c r="W5805">
        <v>0.11249999999999982</v>
      </c>
    </row>
    <row r="5806" spans="1:23"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c r="W5806">
        <v>0.10000000000000002</v>
      </c>
    </row>
    <row r="5807" spans="1:23"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c r="W5807">
        <v>-0.13235294117647067</v>
      </c>
    </row>
    <row r="5808" spans="1:23"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c r="W5808">
        <v>0.33749999999999997</v>
      </c>
    </row>
    <row r="5809" spans="1:23"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c r="W5809">
        <v>0.10000000000000006</v>
      </c>
    </row>
    <row r="5810" spans="1:23"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c r="W5810">
        <v>0.26250000000000007</v>
      </c>
    </row>
    <row r="5811" spans="1:23"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c r="W5811">
        <v>-0.13749999999999996</v>
      </c>
    </row>
    <row r="5812" spans="1:23"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c r="W5812">
        <v>0.45999999999999996</v>
      </c>
    </row>
    <row r="5813" spans="1:23"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c r="W5813">
        <v>0.16999999999999987</v>
      </c>
    </row>
    <row r="5814" spans="1:23"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c r="W5814">
        <v>0.12499999999999989</v>
      </c>
    </row>
    <row r="5815" spans="1:23"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c r="W5815">
        <v>0.48000000000000004</v>
      </c>
    </row>
    <row r="5816" spans="1:23"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c r="W5816">
        <v>-6.2500000000000056E-2</v>
      </c>
    </row>
    <row r="5817" spans="1:23"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c r="W5817">
        <v>0.28000000000000003</v>
      </c>
    </row>
    <row r="5818" spans="1:23"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c r="W5818">
        <v>0.36249999999999999</v>
      </c>
    </row>
    <row r="5819" spans="1:23"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c r="W5819">
        <v>0.33749999999999991</v>
      </c>
    </row>
    <row r="5820" spans="1:23"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c r="W5820">
        <v>0.48000000000000009</v>
      </c>
    </row>
    <row r="5821" spans="1:23"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c r="W5821">
        <v>0.49000000000000005</v>
      </c>
    </row>
    <row r="5822" spans="1:23"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c r="W5822">
        <v>2.0000000000000018E-2</v>
      </c>
    </row>
    <row r="5823" spans="1:23"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c r="W5823">
        <v>0.27</v>
      </c>
    </row>
    <row r="5824" spans="1:23"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c r="W5824">
        <v>-3.7500000000000151E-2</v>
      </c>
    </row>
    <row r="5825" spans="1:23"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c r="W5825">
        <v>0.33749999999999997</v>
      </c>
    </row>
    <row r="5826" spans="1:23"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c r="W5826">
        <v>7.5000000000000011E-2</v>
      </c>
    </row>
    <row r="5827" spans="1:23"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c r="W5827">
        <v>0.48</v>
      </c>
    </row>
    <row r="5828" spans="1:23"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c r="W5828">
        <v>0.15555555555555553</v>
      </c>
    </row>
    <row r="5829" spans="1:23"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c r="W5829">
        <v>-4.444444444444455E-2</v>
      </c>
    </row>
    <row r="5830" spans="1:23"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c r="W5830">
        <v>0.39999999999999997</v>
      </c>
    </row>
    <row r="5831" spans="1:23"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c r="W5831">
        <v>0.17999999999999997</v>
      </c>
    </row>
    <row r="5832" spans="1:23"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c r="W5832">
        <v>0.26999999999999996</v>
      </c>
    </row>
    <row r="5833" spans="1:23"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c r="W5833">
        <v>0.34</v>
      </c>
    </row>
    <row r="5834" spans="1:23"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c r="W5834">
        <v>0.32500000000000001</v>
      </c>
    </row>
    <row r="5835" spans="1:23"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c r="W5835">
        <v>0</v>
      </c>
    </row>
    <row r="5836" spans="1:23"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c r="W5836">
        <v>-0.66666666666666641</v>
      </c>
    </row>
    <row r="5837" spans="1:23"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c r="W5837">
        <v>-0.7</v>
      </c>
    </row>
    <row r="5838" spans="1:23"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c r="W5838">
        <v>-0.11249999999999992</v>
      </c>
    </row>
    <row r="5839" spans="1:23"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c r="W5839">
        <v>0.10000000000000003</v>
      </c>
    </row>
    <row r="5840" spans="1:23"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c r="W5840">
        <v>3.9999999999999952E-2</v>
      </c>
    </row>
    <row r="5841" spans="1:23"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c r="W5841">
        <v>0.48</v>
      </c>
    </row>
    <row r="5842" spans="1:23"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c r="W5842">
        <v>0.22999999999999993</v>
      </c>
    </row>
    <row r="5843" spans="1:23"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c r="W5843">
        <v>0.12499999999999993</v>
      </c>
    </row>
    <row r="5844" spans="1:23"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c r="W5844">
        <v>1.9999999999999997E-2</v>
      </c>
    </row>
    <row r="5845" spans="1:23"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c r="W5845">
        <v>0.36</v>
      </c>
    </row>
    <row r="5846" spans="1:23"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c r="W5846">
        <v>6.9999999999999951E-2</v>
      </c>
    </row>
    <row r="5847" spans="1:23"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c r="W5847">
        <v>0.48</v>
      </c>
    </row>
    <row r="5848" spans="1:23"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c r="W5848">
        <v>1.2499999999999912E-2</v>
      </c>
    </row>
    <row r="5849" spans="1:23"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c r="W5849">
        <v>0.4200000000000001</v>
      </c>
    </row>
    <row r="5850" spans="1:23"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c r="W5850">
        <v>0.24999999999999997</v>
      </c>
    </row>
    <row r="5851" spans="1:23"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c r="W5851">
        <v>0.17999999999999994</v>
      </c>
    </row>
    <row r="5852" spans="1:23"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c r="W5852">
        <v>0.5</v>
      </c>
    </row>
    <row r="5853" spans="1:23"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c r="W5853">
        <v>0.45999999999999996</v>
      </c>
    </row>
    <row r="5854" spans="1:23"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c r="W5854">
        <v>0.44000000000000006</v>
      </c>
    </row>
    <row r="5855" spans="1:23"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c r="W5855">
        <v>0.49</v>
      </c>
    </row>
    <row r="5856" spans="1:23"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c r="W5856">
        <v>-3.7500000000000144E-2</v>
      </c>
    </row>
    <row r="5857" spans="1:23"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c r="W5857">
        <v>-0.21249999999999997</v>
      </c>
    </row>
    <row r="5858" spans="1:23"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c r="W5858">
        <v>-1.600000000000001</v>
      </c>
    </row>
    <row r="5859" spans="1:23"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c r="W5859">
        <v>-0.77500000000000024</v>
      </c>
    </row>
    <row r="5860" spans="1:23"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c r="W5860">
        <v>5.8823529411764712E-2</v>
      </c>
    </row>
    <row r="5861" spans="1:23"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c r="W5861">
        <v>0.14999999999999997</v>
      </c>
    </row>
    <row r="5862" spans="1:23"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c r="W5862">
        <v>0.36250000000000004</v>
      </c>
    </row>
    <row r="5863" spans="1:23"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c r="W5863">
        <v>0.49</v>
      </c>
    </row>
    <row r="5864" spans="1:23"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c r="W5864">
        <v>0.48000000000000004</v>
      </c>
    </row>
    <row r="5865" spans="1:23"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c r="W5865">
        <v>0.39</v>
      </c>
    </row>
    <row r="5866" spans="1:23"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c r="W5866">
        <v>0.28000000000000003</v>
      </c>
    </row>
    <row r="5867" spans="1:23"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c r="W5867">
        <v>0.44000000000000006</v>
      </c>
    </row>
    <row r="5868" spans="1:23"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c r="W5868">
        <v>0.26000000000000006</v>
      </c>
    </row>
    <row r="5869" spans="1:23"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c r="W5869">
        <v>0.12499999999999997</v>
      </c>
    </row>
    <row r="5870" spans="1:23"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c r="W5870">
        <v>-0.76666666666666683</v>
      </c>
    </row>
    <row r="5871" spans="1:23"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c r="W5871">
        <v>6.2499999999999972E-2</v>
      </c>
    </row>
    <row r="5872" spans="1:23"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c r="W5872">
        <v>6.2500000000000069E-2</v>
      </c>
    </row>
    <row r="5873" spans="1:23"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c r="W5873">
        <v>0.1699999999999999</v>
      </c>
    </row>
    <row r="5874" spans="1:23"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c r="W5874">
        <v>0.28000000000000008</v>
      </c>
    </row>
    <row r="5875" spans="1:23"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c r="W5875">
        <v>0.5</v>
      </c>
    </row>
    <row r="5876" spans="1:23"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c r="W5876">
        <v>0.45999999999999996</v>
      </c>
    </row>
    <row r="5877" spans="1:23"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c r="W5877">
        <v>8.7499999999999994E-2</v>
      </c>
    </row>
    <row r="5878" spans="1:23"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c r="W5878">
        <v>0.49000000000000005</v>
      </c>
    </row>
    <row r="5879" spans="1:23"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c r="W5879">
        <v>0.49000000000000005</v>
      </c>
    </row>
    <row r="5880" spans="1:23"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c r="W5880">
        <v>0.27999999999999997</v>
      </c>
    </row>
    <row r="5881" spans="1:23"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c r="W5881">
        <v>0.47999999999999993</v>
      </c>
    </row>
    <row r="5882" spans="1:23"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c r="W5882">
        <v>6.2499999999999972E-2</v>
      </c>
    </row>
    <row r="5883" spans="1:23"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c r="W5883">
        <v>0.49</v>
      </c>
    </row>
    <row r="5884" spans="1:23"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c r="W5884">
        <v>-0.11250000000000007</v>
      </c>
    </row>
    <row r="5885" spans="1:23"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c r="W5885">
        <v>0.26000000000000006</v>
      </c>
    </row>
    <row r="5886" spans="1:23"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c r="W5886">
        <v>3.9999999999999952E-2</v>
      </c>
    </row>
    <row r="5887" spans="1:23"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c r="W5887">
        <v>0.34999999999999992</v>
      </c>
    </row>
    <row r="5888" spans="1:23"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c r="W5888">
        <v>0.48000000000000004</v>
      </c>
    </row>
    <row r="5889" spans="1:23"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c r="W5889">
        <v>0.26</v>
      </c>
    </row>
    <row r="5890" spans="1:23"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c r="W5890">
        <v>0.45999999999999996</v>
      </c>
    </row>
    <row r="5891" spans="1:23"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c r="W5891">
        <v>0.47</v>
      </c>
    </row>
    <row r="5892" spans="1:23"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c r="W5892">
        <v>0.34999999999999987</v>
      </c>
    </row>
    <row r="5893" spans="1:23"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c r="W5893">
        <v>7.4999999999999928E-2</v>
      </c>
    </row>
    <row r="5894" spans="1:23"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c r="W5894">
        <v>2.4999999999999918E-2</v>
      </c>
    </row>
    <row r="5895" spans="1:23"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c r="W5895">
        <v>0.49</v>
      </c>
    </row>
    <row r="5896" spans="1:23"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c r="W5896">
        <v>0.23999999999999996</v>
      </c>
    </row>
    <row r="5897" spans="1:23"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c r="W5897">
        <v>0.5</v>
      </c>
    </row>
    <row r="5898" spans="1:23"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c r="W5898">
        <v>0.4499999999999999</v>
      </c>
    </row>
    <row r="5899" spans="1:23"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c r="W5899">
        <v>0.30999999999999994</v>
      </c>
    </row>
    <row r="5900" spans="1:23"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c r="W5900">
        <v>0.48000000000000004</v>
      </c>
    </row>
    <row r="5901" spans="1:23"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c r="W5901">
        <v>0.5</v>
      </c>
    </row>
    <row r="5902" spans="1:23"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c r="W5902">
        <v>0.31249999999999994</v>
      </c>
    </row>
    <row r="5903" spans="1:23"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c r="W5903">
        <v>0.33</v>
      </c>
    </row>
    <row r="5904" spans="1:23"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c r="W5904">
        <v>0.47</v>
      </c>
    </row>
    <row r="5905" spans="1:23"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c r="W5905">
        <v>0.49</v>
      </c>
    </row>
    <row r="5906" spans="1:23"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c r="W5906">
        <v>0.48</v>
      </c>
    </row>
    <row r="5907" spans="1:23"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c r="W5907">
        <v>0.48000000000000004</v>
      </c>
    </row>
    <row r="5908" spans="1:23"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c r="W5908">
        <v>5.999999999999997E-2</v>
      </c>
    </row>
    <row r="5909" spans="1:23"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c r="W5909">
        <v>0.37499999999999994</v>
      </c>
    </row>
    <row r="5910" spans="1:23"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c r="W5910">
        <v>0.44999999999999996</v>
      </c>
    </row>
    <row r="5911" spans="1:23"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c r="W5911">
        <v>0.39</v>
      </c>
    </row>
    <row r="5912" spans="1:23"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c r="W5912">
        <v>0.32500000000000001</v>
      </c>
    </row>
    <row r="5913" spans="1:23"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c r="W5913">
        <v>0.28000000000000003</v>
      </c>
    </row>
    <row r="5914" spans="1:23"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c r="W5914">
        <v>0.26</v>
      </c>
    </row>
    <row r="5915" spans="1:23"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c r="W5915">
        <v>6.9999999999999896E-2</v>
      </c>
    </row>
    <row r="5916" spans="1:23"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c r="W5916">
        <v>0.47</v>
      </c>
    </row>
    <row r="5917" spans="1:23"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c r="W5917">
        <v>4.4444444444444418E-2</v>
      </c>
    </row>
    <row r="5918" spans="1:23"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c r="W5918">
        <v>0.28999999999999998</v>
      </c>
    </row>
    <row r="5919" spans="1:23"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c r="W5919">
        <v>3.7499999999999978E-2</v>
      </c>
    </row>
    <row r="5920" spans="1:23"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c r="W5920">
        <v>-1.2500000000000072E-2</v>
      </c>
    </row>
    <row r="5921" spans="1:23"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c r="W5921">
        <v>0.28000000000000003</v>
      </c>
    </row>
    <row r="5922" spans="1:23"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c r="W5922">
        <v>0.3299999999999999</v>
      </c>
    </row>
    <row r="5923" spans="1:23"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c r="W5923">
        <v>0.48</v>
      </c>
    </row>
    <row r="5924" spans="1:23"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c r="W5924">
        <v>1.9999999999999921E-2</v>
      </c>
    </row>
    <row r="5925" spans="1:23"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c r="W5925">
        <v>-0.38333333333333358</v>
      </c>
    </row>
    <row r="5926" spans="1:23"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c r="W5926">
        <v>0.28999999999999987</v>
      </c>
    </row>
    <row r="5927" spans="1:23"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c r="W5927">
        <v>0.33</v>
      </c>
    </row>
    <row r="5928" spans="1:23"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c r="W5928">
        <v>0.26000000000000006</v>
      </c>
    </row>
    <row r="5929" spans="1:23"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c r="W5929">
        <v>0.47</v>
      </c>
    </row>
    <row r="5930" spans="1:23"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c r="W5930">
        <v>0.44000000000000006</v>
      </c>
    </row>
    <row r="5931" spans="1:23"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c r="W5931">
        <v>-0.52</v>
      </c>
    </row>
    <row r="5932" spans="1:23"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c r="W5932">
        <v>0.34999999999999992</v>
      </c>
    </row>
    <row r="5933" spans="1:23"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c r="W5933">
        <v>-0.16666666666666682</v>
      </c>
    </row>
    <row r="5934" spans="1:23"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c r="W5934">
        <v>7.4999999999999983E-2</v>
      </c>
    </row>
    <row r="5935" spans="1:23"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c r="W5935">
        <v>0.28749999999999998</v>
      </c>
    </row>
    <row r="5936" spans="1:23"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c r="W5936">
        <v>0.16249999999999992</v>
      </c>
    </row>
    <row r="5937" spans="1:23"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c r="W5937">
        <v>0.33999999999999997</v>
      </c>
    </row>
    <row r="5938" spans="1:23"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c r="W5938">
        <v>0.11249999999999989</v>
      </c>
    </row>
    <row r="5939" spans="1:23"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c r="W5939">
        <v>0.12499999999999985</v>
      </c>
    </row>
    <row r="5940" spans="1:23"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c r="W5940">
        <v>9.9999999999999992E-2</v>
      </c>
    </row>
    <row r="5941" spans="1:23"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c r="W5941">
        <v>0.32499999999999996</v>
      </c>
    </row>
    <row r="5942" spans="1:23"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c r="W5942">
        <v>0.29999999999999988</v>
      </c>
    </row>
    <row r="5943" spans="1:23"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c r="W5943">
        <v>0.27</v>
      </c>
    </row>
    <row r="5944" spans="1:23"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c r="W5944">
        <v>8.750000000000005E-2</v>
      </c>
    </row>
    <row r="5945" spans="1:23"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c r="W5945">
        <v>0.42000000000000004</v>
      </c>
    </row>
    <row r="5946" spans="1:23"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c r="W5946">
        <v>0.31999999999999995</v>
      </c>
    </row>
    <row r="5947" spans="1:23"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c r="W5947">
        <v>0.48000000000000004</v>
      </c>
    </row>
    <row r="5948" spans="1:23"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c r="W5948">
        <v>0.27000000000000007</v>
      </c>
    </row>
    <row r="5949" spans="1:23"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c r="W5949">
        <v>0.49</v>
      </c>
    </row>
    <row r="5950" spans="1:23"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c r="W5950">
        <v>0.46</v>
      </c>
    </row>
    <row r="5951" spans="1:23"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c r="W5951">
        <v>0.4200000000000001</v>
      </c>
    </row>
    <row r="5952" spans="1:23"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c r="W5952">
        <v>0.3</v>
      </c>
    </row>
    <row r="5953" spans="1:23"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c r="W5953">
        <v>0.47999999999999993</v>
      </c>
    </row>
    <row r="5954" spans="1:23"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c r="W5954">
        <v>0.34999999999999992</v>
      </c>
    </row>
    <row r="5955" spans="1:23"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c r="W5955">
        <v>0.28000000000000003</v>
      </c>
    </row>
    <row r="5956" spans="1:23"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c r="W5956">
        <v>0.32499999999999996</v>
      </c>
    </row>
    <row r="5957" spans="1:23"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c r="W5957">
        <v>-0.47999999999999993</v>
      </c>
    </row>
    <row r="5958" spans="1:23"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c r="W5958">
        <v>1.0000000000000089E-2</v>
      </c>
    </row>
    <row r="5959" spans="1:23"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c r="W5959">
        <v>0.26</v>
      </c>
    </row>
    <row r="5960" spans="1:23"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c r="W5960">
        <v>0.49</v>
      </c>
    </row>
    <row r="5961" spans="1:23"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c r="W5961">
        <v>9.999999999999995E-2</v>
      </c>
    </row>
    <row r="5962" spans="1:23"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c r="W5962">
        <v>0.30999999999999989</v>
      </c>
    </row>
    <row r="5963" spans="1:23"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c r="W5963">
        <v>9.9999999999999964E-2</v>
      </c>
    </row>
    <row r="5964" spans="1:23"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c r="W5964">
        <v>0.26</v>
      </c>
    </row>
    <row r="5965" spans="1:23"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c r="W5965">
        <v>0.44999999999999996</v>
      </c>
    </row>
    <row r="5966" spans="1:23"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c r="W5966">
        <v>0.29999999999999993</v>
      </c>
    </row>
    <row r="5967" spans="1:23"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c r="W5967">
        <v>0.28000000000000003</v>
      </c>
    </row>
    <row r="5968" spans="1:23"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c r="W5968">
        <v>9.9999999999999978E-2</v>
      </c>
    </row>
    <row r="5969" spans="1:23"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c r="W5969">
        <v>0.49</v>
      </c>
    </row>
    <row r="5970" spans="1:23"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c r="W5970">
        <v>0.48</v>
      </c>
    </row>
    <row r="5971" spans="1:23"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c r="W5971">
        <v>0.36249999999999993</v>
      </c>
    </row>
    <row r="5972" spans="1:23"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c r="W5972">
        <v>0.49000000000000005</v>
      </c>
    </row>
    <row r="5973" spans="1:23"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c r="W5973">
        <v>0.36000000000000004</v>
      </c>
    </row>
    <row r="5974" spans="1:23"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c r="W5974">
        <v>0.1249999999999999</v>
      </c>
    </row>
    <row r="5975" spans="1:23"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c r="W5975">
        <v>0.29999999999999988</v>
      </c>
    </row>
    <row r="5976" spans="1:23"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c r="W5976">
        <v>-0.17500000000000007</v>
      </c>
    </row>
    <row r="5977" spans="1:23"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c r="W5977">
        <v>0.26</v>
      </c>
    </row>
    <row r="5978" spans="1:23"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c r="W5978">
        <v>0.45999999999999996</v>
      </c>
    </row>
    <row r="5979" spans="1:23"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c r="W5979">
        <v>6.25E-2</v>
      </c>
    </row>
    <row r="5980" spans="1:23"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c r="W5980">
        <v>0.26000000000000006</v>
      </c>
    </row>
    <row r="5981" spans="1:23"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c r="W5981">
        <v>0.48</v>
      </c>
    </row>
    <row r="5982" spans="1:23"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c r="W5982">
        <v>0.28000000000000008</v>
      </c>
    </row>
    <row r="5983" spans="1:23"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c r="W5983">
        <v>0.28999999999999987</v>
      </c>
    </row>
    <row r="5984" spans="1:23"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c r="W5984">
        <v>0.49</v>
      </c>
    </row>
    <row r="5985" spans="1:23"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c r="W5985">
        <v>0.31249999999999978</v>
      </c>
    </row>
    <row r="5986" spans="1:23"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c r="W5986">
        <v>0.41000000000000003</v>
      </c>
    </row>
    <row r="5987" spans="1:23"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c r="W5987">
        <v>0.45999999999999996</v>
      </c>
    </row>
    <row r="5988" spans="1:23"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c r="W5988">
        <v>9.999999999999969E-3</v>
      </c>
    </row>
    <row r="5989" spans="1:23"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c r="W5989">
        <v>0.49000000000000005</v>
      </c>
    </row>
    <row r="5990" spans="1:23"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c r="W5990">
        <v>0.47</v>
      </c>
    </row>
    <row r="5991" spans="1:23"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c r="W5991">
        <v>0.25000000000000006</v>
      </c>
    </row>
    <row r="5992" spans="1:23"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c r="W5992">
        <v>0.37499999999999994</v>
      </c>
    </row>
    <row r="5993" spans="1:23"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c r="W5993">
        <v>8.7500000000000078E-2</v>
      </c>
    </row>
    <row r="5994" spans="1:23"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c r="W5994">
        <v>-0.11250000000000006</v>
      </c>
    </row>
    <row r="5995" spans="1:23"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c r="W5995">
        <v>-6.2499999999999986E-2</v>
      </c>
    </row>
    <row r="5996" spans="1:23"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c r="W5996">
        <v>0.1249999999999999</v>
      </c>
    </row>
    <row r="5997" spans="1:23"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c r="W5997">
        <v>-0.3000000000000001</v>
      </c>
    </row>
    <row r="5998" spans="1:23"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c r="W5998">
        <v>6.2500000000000028E-2</v>
      </c>
    </row>
    <row r="5999" spans="1:23"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c r="W5999">
        <v>-0.44999999999999996</v>
      </c>
    </row>
    <row r="6000" spans="1:23"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c r="W6000">
        <v>1.2499999999999912E-2</v>
      </c>
    </row>
    <row r="6001" spans="1:23"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c r="W6001">
        <v>0.48000000000000004</v>
      </c>
    </row>
    <row r="6002" spans="1:23"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c r="W6002">
        <v>0.45999999999999996</v>
      </c>
    </row>
    <row r="6003" spans="1:23"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c r="W6003">
        <v>8.7500000000000036E-2</v>
      </c>
    </row>
    <row r="6004" spans="1:23"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c r="W6004">
        <v>-0.79999999999999971</v>
      </c>
    </row>
    <row r="6005" spans="1:23"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c r="W6005">
        <v>-0.69999999999999984</v>
      </c>
    </row>
    <row r="6006" spans="1:23"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c r="W6006">
        <v>0.42</v>
      </c>
    </row>
    <row r="6007" spans="1:23"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c r="W6007">
        <v>7.7777777777777751E-2</v>
      </c>
    </row>
    <row r="6008" spans="1:23"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c r="W6008">
        <v>2.9999999999999975E-2</v>
      </c>
    </row>
    <row r="6009" spans="1:23"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c r="W6009">
        <v>0.1699999999999999</v>
      </c>
    </row>
    <row r="6010" spans="1:23"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c r="W6010">
        <v>0.46</v>
      </c>
    </row>
    <row r="6011" spans="1:23"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c r="W6011">
        <v>0.18999999999999995</v>
      </c>
    </row>
    <row r="6012" spans="1:23"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c r="W6012">
        <v>0.11249999999999984</v>
      </c>
    </row>
    <row r="6013" spans="1:23"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c r="W6013">
        <v>0.45</v>
      </c>
    </row>
    <row r="6014" spans="1:23"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c r="W6014">
        <v>0.125</v>
      </c>
    </row>
    <row r="6015" spans="1:23"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c r="W6015">
        <v>0.47999999999999993</v>
      </c>
    </row>
    <row r="6016" spans="1:23"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c r="W6016">
        <v>8.750000000000005E-2</v>
      </c>
    </row>
    <row r="6017" spans="1:23"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c r="W6017">
        <v>0.16999999999999987</v>
      </c>
    </row>
    <row r="6018" spans="1:23"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c r="W6018">
        <v>0.39000000000000012</v>
      </c>
    </row>
    <row r="6019" spans="1:23"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c r="W6019">
        <v>0.48000000000000004</v>
      </c>
    </row>
    <row r="6020" spans="1:23"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c r="W6020">
        <v>0.48</v>
      </c>
    </row>
    <row r="6021" spans="1:23"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c r="W6021">
        <v>0.1249999999999999</v>
      </c>
    </row>
    <row r="6022" spans="1:23"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c r="W6022">
        <v>0.27000000000000007</v>
      </c>
    </row>
    <row r="6023" spans="1:23"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c r="W6023">
        <v>0.21</v>
      </c>
    </row>
    <row r="6024" spans="1:23"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c r="W6024">
        <v>0.34999999999999981</v>
      </c>
    </row>
    <row r="6025" spans="1:23"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c r="W6025">
        <v>7.0000000000000021E-2</v>
      </c>
    </row>
    <row r="6026" spans="1:23"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c r="W6026">
        <v>9.9999999999999978E-2</v>
      </c>
    </row>
    <row r="6027" spans="1:23"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c r="W6027">
        <v>0.36249999999999993</v>
      </c>
    </row>
    <row r="6028" spans="1:23"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c r="W6028">
        <v>3.9999999999999952E-2</v>
      </c>
    </row>
    <row r="6029" spans="1:23"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c r="W6029">
        <v>0.35</v>
      </c>
    </row>
    <row r="6030" spans="1:23"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c r="W6030">
        <v>0.32499999999999996</v>
      </c>
    </row>
    <row r="6031" spans="1:23"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c r="W6031">
        <v>0.28999999999999987</v>
      </c>
    </row>
    <row r="6032" spans="1:23"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c r="W6032">
        <v>0.10000000000000002</v>
      </c>
    </row>
    <row r="6033" spans="1:23"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c r="W6033">
        <v>0.30999999999999989</v>
      </c>
    </row>
    <row r="6034" spans="1:23"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c r="W6034">
        <v>0.28000000000000003</v>
      </c>
    </row>
    <row r="6035" spans="1:23"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c r="W6035">
        <v>0.33999999999999997</v>
      </c>
    </row>
    <row r="6036" spans="1:23"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c r="W6036">
        <v>-2.7000000000000006</v>
      </c>
    </row>
    <row r="6037" spans="1:23"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c r="W6037">
        <v>-1.650000000000001</v>
      </c>
    </row>
    <row r="6038" spans="1:23"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c r="W6038">
        <v>0.39000000000000007</v>
      </c>
    </row>
    <row r="6039" spans="1:23"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c r="W6039">
        <v>0.48</v>
      </c>
    </row>
    <row r="6040" spans="1:23"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c r="W6040">
        <v>3.9999999999999973E-2</v>
      </c>
    </row>
    <row r="6041" spans="1:23"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c r="W6041">
        <v>0.47999999999999993</v>
      </c>
    </row>
    <row r="6042" spans="1:23"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c r="W6042">
        <v>8.7500000000000064E-2</v>
      </c>
    </row>
    <row r="6043" spans="1:23"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c r="W6043">
        <v>0.35</v>
      </c>
    </row>
    <row r="6044" spans="1:23"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c r="W6044">
        <v>0.27499999999999997</v>
      </c>
    </row>
    <row r="6045" spans="1:23"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c r="W6045">
        <v>-0.11250000000000004</v>
      </c>
    </row>
    <row r="6046" spans="1:23"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c r="W6046">
        <v>0.36249999999999999</v>
      </c>
    </row>
    <row r="6047" spans="1:23"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c r="W6047">
        <v>0.37499999999999989</v>
      </c>
    </row>
    <row r="6048" spans="1:23"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c r="W6048">
        <v>0.25000000000000006</v>
      </c>
    </row>
    <row r="6049" spans="1:23"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c r="W6049">
        <v>-0.79999999999999993</v>
      </c>
    </row>
    <row r="6050" spans="1:23"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c r="W6050">
        <v>-0.76666666666666672</v>
      </c>
    </row>
    <row r="6051" spans="1:23"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c r="W6051">
        <v>0.31249999999999983</v>
      </c>
    </row>
    <row r="6052" spans="1:23"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c r="W6052">
        <v>0.28000000000000003</v>
      </c>
    </row>
    <row r="6053" spans="1:23"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c r="W6053">
        <v>0.28000000000000008</v>
      </c>
    </row>
    <row r="6054" spans="1:23"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c r="W6054">
        <v>0.33749999999999997</v>
      </c>
    </row>
    <row r="6055" spans="1:23"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c r="W6055">
        <v>0.27500000000000008</v>
      </c>
    </row>
    <row r="6056" spans="1:23"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c r="W6056">
        <v>-0.7999999999999996</v>
      </c>
    </row>
    <row r="6057" spans="1:23"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c r="W6057">
        <v>-1.6500000000000006</v>
      </c>
    </row>
    <row r="6058" spans="1:23"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c r="W6058">
        <v>0.36249999999999993</v>
      </c>
    </row>
    <row r="6059" spans="1:23"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c r="W6059">
        <v>0.46999999999999992</v>
      </c>
    </row>
    <row r="6060" spans="1:23"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c r="W6060">
        <v>0.48000000000000004</v>
      </c>
    </row>
    <row r="6061" spans="1:23"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c r="W6061">
        <v>0.25</v>
      </c>
    </row>
    <row r="6062" spans="1:23"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c r="W6062">
        <v>0.27000000000000007</v>
      </c>
    </row>
    <row r="6063" spans="1:23"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c r="W6063">
        <v>0.41000000000000009</v>
      </c>
    </row>
    <row r="6064" spans="1:23"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c r="W6064">
        <v>0.18749999999999994</v>
      </c>
    </row>
    <row r="6065" spans="1:23"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c r="W6065">
        <v>0.48999999999999988</v>
      </c>
    </row>
    <row r="6066" spans="1:23"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c r="W6066">
        <v>0.45</v>
      </c>
    </row>
    <row r="6067" spans="1:23"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c r="W6067">
        <v>0.3249999999999999</v>
      </c>
    </row>
    <row r="6068" spans="1:23"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c r="W6068">
        <v>0.11249999999999986</v>
      </c>
    </row>
    <row r="6069" spans="1:23"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c r="W6069">
        <v>-0.18750000000000011</v>
      </c>
    </row>
    <row r="6070" spans="1:23"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c r="W6070">
        <v>0.48</v>
      </c>
    </row>
    <row r="6071" spans="1:23"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c r="W6071">
        <v>0.11249999999999986</v>
      </c>
    </row>
    <row r="6072" spans="1:23"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c r="W6072">
        <v>0.33749999999999991</v>
      </c>
    </row>
    <row r="6073" spans="1:23"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c r="W6073">
        <v>-0.1750000000000001</v>
      </c>
    </row>
    <row r="6074" spans="1:23"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c r="W6074">
        <v>0.16249999999999998</v>
      </c>
    </row>
    <row r="6075" spans="1:23"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c r="W6075">
        <v>-0.22500000000000003</v>
      </c>
    </row>
    <row r="6076" spans="1:23"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c r="W6076">
        <v>0.33750000000000002</v>
      </c>
    </row>
    <row r="6077" spans="1:23"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c r="W6077">
        <v>1.0000000000000089E-2</v>
      </c>
    </row>
    <row r="6078" spans="1:23"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c r="W6078">
        <v>0.44000000000000011</v>
      </c>
    </row>
    <row r="6079" spans="1:23"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c r="W6079">
        <v>0.42</v>
      </c>
    </row>
    <row r="6080" spans="1:23"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c r="W6080">
        <v>0.29999999999999993</v>
      </c>
    </row>
    <row r="6081" spans="1:23"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c r="W6081">
        <v>0.32</v>
      </c>
    </row>
    <row r="6082" spans="1:23"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c r="W6082">
        <v>4.9999999999999982E-2</v>
      </c>
    </row>
    <row r="6083" spans="1:23"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c r="W6083">
        <v>-0.44999999999999996</v>
      </c>
    </row>
    <row r="6084" spans="1:23"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c r="W6084">
        <v>-1.5500000000000005</v>
      </c>
    </row>
    <row r="6085" spans="1:23"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c r="W6085">
        <v>0.11249999999999988</v>
      </c>
    </row>
    <row r="6086" spans="1:23"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c r="W6086">
        <v>-2.5000000000000019E-2</v>
      </c>
    </row>
    <row r="6087" spans="1:23"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c r="W6087">
        <v>0.3249999999999999</v>
      </c>
    </row>
    <row r="6088" spans="1:23"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c r="W6088">
        <v>-1.5000000000000004</v>
      </c>
    </row>
    <row r="6089" spans="1:23"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c r="W6089">
        <v>0.44000000000000006</v>
      </c>
    </row>
    <row r="6090" spans="1:23"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c r="W6090">
        <v>0.48000000000000004</v>
      </c>
    </row>
    <row r="6091" spans="1:23"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c r="W6091">
        <v>-0.83333333333333304</v>
      </c>
    </row>
    <row r="6092" spans="1:23"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c r="W6092">
        <v>6.6666666666666693E-2</v>
      </c>
    </row>
    <row r="6093" spans="1:23"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c r="W6093">
        <v>0.44999999999999996</v>
      </c>
    </row>
    <row r="6094" spans="1:23"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c r="W6094">
        <v>0.47000000000000003</v>
      </c>
    </row>
    <row r="6095" spans="1:23"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c r="W6095">
        <v>0.29999999999999993</v>
      </c>
    </row>
    <row r="6096" spans="1:23"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c r="W6096">
        <v>0.28000000000000008</v>
      </c>
    </row>
    <row r="6097" spans="1:23"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c r="W6097">
        <v>0.45999999999999996</v>
      </c>
    </row>
    <row r="6098" spans="1:23"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c r="W6098">
        <v>9.9999999999999853E-2</v>
      </c>
    </row>
    <row r="6099" spans="1:23"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c r="W6099">
        <v>0.33749999999999997</v>
      </c>
    </row>
    <row r="6100" spans="1:23"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c r="W6100">
        <v>0.41000000000000003</v>
      </c>
    </row>
    <row r="6101" spans="1:23"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c r="W6101">
        <v>0.21111111111111108</v>
      </c>
    </row>
    <row r="6102" spans="1:23"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c r="W6102">
        <v>0.27</v>
      </c>
    </row>
    <row r="6103" spans="1:23"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c r="W6103">
        <v>0.16666666666666669</v>
      </c>
    </row>
    <row r="6104" spans="1:23"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c r="W6104">
        <v>0.27</v>
      </c>
    </row>
    <row r="6105" spans="1:23"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c r="W6105">
        <v>0.33999999999999991</v>
      </c>
    </row>
    <row r="6106" spans="1:23"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c r="W6106">
        <v>-0.26666666666666677</v>
      </c>
    </row>
    <row r="6107" spans="1:23"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c r="W6107">
        <v>0.26250000000000001</v>
      </c>
    </row>
    <row r="6108" spans="1:23"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c r="W6108">
        <v>-2.5500000000000016</v>
      </c>
    </row>
    <row r="6109" spans="1:23"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c r="W6109">
        <v>-0.12500000000000006</v>
      </c>
    </row>
    <row r="6110" spans="1:23"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c r="W6110">
        <v>0.34999999999999992</v>
      </c>
    </row>
    <row r="6111" spans="1:23"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c r="W6111">
        <v>-1.7000000000000011</v>
      </c>
    </row>
    <row r="6112" spans="1:23"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c r="W6112">
        <v>-1.4285714285714403E-2</v>
      </c>
    </row>
    <row r="6113" spans="1:23"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c r="W6113">
        <v>0.30000000000000004</v>
      </c>
    </row>
    <row r="6114" spans="1:23"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c r="W6114">
        <v>0.32499999999999996</v>
      </c>
    </row>
    <row r="6115" spans="1:23"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c r="W6115">
        <v>0</v>
      </c>
    </row>
    <row r="6116" spans="1:23"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c r="W6116">
        <v>-2.8571428571428518E-2</v>
      </c>
    </row>
    <row r="6117" spans="1:23"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c r="W6117">
        <v>0.33749999999999986</v>
      </c>
    </row>
    <row r="6118" spans="1:23"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c r="W6118">
        <v>0.26</v>
      </c>
    </row>
    <row r="6119" spans="1:23"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c r="W6119">
        <v>0.45999999999999996</v>
      </c>
    </row>
    <row r="6120" spans="1:23"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c r="W6120">
        <v>9.9999999999999964E-2</v>
      </c>
    </row>
    <row r="6121" spans="1:23"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c r="W6121">
        <v>0.27500000000000002</v>
      </c>
    </row>
    <row r="6122" spans="1:23"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c r="W6122">
        <v>0.14999999999999997</v>
      </c>
    </row>
    <row r="6123" spans="1:23"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c r="W6123">
        <v>-1.7666666666666664</v>
      </c>
    </row>
    <row r="6124" spans="1:23"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c r="W6124">
        <v>7.4999999999999997E-2</v>
      </c>
    </row>
    <row r="6125" spans="1:23"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c r="W6125">
        <v>0.32499999999999996</v>
      </c>
    </row>
    <row r="6126" spans="1:23"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c r="W6126">
        <v>0.18999999999999986</v>
      </c>
    </row>
    <row r="6127" spans="1:23"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c r="W6127">
        <v>0.44999999999999996</v>
      </c>
    </row>
    <row r="6128" spans="1:23"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c r="W6128">
        <v>0.3249999999999999</v>
      </c>
    </row>
    <row r="6129" spans="1:23"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c r="W6129">
        <v>0.16666666666666669</v>
      </c>
    </row>
    <row r="6130" spans="1:23"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c r="W6130">
        <v>0.37499999999999994</v>
      </c>
    </row>
    <row r="6131" spans="1:23"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c r="W6131">
        <v>0.38999999999999996</v>
      </c>
    </row>
    <row r="6132" spans="1:23"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c r="W6132">
        <v>0.35</v>
      </c>
    </row>
    <row r="6133" spans="1:23"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c r="W6133">
        <v>0.21111111111111105</v>
      </c>
    </row>
    <row r="6134" spans="1:23"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c r="W6134">
        <v>0.36249999999999999</v>
      </c>
    </row>
    <row r="6135" spans="1:23"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c r="W6135">
        <v>7.4999999999999983E-2</v>
      </c>
    </row>
    <row r="6136" spans="1:23"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c r="W6136">
        <v>0.28999999999999987</v>
      </c>
    </row>
    <row r="6137" spans="1:23"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c r="W6137">
        <v>0.125</v>
      </c>
    </row>
    <row r="6138" spans="1:23"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c r="W6138">
        <v>-2.5500000000000012</v>
      </c>
    </row>
    <row r="6139" spans="1:23"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c r="W6139">
        <v>0.35</v>
      </c>
    </row>
    <row r="6140" spans="1:23"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c r="W6140">
        <v>-5.8823529411764705E-2</v>
      </c>
    </row>
    <row r="6141" spans="1:23"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c r="W6141">
        <v>0.26</v>
      </c>
    </row>
    <row r="6142" spans="1:23"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c r="W6142">
        <v>0.48999999999999994</v>
      </c>
    </row>
    <row r="6143" spans="1:23"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c r="W6143">
        <v>2.0000000000000025E-2</v>
      </c>
    </row>
    <row r="6144" spans="1:23"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c r="W6144">
        <v>0.28999999999999998</v>
      </c>
    </row>
    <row r="6145" spans="1:23"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c r="W6145">
        <v>0.41000000000000014</v>
      </c>
    </row>
    <row r="6146" spans="1:23"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c r="W6146">
        <v>0.45999999999999991</v>
      </c>
    </row>
    <row r="6147" spans="1:23"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c r="W6147">
        <v>0.27</v>
      </c>
    </row>
    <row r="6148" spans="1:23"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c r="W6148">
        <v>0.27</v>
      </c>
    </row>
    <row r="6149" spans="1:23"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c r="W6149">
        <v>0.36249999999999993</v>
      </c>
    </row>
    <row r="6150" spans="1:23"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c r="W6150">
        <v>6.2500000000000014E-2</v>
      </c>
    </row>
    <row r="6151" spans="1:23"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c r="W6151">
        <v>-0.1</v>
      </c>
    </row>
    <row r="6152" spans="1:23"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c r="W6152">
        <v>0.25000000000000006</v>
      </c>
    </row>
    <row r="6153" spans="1:23"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c r="W6153">
        <v>5.8823529411764719E-2</v>
      </c>
    </row>
    <row r="6154" spans="1:23"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c r="W6154">
        <v>9.999999999999969E-3</v>
      </c>
    </row>
    <row r="6155" spans="1:23"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c r="W6155">
        <v>0.19999999999999996</v>
      </c>
    </row>
    <row r="6156" spans="1:23"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c r="W6156">
        <v>0.11249999999999991</v>
      </c>
    </row>
    <row r="6157" spans="1:23"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c r="W6157">
        <v>9.9999999999999936E-2</v>
      </c>
    </row>
    <row r="6158" spans="1:23"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c r="W6158">
        <v>0.22499999999999995</v>
      </c>
    </row>
    <row r="6159" spans="1:23"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c r="W6159">
        <v>0.47000000000000003</v>
      </c>
    </row>
    <row r="6160" spans="1:23"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c r="W6160">
        <v>0.14000000000000007</v>
      </c>
    </row>
    <row r="6161" spans="1:23"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c r="W6161">
        <v>0.14000000000000004</v>
      </c>
    </row>
    <row r="6162" spans="1:23"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c r="W6162">
        <v>8.7499999999999925E-2</v>
      </c>
    </row>
    <row r="6163" spans="1:23"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c r="W6163">
        <v>0.33749999999999997</v>
      </c>
    </row>
    <row r="6164" spans="1:23"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c r="W6164">
        <v>7.4999999999999914E-2</v>
      </c>
    </row>
    <row r="6165" spans="1:23"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c r="W6165">
        <v>-0.76666666666666672</v>
      </c>
    </row>
    <row r="6166" spans="1:23"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c r="W6166">
        <v>0.27500000000000002</v>
      </c>
    </row>
    <row r="6167" spans="1:23"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c r="W6167">
        <v>0.27500000000000002</v>
      </c>
    </row>
    <row r="6168" spans="1:23"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c r="W6168">
        <v>0.31249999999999989</v>
      </c>
    </row>
    <row r="6169" spans="1:23"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c r="W6169">
        <v>0.37499999999999994</v>
      </c>
    </row>
    <row r="6170" spans="1:23"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c r="W6170">
        <v>0.49</v>
      </c>
    </row>
    <row r="6171" spans="1:23"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c r="W6171">
        <v>0.48</v>
      </c>
    </row>
    <row r="6172" spans="1:23"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c r="W6172">
        <v>0.33749999999999991</v>
      </c>
    </row>
    <row r="6173" spans="1:23"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c r="W6173">
        <v>0.28999999999999998</v>
      </c>
    </row>
    <row r="6174" spans="1:23"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c r="W6174">
        <v>0.47</v>
      </c>
    </row>
    <row r="6175" spans="1:23"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c r="W6175">
        <v>0.4300000000000001</v>
      </c>
    </row>
    <row r="6176" spans="1:23"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c r="W6176">
        <v>0.27000000000000007</v>
      </c>
    </row>
    <row r="6177" spans="1:23"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c r="W6177">
        <v>0.25</v>
      </c>
    </row>
    <row r="6178" spans="1:23"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c r="W6178">
        <v>0.27999999999999997</v>
      </c>
    </row>
    <row r="6179" spans="1:23"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c r="W6179">
        <v>0.46999999999999992</v>
      </c>
    </row>
    <row r="6180" spans="1:23"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c r="W6180">
        <v>0.49</v>
      </c>
    </row>
    <row r="6181" spans="1:23"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c r="W6181">
        <v>0.1</v>
      </c>
    </row>
    <row r="6182" spans="1:23"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c r="W6182">
        <v>0.28000000000000008</v>
      </c>
    </row>
    <row r="6183" spans="1:23"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c r="W6183">
        <v>0.28999999999999992</v>
      </c>
    </row>
    <row r="6184" spans="1:23"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c r="W6184">
        <v>0.47</v>
      </c>
    </row>
    <row r="6185" spans="1:23"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c r="W6185">
        <v>1.9999999999999997E-2</v>
      </c>
    </row>
    <row r="6186" spans="1:23"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c r="W6186">
        <v>6.2500000000000042E-2</v>
      </c>
    </row>
    <row r="6187" spans="1:23"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c r="W6187">
        <v>9.9999999999999964E-2</v>
      </c>
    </row>
    <row r="6188" spans="1:23"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c r="W6188">
        <v>0.29000000000000004</v>
      </c>
    </row>
    <row r="6189" spans="1:23"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c r="W6189">
        <v>0.33749999999999991</v>
      </c>
    </row>
    <row r="6190" spans="1:23"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c r="W6190">
        <v>0.29999999999999993</v>
      </c>
    </row>
    <row r="6191" spans="1:23"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c r="W6191">
        <v>0.12499999999999996</v>
      </c>
    </row>
    <row r="6192" spans="1:23"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c r="W6192">
        <v>0.25999999999999995</v>
      </c>
    </row>
    <row r="6193" spans="1:23"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c r="W6193">
        <v>0.27</v>
      </c>
    </row>
    <row r="6194" spans="1:23"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c r="W6194">
        <v>0.34999999999999992</v>
      </c>
    </row>
    <row r="6195" spans="1:23"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c r="W6195">
        <v>-1.55</v>
      </c>
    </row>
    <row r="6196" spans="1:23"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c r="W6196">
        <v>0.34999999999999992</v>
      </c>
    </row>
    <row r="6197" spans="1:23"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c r="W6197">
        <v>-0.23333333333333339</v>
      </c>
    </row>
    <row r="6198" spans="1:23"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c r="W6198">
        <v>-6.2499999999999924E-2</v>
      </c>
    </row>
    <row r="6199" spans="1:23"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c r="W6199">
        <v>0.4499999999999999</v>
      </c>
    </row>
    <row r="6200" spans="1:23"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c r="W6200">
        <v>0.25999999999999995</v>
      </c>
    </row>
    <row r="6201" spans="1:23"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c r="W6201">
        <v>0.47999999999999993</v>
      </c>
    </row>
    <row r="6202" spans="1:23"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c r="W6202">
        <v>0.33749999999999991</v>
      </c>
    </row>
    <row r="6203" spans="1:23"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c r="W6203">
        <v>-0.11249999999999993</v>
      </c>
    </row>
    <row r="6204" spans="1:23"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c r="W6204">
        <v>1.2499999999999912E-2</v>
      </c>
    </row>
    <row r="6205" spans="1:23"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c r="W6205">
        <v>-0.19999999999999996</v>
      </c>
    </row>
    <row r="6206" spans="1:23"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c r="W6206">
        <v>0.22500000000000006</v>
      </c>
    </row>
    <row r="6207" spans="1:23"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c r="W6207">
        <v>0.31249999999999983</v>
      </c>
    </row>
    <row r="6208" spans="1:23"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c r="W6208">
        <v>0.31249999999999989</v>
      </c>
    </row>
    <row r="6209" spans="1:23"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c r="W6209">
        <v>-0.25714285714285706</v>
      </c>
    </row>
    <row r="6210" spans="1:23"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c r="W6210">
        <v>-0.125</v>
      </c>
    </row>
    <row r="6211" spans="1:23"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c r="W6211">
        <v>0.33749999999999991</v>
      </c>
    </row>
    <row r="6212" spans="1:23"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c r="W6212">
        <v>0.28999999999999987</v>
      </c>
    </row>
    <row r="6213" spans="1:23"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c r="W6213">
        <v>0.34</v>
      </c>
    </row>
    <row r="6214" spans="1:23"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c r="W6214">
        <v>0.5</v>
      </c>
    </row>
    <row r="6215" spans="1:23"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c r="W6215">
        <v>0.28999999999999992</v>
      </c>
    </row>
    <row r="6216" spans="1:23"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c r="W6216">
        <v>0.49</v>
      </c>
    </row>
    <row r="6217" spans="1:23"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c r="W6217">
        <v>0.41000000000000003</v>
      </c>
    </row>
    <row r="6218" spans="1:23"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c r="W6218">
        <v>0.47</v>
      </c>
    </row>
    <row r="6219" spans="1:23"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c r="W6219">
        <v>9.9999999999999881E-3</v>
      </c>
    </row>
    <row r="6220" spans="1:23"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c r="W6220">
        <v>0.28000000000000003</v>
      </c>
    </row>
    <row r="6221" spans="1:23"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c r="W6221">
        <v>0.26999999999999996</v>
      </c>
    </row>
    <row r="6222" spans="1:23"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c r="W6222">
        <v>6.9999999999999896E-2</v>
      </c>
    </row>
    <row r="6223" spans="1:23"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c r="W6223">
        <v>0.45999999999999996</v>
      </c>
    </row>
    <row r="6224" spans="1:23"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c r="W6224">
        <v>0.26250000000000007</v>
      </c>
    </row>
    <row r="6225" spans="1:23"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c r="W6225">
        <v>8.7499999999999939E-2</v>
      </c>
    </row>
    <row r="6226" spans="1:23"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c r="W6226">
        <v>-0.25</v>
      </c>
    </row>
    <row r="6227" spans="1:23"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c r="W6227">
        <v>-1.566666666666666</v>
      </c>
    </row>
    <row r="6228" spans="1:23"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c r="W6228">
        <v>-4.999999999999992E-2</v>
      </c>
    </row>
    <row r="6229" spans="1:23"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c r="W6229">
        <v>8.7499999999999994E-2</v>
      </c>
    </row>
    <row r="6230" spans="1:23"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c r="W6230">
        <v>-0.18333333333333338</v>
      </c>
    </row>
    <row r="6231" spans="1:23"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c r="W6231">
        <v>0.28749999999999998</v>
      </c>
    </row>
    <row r="6232" spans="1:23"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c r="W6232">
        <v>0.39</v>
      </c>
    </row>
    <row r="6233" spans="1:23"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c r="W6233">
        <v>4.9999999999999954E-2</v>
      </c>
    </row>
    <row r="6234" spans="1:23"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c r="W6234">
        <v>0.48000000000000004</v>
      </c>
    </row>
    <row r="6235" spans="1:23"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c r="W6235">
        <v>0.48000000000000004</v>
      </c>
    </row>
    <row r="6236" spans="1:23"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c r="W6236">
        <v>0.31249999999999994</v>
      </c>
    </row>
    <row r="6237" spans="1:23"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c r="W6237">
        <v>-0.22500000000000006</v>
      </c>
    </row>
    <row r="6238" spans="1:23"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c r="W6238">
        <v>0.375</v>
      </c>
    </row>
    <row r="6239" spans="1:23"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c r="W6239">
        <v>0.35000000000000003</v>
      </c>
    </row>
    <row r="6240" spans="1:23"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c r="W6240">
        <v>0.13000000000000006</v>
      </c>
    </row>
    <row r="6241" spans="1:23"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c r="W6241">
        <v>0.26</v>
      </c>
    </row>
    <row r="6242" spans="1:23"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c r="W6242">
        <v>0.32500000000000001</v>
      </c>
    </row>
    <row r="6243" spans="1:23"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c r="W6243">
        <v>0.41000000000000003</v>
      </c>
    </row>
    <row r="6244" spans="1:23"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c r="W6244">
        <v>-0.79999999999999982</v>
      </c>
    </row>
    <row r="6245" spans="1:23"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c r="W6245">
        <v>0.29999999999999993</v>
      </c>
    </row>
    <row r="6246" spans="1:23"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c r="W6246">
        <v>0.26</v>
      </c>
    </row>
    <row r="6247" spans="1:23"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c r="W6247">
        <v>0.28999999999999987</v>
      </c>
    </row>
    <row r="6248" spans="1:23"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c r="W6248">
        <v>0.43000000000000005</v>
      </c>
    </row>
    <row r="6249" spans="1:23"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c r="W6249">
        <v>0.46</v>
      </c>
    </row>
    <row r="6250" spans="1:23"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c r="W6250">
        <v>0.42000000000000004</v>
      </c>
    </row>
    <row r="6251" spans="1:23"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c r="W6251">
        <v>0.25999999999999995</v>
      </c>
    </row>
    <row r="6252" spans="1:23"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c r="W6252">
        <v>0.5</v>
      </c>
    </row>
    <row r="6253" spans="1:23"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c r="W6253">
        <v>-2.6500000000000008</v>
      </c>
    </row>
    <row r="6254" spans="1:23"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c r="W6254">
        <v>0.47999999999999993</v>
      </c>
    </row>
    <row r="6255" spans="1:23"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c r="W6255">
        <v>0.25000000000000006</v>
      </c>
    </row>
    <row r="6256" spans="1:23"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c r="W6256">
        <v>0.38</v>
      </c>
    </row>
    <row r="6257" spans="1:23"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c r="W6257">
        <v>0.34999999999999987</v>
      </c>
    </row>
    <row r="6258" spans="1:23"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c r="W6258">
        <v>-0.73333333333333306</v>
      </c>
    </row>
    <row r="6259" spans="1:23"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c r="W6259">
        <v>-0.21249999999999991</v>
      </c>
    </row>
    <row r="6260" spans="1:23"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c r="W6260">
        <v>0.49</v>
      </c>
    </row>
    <row r="6261" spans="1:23"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c r="W6261">
        <v>0.49</v>
      </c>
    </row>
    <row r="6262" spans="1:23"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c r="W6262">
        <v>0.33749999999999986</v>
      </c>
    </row>
    <row r="6263" spans="1:23"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c r="W6263">
        <v>0.48000000000000004</v>
      </c>
    </row>
    <row r="6264" spans="1:23"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c r="W6264">
        <v>-1.6500000000000001</v>
      </c>
    </row>
    <row r="6265" spans="1:23"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c r="W6265">
        <v>0.44999999999999996</v>
      </c>
    </row>
    <row r="6266" spans="1:23"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c r="W6266">
        <v>0.5</v>
      </c>
    </row>
    <row r="6267" spans="1:23"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c r="W6267">
        <v>0.33749999999999991</v>
      </c>
    </row>
    <row r="6268" spans="1:23"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c r="W6268">
        <v>0.33749999999999991</v>
      </c>
    </row>
    <row r="6269" spans="1:23"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c r="W6269">
        <v>0.3</v>
      </c>
    </row>
    <row r="6270" spans="1:23"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c r="W6270">
        <v>0.45999999999999996</v>
      </c>
    </row>
    <row r="6271" spans="1:23"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c r="W6271">
        <v>-0.20000000000000015</v>
      </c>
    </row>
    <row r="6272" spans="1:23"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c r="W6272">
        <v>3.7499999999999915E-2</v>
      </c>
    </row>
    <row r="6273" spans="1:23"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c r="W6273">
        <v>0.24999999999999997</v>
      </c>
    </row>
    <row r="6274" spans="1:23"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c r="W6274">
        <v>0.20000000000000004</v>
      </c>
    </row>
    <row r="6275" spans="1:23"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c r="W6275">
        <v>0.36000000000000004</v>
      </c>
    </row>
    <row r="6276" spans="1:23"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c r="W6276">
        <v>0.21</v>
      </c>
    </row>
    <row r="6277" spans="1:23"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c r="W6277">
        <v>0.44000000000000011</v>
      </c>
    </row>
    <row r="6278" spans="1:23"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c r="W6278">
        <v>0.47</v>
      </c>
    </row>
    <row r="6279" spans="1:23"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c r="W6279">
        <v>0.24999999999999994</v>
      </c>
    </row>
    <row r="6280" spans="1:23"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c r="W6280">
        <v>-0.22499999999999998</v>
      </c>
    </row>
    <row r="6281" spans="1:23"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c r="W6281">
        <v>0.3249999999999999</v>
      </c>
    </row>
    <row r="6282" spans="1:23"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c r="W6282">
        <v>0.33749999999999997</v>
      </c>
    </row>
    <row r="6283" spans="1:23"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c r="W6283">
        <v>0.14999999999999988</v>
      </c>
    </row>
    <row r="6284" spans="1:23"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c r="W6284">
        <v>-0.18750000000000003</v>
      </c>
    </row>
    <row r="6285" spans="1:23"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c r="W6285">
        <v>0.46999999999999992</v>
      </c>
    </row>
    <row r="6286" spans="1:23"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c r="W6286">
        <v>0.10000000000000002</v>
      </c>
    </row>
    <row r="6287" spans="1:23"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c r="W6287">
        <v>-0.35000000000000009</v>
      </c>
    </row>
    <row r="6288" spans="1:23"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c r="W6288">
        <v>7.4999999999999983E-2</v>
      </c>
    </row>
    <row r="6289" spans="1:23"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c r="W6289">
        <v>-0.17500000000000007</v>
      </c>
    </row>
    <row r="6290" spans="1:23"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c r="W6290">
        <v>0.34999999999999987</v>
      </c>
    </row>
    <row r="6291" spans="1:23"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c r="W6291">
        <v>0.11249999999999986</v>
      </c>
    </row>
    <row r="6292" spans="1:23"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c r="W6292">
        <v>0.28000000000000008</v>
      </c>
    </row>
    <row r="6293" spans="1:23"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c r="W6293">
        <v>0.24000000000000005</v>
      </c>
    </row>
    <row r="6294" spans="1:23"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c r="W6294">
        <v>8.7499999999999994E-2</v>
      </c>
    </row>
    <row r="6295" spans="1:23"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c r="W6295">
        <v>0.26</v>
      </c>
    </row>
    <row r="6296" spans="1:23"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c r="W6296">
        <v>0.375</v>
      </c>
    </row>
    <row r="6297" spans="1:23"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c r="W6297">
        <v>0.28999999999999987</v>
      </c>
    </row>
    <row r="6298" spans="1:23"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c r="W6298">
        <v>0.12000000000000001</v>
      </c>
    </row>
    <row r="6299" spans="1:23"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c r="W6299">
        <v>0.46999999999999992</v>
      </c>
    </row>
    <row r="6300" spans="1:23"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c r="W6300">
        <v>0.33750000000000002</v>
      </c>
    </row>
    <row r="6301" spans="1:23"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c r="W6301">
        <v>0.36999999999999994</v>
      </c>
    </row>
    <row r="6302" spans="1:23"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c r="W6302">
        <v>-1.5500000000000007</v>
      </c>
    </row>
    <row r="6303" spans="1:23"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c r="W6303">
        <v>0.33749999999999997</v>
      </c>
    </row>
    <row r="6304" spans="1:23"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c r="W6304">
        <v>0.10000000000000007</v>
      </c>
    </row>
    <row r="6305" spans="1:23"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c r="W6305">
        <v>0.31249999999999989</v>
      </c>
    </row>
    <row r="6306" spans="1:23"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c r="W6306">
        <v>0.48</v>
      </c>
    </row>
    <row r="6307" spans="1:23"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c r="W6307">
        <v>-0.23749999999999993</v>
      </c>
    </row>
    <row r="6308" spans="1:23"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c r="W6308">
        <v>-0.13750000000000009</v>
      </c>
    </row>
    <row r="6309" spans="1:23"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c r="W6309">
        <v>0.35</v>
      </c>
    </row>
    <row r="6310" spans="1:23"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c r="W6310">
        <v>-0.15000000000000011</v>
      </c>
    </row>
    <row r="6311" spans="1:23"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c r="W6311">
        <v>0.36249999999999993</v>
      </c>
    </row>
    <row r="6312" spans="1:23"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c r="W6312">
        <v>0.34999999999999992</v>
      </c>
    </row>
    <row r="6313" spans="1:23"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c r="W6313">
        <v>0.1699999999999999</v>
      </c>
    </row>
    <row r="6314" spans="1:23"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c r="W6314">
        <v>0.14000000000000001</v>
      </c>
    </row>
    <row r="6315" spans="1:23"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c r="W6315">
        <v>0.49000000000000005</v>
      </c>
    </row>
    <row r="6316" spans="1:23"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c r="W6316">
        <v>0.29999999999999988</v>
      </c>
    </row>
    <row r="6317" spans="1:23"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c r="W6317">
        <v>0.49</v>
      </c>
    </row>
    <row r="6318" spans="1:23"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c r="W6318">
        <v>0.47999999999999987</v>
      </c>
    </row>
    <row r="6319" spans="1:23"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c r="W6319">
        <v>0.5</v>
      </c>
    </row>
    <row r="6320" spans="1:23"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c r="W6320">
        <v>8.7499999999999967E-2</v>
      </c>
    </row>
    <row r="6321" spans="1:23"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c r="W6321">
        <v>0.44999999999999996</v>
      </c>
    </row>
    <row r="6322" spans="1:23"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c r="W6322">
        <v>0.34999999999999992</v>
      </c>
    </row>
    <row r="6323" spans="1:23"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c r="W6323">
        <v>0.36249999999999993</v>
      </c>
    </row>
    <row r="6324" spans="1:23"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c r="W6324">
        <v>0.49</v>
      </c>
    </row>
    <row r="6325" spans="1:23"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c r="W6325">
        <v>0.47</v>
      </c>
    </row>
    <row r="6326" spans="1:23"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c r="W6326">
        <v>0.48000000000000004</v>
      </c>
    </row>
    <row r="6327" spans="1:23"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c r="W6327">
        <v>0.49</v>
      </c>
    </row>
    <row r="6328" spans="1:23"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c r="W6328">
        <v>0.28999999999999998</v>
      </c>
    </row>
    <row r="6329" spans="1:23"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c r="W6329">
        <v>0.11000000000000004</v>
      </c>
    </row>
    <row r="6330" spans="1:23"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c r="W6330">
        <v>0.46999999999999986</v>
      </c>
    </row>
    <row r="6331" spans="1:23"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c r="W6331">
        <v>0.37777777777777782</v>
      </c>
    </row>
    <row r="6332" spans="1:23"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c r="W6332">
        <v>0.24</v>
      </c>
    </row>
    <row r="6333" spans="1:23"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c r="W6333">
        <v>0.28999999999999998</v>
      </c>
    </row>
    <row r="6334" spans="1:23"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c r="W6334">
        <v>0.3299999999999999</v>
      </c>
    </row>
    <row r="6335" spans="1:23"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c r="W6335">
        <v>0.44999999999999996</v>
      </c>
    </row>
    <row r="6336" spans="1:23"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c r="W6336">
        <v>0.47</v>
      </c>
    </row>
    <row r="6337" spans="1:23"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c r="W6337">
        <v>0.35</v>
      </c>
    </row>
    <row r="6338" spans="1:23"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c r="W6338">
        <v>0.33999999999999997</v>
      </c>
    </row>
    <row r="6339" spans="1:23"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c r="W6339">
        <v>0.12499999999999983</v>
      </c>
    </row>
    <row r="6340" spans="1:23"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c r="W6340">
        <v>0.5</v>
      </c>
    </row>
    <row r="6341" spans="1:23"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c r="W6341">
        <v>1.1111111111111053E-2</v>
      </c>
    </row>
    <row r="6342" spans="1:23"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c r="W6342">
        <v>0.25999999999999995</v>
      </c>
    </row>
    <row r="6343" spans="1:23"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c r="W6343">
        <v>-0.22499999999999998</v>
      </c>
    </row>
    <row r="6344" spans="1:23"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c r="W6344">
        <v>0.44000000000000006</v>
      </c>
    </row>
    <row r="6345" spans="1:23"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c r="W6345">
        <v>0.49</v>
      </c>
    </row>
    <row r="6346" spans="1:23"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c r="W6346">
        <v>0.47999999999999993</v>
      </c>
    </row>
    <row r="6347" spans="1:23"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c r="W6347">
        <v>0.28999999999999992</v>
      </c>
    </row>
    <row r="6348" spans="1:23"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c r="W6348">
        <v>0.48999999999999994</v>
      </c>
    </row>
    <row r="6349" spans="1:23"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c r="W6349">
        <v>0.36249999999999988</v>
      </c>
    </row>
    <row r="6350" spans="1:23"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c r="W6350">
        <v>0.28000000000000003</v>
      </c>
    </row>
    <row r="6351" spans="1:23"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c r="W6351">
        <v>0.29999999999999988</v>
      </c>
    </row>
    <row r="6352" spans="1:23"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c r="W6352">
        <v>-0.97500000000000009</v>
      </c>
    </row>
    <row r="6353" spans="1:23"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c r="W6353">
        <v>7.4999999999999997E-2</v>
      </c>
    </row>
    <row r="6354" spans="1:23"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c r="W6354">
        <v>-0.83333333333333326</v>
      </c>
    </row>
    <row r="6355" spans="1:23"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c r="W6355">
        <v>0.25</v>
      </c>
    </row>
    <row r="6356" spans="1:23"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c r="W6356">
        <v>0.29999999999999993</v>
      </c>
    </row>
    <row r="6357" spans="1:23"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c r="W6357">
        <v>-0.16250000000000009</v>
      </c>
    </row>
    <row r="6358" spans="1:23"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c r="W6358">
        <v>0.34999999999999992</v>
      </c>
    </row>
    <row r="6359" spans="1:23"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c r="W6359">
        <v>0.48000000000000004</v>
      </c>
    </row>
    <row r="6360" spans="1:23"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c r="W6360">
        <v>0.48000000000000004</v>
      </c>
    </row>
    <row r="6361" spans="1:23"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c r="W6361">
        <v>0.1</v>
      </c>
    </row>
    <row r="6362" spans="1:23"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c r="W6362">
        <v>0.28000000000000008</v>
      </c>
    </row>
    <row r="6363" spans="1:23"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c r="W6363">
        <v>0.16249999999999989</v>
      </c>
    </row>
    <row r="6364" spans="1:23"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c r="W6364">
        <v>0.37499999999999994</v>
      </c>
    </row>
    <row r="6365" spans="1:23"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c r="W6365">
        <v>0.10000000000000003</v>
      </c>
    </row>
    <row r="6366" spans="1:23"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c r="W6366">
        <v>0.48000000000000004</v>
      </c>
    </row>
    <row r="6367" spans="1:23"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c r="W6367">
        <v>0.27</v>
      </c>
    </row>
    <row r="6368" spans="1:23"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c r="W6368">
        <v>3.0000000000000065E-2</v>
      </c>
    </row>
    <row r="6369" spans="1:23"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c r="W6369">
        <v>0.28000000000000008</v>
      </c>
    </row>
    <row r="6370" spans="1:23"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c r="W6370">
        <v>0.375</v>
      </c>
    </row>
    <row r="6371" spans="1:23"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c r="W6371">
        <v>-0.77500000000000024</v>
      </c>
    </row>
    <row r="6372" spans="1:23"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c r="W6372">
        <v>0.11249999999999988</v>
      </c>
    </row>
    <row r="6373" spans="1:23"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c r="W6373">
        <v>0.26</v>
      </c>
    </row>
    <row r="6374" spans="1:23"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c r="W6374">
        <v>0.47</v>
      </c>
    </row>
    <row r="6375" spans="1:23"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c r="W6375">
        <v>0.17999999999999994</v>
      </c>
    </row>
    <row r="6376" spans="1:23"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c r="W6376">
        <v>0.12499999999999985</v>
      </c>
    </row>
    <row r="6377" spans="1:23"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c r="W6377">
        <v>-1.2500000000000127E-2</v>
      </c>
    </row>
    <row r="6378" spans="1:23"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c r="W6378">
        <v>0.34999999999999987</v>
      </c>
    </row>
    <row r="6379" spans="1:23"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c r="W6379">
        <v>0.28999999999999992</v>
      </c>
    </row>
    <row r="6380" spans="1:23"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c r="W6380">
        <v>0.42000000000000004</v>
      </c>
    </row>
    <row r="6381" spans="1:23"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c r="W6381">
        <v>0.25</v>
      </c>
    </row>
    <row r="6382" spans="1:23"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c r="W6382">
        <v>-0.23750000000000002</v>
      </c>
    </row>
    <row r="6383" spans="1:23"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c r="W6383">
        <v>-0.56000000000000016</v>
      </c>
    </row>
    <row r="6384" spans="1:23"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c r="W6384">
        <v>-0.23333333333333331</v>
      </c>
    </row>
    <row r="6385" spans="1:23"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c r="W6385">
        <v>-1.6000000000000005</v>
      </c>
    </row>
    <row r="6386" spans="1:23"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c r="W6386">
        <v>0.3000000000000001</v>
      </c>
    </row>
    <row r="6387" spans="1:23"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c r="W6387">
        <v>0.21249999999999999</v>
      </c>
    </row>
    <row r="6388" spans="1:23"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c r="W6388">
        <v>-1.5500000000000005</v>
      </c>
    </row>
    <row r="6389" spans="1:23"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c r="W6389">
        <v>0.44999999999999996</v>
      </c>
    </row>
    <row r="6390" spans="1:23"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c r="W6390">
        <v>3.0000000000000013E-2</v>
      </c>
    </row>
    <row r="6391" spans="1:23"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c r="W6391">
        <v>0.46999999999999992</v>
      </c>
    </row>
    <row r="6392" spans="1:23"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c r="W6392">
        <v>0.49</v>
      </c>
    </row>
    <row r="6393" spans="1:23"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c r="W6393">
        <v>0.45999999999999996</v>
      </c>
    </row>
    <row r="6394" spans="1:23"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c r="W6394">
        <v>0.49000000000000005</v>
      </c>
    </row>
    <row r="6395" spans="1:23"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c r="W6395">
        <v>0.49</v>
      </c>
    </row>
    <row r="6396" spans="1:23"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c r="W6396">
        <v>0.5</v>
      </c>
    </row>
    <row r="6397" spans="1:23"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c r="W6397">
        <v>0.27</v>
      </c>
    </row>
    <row r="6398" spans="1:23"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c r="W6398">
        <v>0.33749999999999991</v>
      </c>
    </row>
    <row r="6399" spans="1:23"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c r="W6399">
        <v>0.11249999999999984</v>
      </c>
    </row>
    <row r="6400" spans="1:23"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c r="W6400">
        <v>0.29999999999999988</v>
      </c>
    </row>
    <row r="6401" spans="1:23"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c r="W6401">
        <v>0.48</v>
      </c>
    </row>
    <row r="6402" spans="1:23"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c r="W6402">
        <v>0.29999999999999988</v>
      </c>
    </row>
    <row r="6403" spans="1:23"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c r="W6403">
        <v>0.14000000000000004</v>
      </c>
    </row>
    <row r="6404" spans="1:23"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c r="W6404">
        <v>0.48</v>
      </c>
    </row>
    <row r="6405" spans="1:23"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c r="W6405">
        <v>0.38</v>
      </c>
    </row>
    <row r="6406" spans="1:23"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c r="W6406">
        <v>0.11249999999999989</v>
      </c>
    </row>
    <row r="6407" spans="1:23"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c r="W6407">
        <v>1.2499999999999832E-2</v>
      </c>
    </row>
    <row r="6408" spans="1:23"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c r="W6408">
        <v>0.28999999999999992</v>
      </c>
    </row>
    <row r="6409" spans="1:23"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c r="W6409">
        <v>-1.4285714285714464E-2</v>
      </c>
    </row>
    <row r="6410" spans="1:23"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c r="W6410">
        <v>0.12499999999999996</v>
      </c>
    </row>
    <row r="6411" spans="1:23"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c r="W6411">
        <v>0.33749999999999991</v>
      </c>
    </row>
    <row r="6412" spans="1:23"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c r="W6412">
        <v>8.7499999999999994E-2</v>
      </c>
    </row>
    <row r="6413" spans="1:23"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c r="W6413">
        <v>0.34999999999999987</v>
      </c>
    </row>
    <row r="6414" spans="1:23"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c r="W6414">
        <v>0.47000000000000003</v>
      </c>
    </row>
    <row r="6415" spans="1:23"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c r="W6415">
        <v>9.999999999999995E-2</v>
      </c>
    </row>
    <row r="6416" spans="1:23"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c r="W6416">
        <v>-0.6666666666666663</v>
      </c>
    </row>
    <row r="6417" spans="1:23"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c r="W6417">
        <v>0.35</v>
      </c>
    </row>
    <row r="6418" spans="1:23"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c r="W6418">
        <v>-0.23333333333333334</v>
      </c>
    </row>
    <row r="6419" spans="1:23"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c r="W6419">
        <v>-0.22499999999999995</v>
      </c>
    </row>
    <row r="6420" spans="1:23"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c r="W6420">
        <v>0.28000000000000003</v>
      </c>
    </row>
    <row r="6421" spans="1:23"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c r="W6421">
        <v>0.22000000000000003</v>
      </c>
    </row>
    <row r="6422" spans="1:23"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c r="W6422">
        <v>0.28000000000000003</v>
      </c>
    </row>
    <row r="6423" spans="1:23"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c r="W6423">
        <v>3.0000000000000061E-2</v>
      </c>
    </row>
    <row r="6424" spans="1:23"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c r="W6424">
        <v>0.30999999999999994</v>
      </c>
    </row>
    <row r="6425" spans="1:23"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c r="W6425">
        <v>-0.16250000000000009</v>
      </c>
    </row>
    <row r="6426" spans="1:23"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c r="W6426">
        <v>0.48000000000000004</v>
      </c>
    </row>
    <row r="6427" spans="1:23"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c r="W6427">
        <v>0.13333333333333322</v>
      </c>
    </row>
    <row r="6428" spans="1:23"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c r="W6428">
        <v>-0.66666666666666652</v>
      </c>
    </row>
    <row r="6429" spans="1:23"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c r="W6429">
        <v>0.34999999999999992</v>
      </c>
    </row>
    <row r="6430" spans="1:23"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c r="W6430">
        <v>-0.2</v>
      </c>
    </row>
    <row r="6431" spans="1:23"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c r="W6431">
        <v>-6.2499999999999993E-2</v>
      </c>
    </row>
    <row r="6432" spans="1:23"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c r="W6432">
        <v>-0.31666666666666676</v>
      </c>
    </row>
    <row r="6433" spans="1:23"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c r="W6433">
        <v>-0.73333333333333328</v>
      </c>
    </row>
    <row r="6434" spans="1:23"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c r="W6434">
        <v>-0.12500000000000011</v>
      </c>
    </row>
    <row r="6435" spans="1:23"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c r="W6435">
        <v>0.36249999999999999</v>
      </c>
    </row>
    <row r="6436" spans="1:23"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c r="W6436">
        <v>7.4999999999999969E-2</v>
      </c>
    </row>
    <row r="6437" spans="1:23"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c r="W6437">
        <v>0.4200000000000001</v>
      </c>
    </row>
    <row r="6438" spans="1:23"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c r="W6438">
        <v>5.9999999999999915E-2</v>
      </c>
    </row>
    <row r="6439" spans="1:23"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c r="W6439">
        <v>7.5000000000000067E-2</v>
      </c>
    </row>
    <row r="6440" spans="1:23"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c r="W6440">
        <v>-9.9999999999999978E-2</v>
      </c>
    </row>
    <row r="6441" spans="1:23"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c r="W6441">
        <v>-1.1111111111111195E-2</v>
      </c>
    </row>
    <row r="6442" spans="1:23"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c r="W6442">
        <v>0.36</v>
      </c>
    </row>
    <row r="6443" spans="1:23"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c r="W6443">
        <v>0.23999999999999996</v>
      </c>
    </row>
    <row r="6444" spans="1:23"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c r="W6444">
        <v>0.48</v>
      </c>
    </row>
    <row r="6445" spans="1:23"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c r="W6445">
        <v>0.45999999999999996</v>
      </c>
    </row>
    <row r="6446" spans="1:23"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c r="W6446">
        <v>0.41000000000000003</v>
      </c>
    </row>
    <row r="6447" spans="1:23"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c r="W6447">
        <v>0.35</v>
      </c>
    </row>
    <row r="6448" spans="1:23"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c r="W6448">
        <v>-0.74999999999999989</v>
      </c>
    </row>
    <row r="6449" spans="1:23"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c r="W6449">
        <v>0.34999999999999987</v>
      </c>
    </row>
    <row r="6450" spans="1:23"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c r="W6450">
        <v>7.4999999999999928E-2</v>
      </c>
    </row>
    <row r="6451" spans="1:23"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c r="W6451">
        <v>0.48</v>
      </c>
    </row>
    <row r="6452" spans="1:23"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c r="W6452">
        <v>0.45999999999999996</v>
      </c>
    </row>
    <row r="6453" spans="1:23"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c r="W6453">
        <v>0.3299999999999999</v>
      </c>
    </row>
    <row r="6454" spans="1:23"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c r="W6454">
        <v>8.750000000000005E-2</v>
      </c>
    </row>
    <row r="6455" spans="1:23"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c r="W6455">
        <v>0.16249999999999989</v>
      </c>
    </row>
    <row r="6456" spans="1:23"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c r="W6456">
        <v>0.27</v>
      </c>
    </row>
    <row r="6457" spans="1:23"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c r="W6457">
        <v>0.30999999999999994</v>
      </c>
    </row>
    <row r="6458" spans="1:23"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c r="W6458">
        <v>0.27000000000000007</v>
      </c>
    </row>
    <row r="6459" spans="1:23"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c r="W6459">
        <v>0.44000000000000011</v>
      </c>
    </row>
    <row r="6460" spans="1:23"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c r="W6460">
        <v>0.28999999999999998</v>
      </c>
    </row>
    <row r="6461" spans="1:23"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c r="W6461">
        <v>0.45</v>
      </c>
    </row>
    <row r="6462" spans="1:23"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c r="W6462">
        <v>0.25</v>
      </c>
    </row>
    <row r="6463" spans="1:23"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c r="W6463">
        <v>0.20999999999999996</v>
      </c>
    </row>
    <row r="6464" spans="1:23"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c r="W6464">
        <v>8.9999999999999927E-2</v>
      </c>
    </row>
    <row r="6465" spans="1:23"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c r="W6465">
        <v>0.5</v>
      </c>
    </row>
    <row r="6466" spans="1:23"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c r="W6466">
        <v>0.48</v>
      </c>
    </row>
    <row r="6467" spans="1:23"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c r="W6467">
        <v>7.4999999999999997E-2</v>
      </c>
    </row>
    <row r="6468" spans="1:23"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c r="W6468">
        <v>0.37</v>
      </c>
    </row>
    <row r="6469" spans="1:23"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c r="W6469">
        <v>0.27999999999999997</v>
      </c>
    </row>
    <row r="6470" spans="1:23"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c r="W6470">
        <v>0.28000000000000008</v>
      </c>
    </row>
    <row r="6471" spans="1:23"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c r="W6471">
        <v>0.33</v>
      </c>
    </row>
    <row r="6472" spans="1:23"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c r="W6472">
        <v>0.27000000000000007</v>
      </c>
    </row>
    <row r="6473" spans="1:23"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c r="W6473">
        <v>9.999999999999995E-2</v>
      </c>
    </row>
    <row r="6474" spans="1:23"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c r="W6474">
        <v>0.33749999999999986</v>
      </c>
    </row>
    <row r="6475" spans="1:23"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c r="W6475">
        <v>0.1000000000000001</v>
      </c>
    </row>
    <row r="6476" spans="1:23"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c r="W6476">
        <v>-0.8600000000000001</v>
      </c>
    </row>
    <row r="6477" spans="1:23"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c r="W6477">
        <v>-0.76666666666666639</v>
      </c>
    </row>
    <row r="6478" spans="1:23"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c r="W6478">
        <v>0.11249999999999995</v>
      </c>
    </row>
    <row r="6479" spans="1:23"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c r="W6479">
        <v>-1.2500000000000134E-2</v>
      </c>
    </row>
    <row r="6480" spans="1:23"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c r="W6480">
        <v>0.34999999999999992</v>
      </c>
    </row>
    <row r="6481" spans="1:23"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c r="W6481">
        <v>0.10000000000000002</v>
      </c>
    </row>
    <row r="6482" spans="1:23"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c r="W6482">
        <v>7.4999999999999997E-2</v>
      </c>
    </row>
    <row r="6483" spans="1:23"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c r="W6483">
        <v>0</v>
      </c>
    </row>
    <row r="6484" spans="1:23"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c r="W6484">
        <v>-3.7500000000000068E-2</v>
      </c>
    </row>
    <row r="6485" spans="1:23"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c r="W6485">
        <v>-0.3000000000000001</v>
      </c>
    </row>
    <row r="6486" spans="1:23"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c r="W6486">
        <v>0.45999999999999991</v>
      </c>
    </row>
    <row r="6487" spans="1:23"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c r="W6487">
        <v>0.49</v>
      </c>
    </row>
    <row r="6488" spans="1:23"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c r="W6488">
        <v>0.16249999999999998</v>
      </c>
    </row>
    <row r="6489" spans="1:23"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c r="W6489">
        <v>-0.7666666666666665</v>
      </c>
    </row>
    <row r="6490" spans="1:23"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c r="W6490">
        <v>0.3249999999999999</v>
      </c>
    </row>
    <row r="6491" spans="1:23"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c r="W6491">
        <v>0.48</v>
      </c>
    </row>
    <row r="6492" spans="1:23"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c r="W6492">
        <v>0.16249999999999998</v>
      </c>
    </row>
    <row r="6493" spans="1:23"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c r="W6493">
        <v>3.7499999999999908E-2</v>
      </c>
    </row>
    <row r="6494" spans="1:23"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c r="W6494">
        <v>0.11249999999999988</v>
      </c>
    </row>
    <row r="6495" spans="1:23"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c r="W6495">
        <v>0.10000000000000002</v>
      </c>
    </row>
    <row r="6496" spans="1:23"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c r="W6496">
        <v>-0.11249999999999998</v>
      </c>
    </row>
    <row r="6497" spans="1:23"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c r="W6497">
        <v>0.34999999999999992</v>
      </c>
    </row>
    <row r="6498" spans="1:23"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c r="W6498">
        <v>-0.12500000000000006</v>
      </c>
    </row>
    <row r="6499" spans="1:23"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c r="W6499">
        <v>0.28999999999999992</v>
      </c>
    </row>
    <row r="6500" spans="1:23"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c r="W6500">
        <v>0.45999999999999991</v>
      </c>
    </row>
    <row r="6501" spans="1:23"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c r="W6501">
        <v>0.22999999999999998</v>
      </c>
    </row>
    <row r="6502" spans="1:23"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c r="W6502">
        <v>0.45999999999999991</v>
      </c>
    </row>
    <row r="6503" spans="1:23"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c r="W6503">
        <v>-0.20000000000000004</v>
      </c>
    </row>
    <row r="6504" spans="1:23"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c r="W6504">
        <v>-0.20000000000000004</v>
      </c>
    </row>
    <row r="6505" spans="1:23"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c r="W6505">
        <v>-0.7</v>
      </c>
    </row>
    <row r="6506" spans="1:23"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c r="W6506">
        <v>0.27999999999999997</v>
      </c>
    </row>
    <row r="6507" spans="1:23"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c r="W6507">
        <v>8.7499999999999981E-2</v>
      </c>
    </row>
    <row r="6508" spans="1:23"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c r="W6508">
        <v>0.31249999999999989</v>
      </c>
    </row>
    <row r="6509" spans="1:23"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c r="W6509">
        <v>-7.4999999999999956E-2</v>
      </c>
    </row>
    <row r="6510" spans="1:23"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c r="W6510">
        <v>0.4900000000000001</v>
      </c>
    </row>
    <row r="6511" spans="1:23"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c r="W6511">
        <v>0.34999999999999992</v>
      </c>
    </row>
    <row r="6512" spans="1:23"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c r="W6512">
        <v>0.49</v>
      </c>
    </row>
    <row r="6513" spans="1:23"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c r="W6513">
        <v>0.33999999999999997</v>
      </c>
    </row>
    <row r="6514" spans="1:23"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c r="W6514">
        <v>0.49000000000000005</v>
      </c>
    </row>
    <row r="6515" spans="1:23"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c r="W6515">
        <v>0.49</v>
      </c>
    </row>
    <row r="6516" spans="1:23"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c r="W6516">
        <v>0.11249999999999998</v>
      </c>
    </row>
    <row r="6517" spans="1:23"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c r="W6517">
        <v>0</v>
      </c>
    </row>
    <row r="6518" spans="1:23"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c r="W6518">
        <v>0.19999999999999998</v>
      </c>
    </row>
    <row r="6519" spans="1:23"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c r="W6519">
        <v>0.42000000000000004</v>
      </c>
    </row>
    <row r="6520" spans="1:23"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c r="W6520">
        <v>0.28000000000000008</v>
      </c>
    </row>
    <row r="6521" spans="1:23"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c r="W6521">
        <v>0.31249999999999989</v>
      </c>
    </row>
    <row r="6522" spans="1:23"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c r="W6522">
        <v>0.45999999999999996</v>
      </c>
    </row>
    <row r="6523" spans="1:23"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c r="W6523">
        <v>0.24</v>
      </c>
    </row>
    <row r="6524" spans="1:23"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c r="W6524">
        <v>0.44999999999999996</v>
      </c>
    </row>
    <row r="6525" spans="1:23"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c r="W6525">
        <v>0.32499999999999996</v>
      </c>
    </row>
    <row r="6526" spans="1:23"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c r="W6526">
        <v>-0.21666666666666681</v>
      </c>
    </row>
    <row r="6527" spans="1:23"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c r="W6527">
        <v>-0.83333333333333326</v>
      </c>
    </row>
    <row r="6528" spans="1:23"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c r="W6528">
        <v>-0.83333333333333337</v>
      </c>
    </row>
    <row r="6529" spans="1:23"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c r="W6529">
        <v>0.44999999999999996</v>
      </c>
    </row>
    <row r="6530" spans="1:23"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c r="W6530">
        <v>0.26000000000000006</v>
      </c>
    </row>
    <row r="6531" spans="1:23"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c r="W6531">
        <v>0.33750000000000002</v>
      </c>
    </row>
    <row r="6532" spans="1:23"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c r="W6532">
        <v>-1.55</v>
      </c>
    </row>
    <row r="6533" spans="1:23"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c r="W6533">
        <v>0.28999999999999992</v>
      </c>
    </row>
    <row r="6534" spans="1:23"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c r="W6534">
        <v>0.21</v>
      </c>
    </row>
    <row r="6535" spans="1:23"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c r="W6535">
        <v>0.36</v>
      </c>
    </row>
    <row r="6536" spans="1:23"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c r="W6536">
        <v>0.33749999999999986</v>
      </c>
    </row>
    <row r="6537" spans="1:23"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c r="W6537">
        <v>-1.2500000000000072E-2</v>
      </c>
    </row>
    <row r="6538" spans="1:23"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c r="W6538">
        <v>-0.44999999999999996</v>
      </c>
    </row>
    <row r="6539" spans="1:23"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c r="W6539">
        <v>-0.25</v>
      </c>
    </row>
    <row r="6540" spans="1:23"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c r="W6540">
        <v>0.26</v>
      </c>
    </row>
    <row r="6541" spans="1:23"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c r="W6541">
        <v>0.26</v>
      </c>
    </row>
    <row r="6542" spans="1:23"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c r="W6542">
        <v>0.47</v>
      </c>
    </row>
    <row r="6543" spans="1:23"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c r="W6543">
        <v>0.16999999999999993</v>
      </c>
    </row>
    <row r="6544" spans="1:23"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c r="W6544">
        <v>9.9999999999999978E-2</v>
      </c>
    </row>
    <row r="6545" spans="1:23"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c r="W6545">
        <v>0.24</v>
      </c>
    </row>
    <row r="6546" spans="1:23"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c r="W6546">
        <v>-0.80000000000000038</v>
      </c>
    </row>
    <row r="6547" spans="1:23"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c r="W6547">
        <v>0.35</v>
      </c>
    </row>
    <row r="6548" spans="1:23"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c r="W6548">
        <v>0.31249999999999989</v>
      </c>
    </row>
    <row r="6549" spans="1:23"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c r="W6549">
        <v>-0.27142857142857146</v>
      </c>
    </row>
    <row r="6550" spans="1:23"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c r="W6550">
        <v>0.32499999999999984</v>
      </c>
    </row>
    <row r="6551" spans="1:23"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c r="W6551">
        <v>0.25000000000000006</v>
      </c>
    </row>
    <row r="6552" spans="1:23"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c r="W6552">
        <v>6.6666666666666749E-2</v>
      </c>
    </row>
    <row r="6553" spans="1:23"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c r="W6553">
        <v>0.48</v>
      </c>
    </row>
    <row r="6554" spans="1:23"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c r="W6554">
        <v>4.9999999999999954E-2</v>
      </c>
    </row>
    <row r="6555" spans="1:23"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c r="W6555">
        <v>0.22500000000000001</v>
      </c>
    </row>
    <row r="6556" spans="1:23"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c r="W6556">
        <v>6.2499999999999903E-2</v>
      </c>
    </row>
    <row r="6557" spans="1:23"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c r="W6557">
        <v>0.3249999999999999</v>
      </c>
    </row>
    <row r="6558" spans="1:23"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c r="W6558">
        <v>-1.7000000000000011</v>
      </c>
    </row>
    <row r="6559" spans="1:23"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c r="W6559">
        <v>0.32499999999999996</v>
      </c>
    </row>
    <row r="6560" spans="1:23"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c r="W6560">
        <v>0.11111111111111115</v>
      </c>
    </row>
    <row r="6561" spans="1:23"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c r="W6561">
        <v>0.46999999999999992</v>
      </c>
    </row>
    <row r="6562" spans="1:23"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c r="W6562">
        <v>0.48000000000000004</v>
      </c>
    </row>
    <row r="6563" spans="1:23"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c r="W6563">
        <v>-2.7000000000000015</v>
      </c>
    </row>
    <row r="6564" spans="1:23"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c r="W6564">
        <v>0.49</v>
      </c>
    </row>
    <row r="6565" spans="1:23"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c r="W6565">
        <v>-0.19999999999999998</v>
      </c>
    </row>
    <row r="6566" spans="1:23"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c r="W6566">
        <v>0.28999999999999998</v>
      </c>
    </row>
    <row r="6567" spans="1:23"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c r="W6567">
        <v>0.27999999999999997</v>
      </c>
    </row>
    <row r="6568" spans="1:23"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c r="W6568">
        <v>-1.7500000000000007</v>
      </c>
    </row>
    <row r="6569" spans="1:23"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c r="W6569">
        <v>9.999999999999995E-2</v>
      </c>
    </row>
    <row r="6570" spans="1:23"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c r="W6570">
        <v>0.375</v>
      </c>
    </row>
    <row r="6571" spans="1:23"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c r="W6571">
        <v>-5.7142857142857134E-2</v>
      </c>
    </row>
    <row r="6572" spans="1:23"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c r="W6572">
        <v>0.33749999999999986</v>
      </c>
    </row>
    <row r="6573" spans="1:23"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c r="W6573">
        <v>0.12499999999999982</v>
      </c>
    </row>
    <row r="6574" spans="1:23"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c r="W6574">
        <v>0.49</v>
      </c>
    </row>
    <row r="6575" spans="1:23"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c r="W6575">
        <v>0.12000000000000001</v>
      </c>
    </row>
    <row r="6576" spans="1:23"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c r="W6576">
        <v>0.37000000000000005</v>
      </c>
    </row>
    <row r="6577" spans="1:23"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c r="W6577">
        <v>0.42000000000000004</v>
      </c>
    </row>
    <row r="6578" spans="1:23"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c r="W6578">
        <v>-0.1</v>
      </c>
    </row>
    <row r="6579" spans="1:23"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c r="W6579">
        <v>0.28999999999999987</v>
      </c>
    </row>
    <row r="6580" spans="1:23"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c r="W6580">
        <v>7.4999999999999983E-2</v>
      </c>
    </row>
    <row r="6581" spans="1:23"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c r="W6581">
        <v>0.48</v>
      </c>
    </row>
    <row r="6582" spans="1:23"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c r="W6582">
        <v>0.26999999999999996</v>
      </c>
    </row>
    <row r="6583" spans="1:23"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c r="W6583">
        <v>0.29999999999999988</v>
      </c>
    </row>
    <row r="6584" spans="1:23"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c r="W6584">
        <v>0.48000000000000004</v>
      </c>
    </row>
    <row r="6585" spans="1:23"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c r="W6585">
        <v>0.28999999999999987</v>
      </c>
    </row>
    <row r="6586" spans="1:23"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c r="W6586">
        <v>0.25000000000000006</v>
      </c>
    </row>
    <row r="6587" spans="1:23"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c r="W6587">
        <v>0.44</v>
      </c>
    </row>
    <row r="6588" spans="1:23"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c r="W6588">
        <v>0.28999999999999987</v>
      </c>
    </row>
    <row r="6589" spans="1:23"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c r="W6589">
        <v>0.22999999999999993</v>
      </c>
    </row>
    <row r="6590" spans="1:23"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c r="W6590">
        <v>0.48</v>
      </c>
    </row>
    <row r="6591" spans="1:23"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c r="W6591">
        <v>4.9999999999999933E-2</v>
      </c>
    </row>
    <row r="6592" spans="1:23"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c r="W6592">
        <v>0.32499999999999996</v>
      </c>
    </row>
    <row r="6593" spans="1:23"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c r="W6593">
        <v>0.27999999999999997</v>
      </c>
    </row>
    <row r="6594" spans="1:23"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c r="W6594">
        <v>8.7499999999999994E-2</v>
      </c>
    </row>
    <row r="6595" spans="1:23"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c r="W6595">
        <v>0.34999999999999987</v>
      </c>
    </row>
    <row r="6596" spans="1:23"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c r="W6596">
        <v>0.28000000000000003</v>
      </c>
    </row>
    <row r="6597" spans="1:23"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c r="W6597">
        <v>-0.6666666666666663</v>
      </c>
    </row>
    <row r="6598" spans="1:23"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c r="W6598">
        <v>0.35</v>
      </c>
    </row>
    <row r="6599" spans="1:23"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c r="W6599">
        <v>-0.6666666666666663</v>
      </c>
    </row>
    <row r="6600" spans="1:23"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c r="W6600">
        <v>0.36250000000000004</v>
      </c>
    </row>
    <row r="6601" spans="1:23"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c r="W6601">
        <v>0.38999999999999996</v>
      </c>
    </row>
    <row r="6602" spans="1:23"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c r="W6602">
        <v>0.5</v>
      </c>
    </row>
    <row r="6603" spans="1:23"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c r="W6603">
        <v>0.26999999999999996</v>
      </c>
    </row>
    <row r="6604" spans="1:23"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c r="W6604">
        <v>0.45999999999999996</v>
      </c>
    </row>
    <row r="6605" spans="1:23"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c r="W6605">
        <v>-0.22500000000000001</v>
      </c>
    </row>
    <row r="6606" spans="1:23"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c r="W6606">
        <v>0</v>
      </c>
    </row>
    <row r="6607" spans="1:23"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c r="W6607">
        <v>0.48000000000000009</v>
      </c>
    </row>
    <row r="6608" spans="1:23"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c r="W6608">
        <v>0.11249999999999992</v>
      </c>
    </row>
    <row r="6609" spans="1:23"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c r="W6609">
        <v>-0.17500000000000013</v>
      </c>
    </row>
    <row r="6610" spans="1:23"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c r="W6610">
        <v>0.31249999999999983</v>
      </c>
    </row>
    <row r="6611" spans="1:23"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c r="W6611">
        <v>0.28000000000000003</v>
      </c>
    </row>
    <row r="6612" spans="1:23"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c r="W6612">
        <v>0.3125</v>
      </c>
    </row>
    <row r="6613" spans="1:23"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c r="W6613">
        <v>0.27000000000000007</v>
      </c>
    </row>
    <row r="6614" spans="1:23"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c r="W6614">
        <v>0.45999999999999996</v>
      </c>
    </row>
    <row r="6615" spans="1:23"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c r="W6615">
        <v>0.28000000000000003</v>
      </c>
    </row>
    <row r="6616" spans="1:23"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c r="W6616">
        <v>0.1699999999999999</v>
      </c>
    </row>
    <row r="6617" spans="1:23"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c r="W6617">
        <v>5.8823529411764712E-2</v>
      </c>
    </row>
    <row r="6618" spans="1:23"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c r="W6618">
        <v>0.47999999999999993</v>
      </c>
    </row>
    <row r="6619" spans="1:23"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c r="W6619">
        <v>0.49</v>
      </c>
    </row>
    <row r="6620" spans="1:23"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c r="W6620">
        <v>0.48</v>
      </c>
    </row>
    <row r="6621" spans="1:23"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c r="W6621">
        <v>0.26</v>
      </c>
    </row>
    <row r="6622" spans="1:23"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c r="W6622">
        <v>2.0000000000000018E-2</v>
      </c>
    </row>
    <row r="6623" spans="1:23"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c r="W6623">
        <v>0.25000000000000006</v>
      </c>
    </row>
    <row r="6624" spans="1:23"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c r="W6624">
        <v>0.28999999999999992</v>
      </c>
    </row>
    <row r="6625" spans="1:23"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c r="W6625">
        <v>0.47</v>
      </c>
    </row>
    <row r="6626" spans="1:23"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c r="W6626">
        <v>-0.12857142857142864</v>
      </c>
    </row>
    <row r="6627" spans="1:23"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c r="W6627">
        <v>-4.2857142857142871E-2</v>
      </c>
    </row>
    <row r="6628" spans="1:23"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c r="W6628">
        <v>0.31999999999999995</v>
      </c>
    </row>
    <row r="6629" spans="1:23"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c r="W6629">
        <v>0.48000000000000004</v>
      </c>
    </row>
    <row r="6630" spans="1:23"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c r="W6630">
        <v>0.47999999999999993</v>
      </c>
    </row>
    <row r="6631" spans="1:23"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c r="W6631">
        <v>-0.73333333333333339</v>
      </c>
    </row>
    <row r="6632" spans="1:23"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c r="W6632">
        <v>7.4999999999999942E-2</v>
      </c>
    </row>
    <row r="6633" spans="1:23"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c r="W6633">
        <v>0.36</v>
      </c>
    </row>
    <row r="6634" spans="1:23"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c r="W6634">
        <v>0.28000000000000008</v>
      </c>
    </row>
    <row r="6635" spans="1:23"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c r="W6635">
        <v>0.43000000000000005</v>
      </c>
    </row>
    <row r="6636" spans="1:23"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c r="W6636">
        <v>-0.76666666666666639</v>
      </c>
    </row>
    <row r="6637" spans="1:23"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c r="W6637">
        <v>0.11249999999999988</v>
      </c>
    </row>
    <row r="6638" spans="1:23"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c r="W6638">
        <v>0.32500000000000001</v>
      </c>
    </row>
    <row r="6639" spans="1:23"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c r="W6639">
        <v>0.28999999999999987</v>
      </c>
    </row>
    <row r="6640" spans="1:23"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c r="W6640">
        <v>0.33749999999999991</v>
      </c>
    </row>
    <row r="6641" spans="1:23"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c r="W6641">
        <v>-0.51666666666666661</v>
      </c>
    </row>
    <row r="6642" spans="1:23"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c r="W6642">
        <v>0.48</v>
      </c>
    </row>
    <row r="6643" spans="1:23"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c r="W6643">
        <v>0.37</v>
      </c>
    </row>
    <row r="6644" spans="1:23"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c r="W6644">
        <v>0.5</v>
      </c>
    </row>
    <row r="6645" spans="1:23"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c r="W6645">
        <v>8.7500000000000008E-2</v>
      </c>
    </row>
    <row r="6646" spans="1:23"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c r="W6646">
        <v>-0.22499999999999998</v>
      </c>
    </row>
    <row r="6647" spans="1:23"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c r="W6647">
        <v>0.11249999999999988</v>
      </c>
    </row>
    <row r="6648" spans="1:23"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c r="W6648">
        <v>-0.53999999999999981</v>
      </c>
    </row>
    <row r="6649" spans="1:23"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c r="W6649">
        <v>0.10000000000000006</v>
      </c>
    </row>
    <row r="6650" spans="1:23"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c r="W6650">
        <v>-1.6000000000000008</v>
      </c>
    </row>
    <row r="6651" spans="1:23"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c r="W6651">
        <v>0.33749999999999991</v>
      </c>
    </row>
    <row r="6652" spans="1:23"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c r="W6652">
        <v>0.33750000000000002</v>
      </c>
    </row>
    <row r="6653" spans="1:23"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c r="W6653">
        <v>-0.54999999999999993</v>
      </c>
    </row>
    <row r="6654" spans="1:23"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c r="W6654">
        <v>0.34999999999999992</v>
      </c>
    </row>
    <row r="6655" spans="1:23"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c r="W6655">
        <v>-0.18571428571428572</v>
      </c>
    </row>
    <row r="6656" spans="1:23"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c r="W6656">
        <v>7.4999999999999969E-2</v>
      </c>
    </row>
    <row r="6657" spans="1:23"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c r="W6657">
        <v>0.14999999999999986</v>
      </c>
    </row>
    <row r="6658" spans="1:23"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c r="W6658">
        <v>-0.125</v>
      </c>
    </row>
    <row r="6659" spans="1:23"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c r="W6659">
        <v>0.36249999999999999</v>
      </c>
    </row>
    <row r="6660" spans="1:23"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c r="W6660">
        <v>0.23750000000000007</v>
      </c>
    </row>
    <row r="6661" spans="1:23"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c r="W6661">
        <v>-0.47999999999999993</v>
      </c>
    </row>
    <row r="6662" spans="1:23"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c r="W6662">
        <v>0.29999999999999993</v>
      </c>
    </row>
    <row r="6663" spans="1:23"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c r="W6663">
        <v>0.28999999999999987</v>
      </c>
    </row>
    <row r="6664" spans="1:23"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c r="W6664">
        <v>0.47</v>
      </c>
    </row>
    <row r="6665" spans="1:23"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c r="W6665">
        <v>0.16999999999999987</v>
      </c>
    </row>
    <row r="6666" spans="1:23"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c r="W6666">
        <v>0.44999999999999996</v>
      </c>
    </row>
    <row r="6667" spans="1:23"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c r="W6667">
        <v>0.36249999999999988</v>
      </c>
    </row>
    <row r="6668" spans="1:23"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c r="W6668">
        <v>0.36000000000000004</v>
      </c>
    </row>
    <row r="6669" spans="1:23"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c r="W6669">
        <v>0.48</v>
      </c>
    </row>
    <row r="6670" spans="1:23"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c r="W6670">
        <v>0.26</v>
      </c>
    </row>
    <row r="6671" spans="1:23"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c r="W6671">
        <v>0.40000000000000008</v>
      </c>
    </row>
    <row r="6672" spans="1:23"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c r="W6672">
        <v>0.4499999999999999</v>
      </c>
    </row>
    <row r="6673" spans="1:23"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c r="W6673">
        <v>0.34999999999999992</v>
      </c>
    </row>
    <row r="6674" spans="1:23"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c r="W6674">
        <v>0.29999999999999993</v>
      </c>
    </row>
    <row r="6675" spans="1:23"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c r="W6675">
        <v>0.17999999999999997</v>
      </c>
    </row>
    <row r="6676" spans="1:23"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c r="W6676">
        <v>0.44999999999999996</v>
      </c>
    </row>
    <row r="6677" spans="1:23"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c r="W6677">
        <v>0.27000000000000007</v>
      </c>
    </row>
    <row r="6678" spans="1:23"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c r="W6678">
        <v>0.26</v>
      </c>
    </row>
    <row r="6679" spans="1:23"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c r="W6679">
        <v>0.42000000000000004</v>
      </c>
    </row>
    <row r="6680" spans="1:23"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c r="W6680">
        <v>7.4999999999999956E-2</v>
      </c>
    </row>
    <row r="6681" spans="1:23"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c r="W6681">
        <v>0.25999999999999995</v>
      </c>
    </row>
    <row r="6682" spans="1:23"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c r="W6682">
        <v>0.47</v>
      </c>
    </row>
    <row r="6683" spans="1:23"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c r="W6683">
        <v>0.5</v>
      </c>
    </row>
    <row r="6684" spans="1:23"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c r="W6684">
        <v>0.48</v>
      </c>
    </row>
    <row r="6685" spans="1:23"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c r="W6685">
        <v>0.44000000000000011</v>
      </c>
    </row>
    <row r="6686" spans="1:23"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c r="W6686">
        <v>-8.7500000000000008E-2</v>
      </c>
    </row>
    <row r="6687" spans="1:23"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c r="W6687">
        <v>-0.47499999999999987</v>
      </c>
    </row>
    <row r="6688" spans="1:23"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c r="W6688">
        <v>0.11249999999999985</v>
      </c>
    </row>
    <row r="6689" spans="1:23"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c r="W6689">
        <v>4.9999999999999961E-2</v>
      </c>
    </row>
    <row r="6690" spans="1:23"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c r="W6690">
        <v>0.18999999999999992</v>
      </c>
    </row>
    <row r="6691" spans="1:23"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c r="W6691">
        <v>0.17499999999999988</v>
      </c>
    </row>
    <row r="6692" spans="1:23"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c r="W6692">
        <v>0.48</v>
      </c>
    </row>
    <row r="6693" spans="1:23"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c r="W6693">
        <v>0.35000000000000003</v>
      </c>
    </row>
    <row r="6694" spans="1:23"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c r="W6694">
        <v>0.45999999999999996</v>
      </c>
    </row>
    <row r="6695" spans="1:23"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c r="W6695">
        <v>0.49000000000000005</v>
      </c>
    </row>
    <row r="6696" spans="1:23"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c r="W6696">
        <v>0.30999999999999994</v>
      </c>
    </row>
    <row r="6697" spans="1:23"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c r="W6697">
        <v>0.32499999999999996</v>
      </c>
    </row>
    <row r="6698" spans="1:23"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c r="W6698">
        <v>0.32499999999999996</v>
      </c>
    </row>
    <row r="6699" spans="1:23"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c r="W6699">
        <v>0.49</v>
      </c>
    </row>
    <row r="6700" spans="1:23"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c r="W6700">
        <v>0.47000000000000003</v>
      </c>
    </row>
    <row r="6701" spans="1:23"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c r="W6701">
        <v>9.9999999999999964E-2</v>
      </c>
    </row>
    <row r="6702" spans="1:23"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c r="W6702">
        <v>0.34999999999999992</v>
      </c>
    </row>
    <row r="6703" spans="1:23"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c r="W6703">
        <v>0.12499999999999993</v>
      </c>
    </row>
    <row r="6704" spans="1:23"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c r="W6704">
        <v>-0.7666666666666665</v>
      </c>
    </row>
    <row r="6705" spans="1:23"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c r="W6705">
        <v>8.7500000000000036E-2</v>
      </c>
    </row>
    <row r="6706" spans="1:23"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c r="W6706">
        <v>0.32999999999999996</v>
      </c>
    </row>
    <row r="6707" spans="1:23"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c r="W6707">
        <v>6.2500000000000056E-2</v>
      </c>
    </row>
    <row r="6708" spans="1:23"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c r="W6708">
        <v>0.11249999999999995</v>
      </c>
    </row>
    <row r="6709" spans="1:23"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c r="W6709">
        <v>0.45999999999999996</v>
      </c>
    </row>
    <row r="6710" spans="1:23"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c r="W6710">
        <v>0.11249999999999992</v>
      </c>
    </row>
    <row r="6711" spans="1:23"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c r="W6711">
        <v>8.750000000000005E-2</v>
      </c>
    </row>
    <row r="6712" spans="1:23"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c r="W6712">
        <v>0.36249999999999988</v>
      </c>
    </row>
    <row r="6713" spans="1:23"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c r="W6713">
        <v>0.12499999999999993</v>
      </c>
    </row>
    <row r="6714" spans="1:23"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c r="W6714">
        <v>-1.0999999999999999</v>
      </c>
    </row>
    <row r="6715" spans="1:23"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c r="W6715">
        <v>-0.47499999999999987</v>
      </c>
    </row>
    <row r="6716" spans="1:23"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c r="W6716">
        <v>-0.12500000000000006</v>
      </c>
    </row>
    <row r="6717" spans="1:23"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c r="W6717">
        <v>0.26250000000000012</v>
      </c>
    </row>
    <row r="6718" spans="1:23"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c r="W6718">
        <v>0.47999999999999993</v>
      </c>
    </row>
    <row r="6719" spans="1:23"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c r="W6719">
        <v>0.49</v>
      </c>
    </row>
    <row r="6720" spans="1:23"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c r="W6720">
        <v>0.19999999999999998</v>
      </c>
    </row>
    <row r="6721" spans="1:23"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c r="W6721">
        <v>8.7500000000000008E-2</v>
      </c>
    </row>
    <row r="6722" spans="1:23"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c r="W6722">
        <v>0.20999999999999996</v>
      </c>
    </row>
    <row r="6723" spans="1:23"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c r="W6723">
        <v>0.26000000000000006</v>
      </c>
    </row>
    <row r="6724" spans="1:23"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c r="W6724">
        <v>0.28999999999999981</v>
      </c>
    </row>
    <row r="6725" spans="1:23"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c r="W6725">
        <v>0.47000000000000003</v>
      </c>
    </row>
    <row r="6726" spans="1:23"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c r="W6726">
        <v>0.46</v>
      </c>
    </row>
    <row r="6727" spans="1:23"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c r="W6727">
        <v>0.47</v>
      </c>
    </row>
    <row r="6728" spans="1:23"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c r="W6728">
        <v>0.37499999999999994</v>
      </c>
    </row>
    <row r="6729" spans="1:23"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c r="W6729">
        <v>0.47</v>
      </c>
    </row>
    <row r="6730" spans="1:23"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c r="W6730">
        <v>0.16249999999999998</v>
      </c>
    </row>
    <row r="6731" spans="1:23"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c r="W6731">
        <v>-0.73333333333333306</v>
      </c>
    </row>
    <row r="6732" spans="1:23"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c r="W6732">
        <v>8.7500000000000022E-2</v>
      </c>
    </row>
    <row r="6733" spans="1:23"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c r="W6733">
        <v>0.34999999999999992</v>
      </c>
    </row>
    <row r="6734" spans="1:23"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c r="W6734">
        <v>0.35</v>
      </c>
    </row>
    <row r="6735" spans="1:23"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c r="W6735">
        <v>0.10000000000000005</v>
      </c>
    </row>
    <row r="6736" spans="1:23"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c r="W6736">
        <v>0.33749999999999997</v>
      </c>
    </row>
    <row r="6737" spans="1:23"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c r="W6737">
        <v>0.39</v>
      </c>
    </row>
    <row r="6738" spans="1:23"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c r="W6738">
        <v>0.14000000000000001</v>
      </c>
    </row>
    <row r="6739" spans="1:23"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c r="W6739">
        <v>3.9999999999999945E-2</v>
      </c>
    </row>
    <row r="6740" spans="1:23"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c r="W6740">
        <v>0.32499999999999984</v>
      </c>
    </row>
    <row r="6741" spans="1:23"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c r="W6741">
        <v>7.5000000000000039E-2</v>
      </c>
    </row>
    <row r="6742" spans="1:23"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c r="W6742">
        <v>-1.4285714285714448E-2</v>
      </c>
    </row>
    <row r="6743" spans="1:23"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c r="W6743">
        <v>0.23750000000000002</v>
      </c>
    </row>
    <row r="6744" spans="1:23"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c r="W6744">
        <v>-0.11249999999999995</v>
      </c>
    </row>
    <row r="6745" spans="1:23"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c r="W6745">
        <v>0.45</v>
      </c>
    </row>
    <row r="6746" spans="1:23"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c r="W6746">
        <v>0.22500000000000003</v>
      </c>
    </row>
    <row r="6747" spans="1:23"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c r="W6747">
        <v>7.5000000000000011E-2</v>
      </c>
    </row>
    <row r="6748" spans="1:23"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c r="W6748">
        <v>0.26000000000000006</v>
      </c>
    </row>
    <row r="6749" spans="1:23"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c r="W6749">
        <v>0.33749999999999991</v>
      </c>
    </row>
    <row r="6750" spans="1:23"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c r="W6750">
        <v>0.45</v>
      </c>
    </row>
    <row r="6751" spans="1:23"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c r="W6751">
        <v>0.25000000000000006</v>
      </c>
    </row>
    <row r="6752" spans="1:23"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c r="W6752">
        <v>0.16999999999999998</v>
      </c>
    </row>
    <row r="6753" spans="1:23"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c r="W6753">
        <v>0.26</v>
      </c>
    </row>
    <row r="6754" spans="1:23"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c r="W6754">
        <v>0.44999999999999996</v>
      </c>
    </row>
    <row r="6755" spans="1:23"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c r="W6755">
        <v>0.47000000000000003</v>
      </c>
    </row>
    <row r="6756" spans="1:23"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c r="W6756">
        <v>0.44</v>
      </c>
    </row>
    <row r="6757" spans="1:23"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c r="W6757">
        <v>0.4</v>
      </c>
    </row>
    <row r="6758" spans="1:23"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c r="W6758">
        <v>0.28000000000000003</v>
      </c>
    </row>
    <row r="6759" spans="1:23"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c r="W6759">
        <v>0.26000000000000006</v>
      </c>
    </row>
    <row r="6760" spans="1:23"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c r="W6760">
        <v>0</v>
      </c>
    </row>
    <row r="6761" spans="1:23"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c r="W6761">
        <v>7.4999999999999983E-2</v>
      </c>
    </row>
    <row r="6762" spans="1:23"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c r="W6762">
        <v>0</v>
      </c>
    </row>
    <row r="6763" spans="1:23"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c r="W6763">
        <v>0.12222222222222215</v>
      </c>
    </row>
    <row r="6764" spans="1:23"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c r="W6764">
        <v>0.33750000000000008</v>
      </c>
    </row>
    <row r="6765" spans="1:23"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c r="W6765">
        <v>-0.23750000000000004</v>
      </c>
    </row>
    <row r="6766" spans="1:23"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c r="W6766">
        <v>-1.4285714285714391E-2</v>
      </c>
    </row>
    <row r="6767" spans="1:23"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c r="W6767">
        <v>-5.7142857142857134E-2</v>
      </c>
    </row>
    <row r="6768" spans="1:23"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c r="W6768">
        <v>0.22500000000000006</v>
      </c>
    </row>
    <row r="6769" spans="1:23"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c r="W6769">
        <v>-0.42499999999999988</v>
      </c>
    </row>
    <row r="6770" spans="1:23"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c r="W6770">
        <v>0.5</v>
      </c>
    </row>
    <row r="6771" spans="1:23"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c r="W6771">
        <v>0.38000000000000006</v>
      </c>
    </row>
    <row r="6772" spans="1:23"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c r="W6772">
        <v>0.35</v>
      </c>
    </row>
    <row r="6773" spans="1:23"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c r="W6773">
        <v>-0.76666666666666639</v>
      </c>
    </row>
    <row r="6774" spans="1:23"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c r="W6774">
        <v>0.36249999999999999</v>
      </c>
    </row>
    <row r="6775" spans="1:23"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c r="W6775">
        <v>0.31249999999999994</v>
      </c>
    </row>
    <row r="6776" spans="1:23"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c r="W6776">
        <v>0.48000000000000004</v>
      </c>
    </row>
    <row r="6777" spans="1:23"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c r="W6777">
        <v>0.45999999999999996</v>
      </c>
    </row>
    <row r="6778" spans="1:23"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c r="W6778">
        <v>-0.18750000000000014</v>
      </c>
    </row>
    <row r="6779" spans="1:23"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c r="W6779">
        <v>0.34999999999999992</v>
      </c>
    </row>
    <row r="6780" spans="1:23"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c r="W6780">
        <v>8.9999999999999927E-2</v>
      </c>
    </row>
    <row r="6781" spans="1:23"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c r="W6781">
        <v>0.28999999999999992</v>
      </c>
    </row>
    <row r="6782" spans="1:23"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c r="W6782">
        <v>0.45999999999999996</v>
      </c>
    </row>
    <row r="6783" spans="1:23"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c r="W6783">
        <v>0.47</v>
      </c>
    </row>
    <row r="6784" spans="1:23"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c r="W6784">
        <v>0.14999999999999988</v>
      </c>
    </row>
    <row r="6785" spans="1:23"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c r="W6785">
        <v>0.11249999999999984</v>
      </c>
    </row>
    <row r="6786" spans="1:23"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c r="W6786">
        <v>-0.24999999999999994</v>
      </c>
    </row>
    <row r="6787" spans="1:23"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c r="W6787">
        <v>-9.9999999999999992E-2</v>
      </c>
    </row>
    <row r="6788" spans="1:23"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c r="W6788">
        <v>0.34999999999999992</v>
      </c>
    </row>
    <row r="6789" spans="1:23"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c r="W6789">
        <v>9.9999999999999908E-2</v>
      </c>
    </row>
    <row r="6790" spans="1:23"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c r="W6790">
        <v>0.44999999999999996</v>
      </c>
    </row>
    <row r="6791" spans="1:23"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c r="W6791">
        <v>8.750000000000005E-2</v>
      </c>
    </row>
    <row r="6792" spans="1:23"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c r="W6792">
        <v>0.33749999999999997</v>
      </c>
    </row>
    <row r="6793" spans="1:23"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c r="W6793">
        <v>0.28000000000000003</v>
      </c>
    </row>
    <row r="6794" spans="1:23"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c r="W6794">
        <v>0.48</v>
      </c>
    </row>
    <row r="6795" spans="1:23"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c r="W6795">
        <v>7.4999999999999969E-2</v>
      </c>
    </row>
    <row r="6796" spans="1:23"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c r="W6796">
        <v>0.11249999999999986</v>
      </c>
    </row>
    <row r="6797" spans="1:23"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c r="W6797">
        <v>-0.44999999999999979</v>
      </c>
    </row>
    <row r="6798" spans="1:23"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c r="W6798">
        <v>-0.82499999999999996</v>
      </c>
    </row>
    <row r="6799" spans="1:23"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c r="W6799">
        <v>-1.6000000000000008</v>
      </c>
    </row>
    <row r="6800" spans="1:23"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c r="W6800">
        <v>-0.49999999999999989</v>
      </c>
    </row>
    <row r="6801" spans="1:23"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c r="W6801">
        <v>-0.67999999999999983</v>
      </c>
    </row>
    <row r="6802" spans="1:23"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c r="W6802">
        <v>-1.4333333333333331</v>
      </c>
    </row>
    <row r="6803" spans="1:23"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c r="W6803">
        <v>-0.17499999999999999</v>
      </c>
    </row>
    <row r="6804" spans="1:23"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c r="W6804">
        <v>0.21249999999999999</v>
      </c>
    </row>
    <row r="6805" spans="1:23"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c r="W6805">
        <v>8.7499999999999967E-2</v>
      </c>
    </row>
    <row r="6806" spans="1:23"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c r="W6806">
        <v>0.34999999999999992</v>
      </c>
    </row>
    <row r="6807" spans="1:23"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c r="W6807">
        <v>0.49000000000000005</v>
      </c>
    </row>
    <row r="6808" spans="1:23"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c r="W6808">
        <v>0.36249999999999999</v>
      </c>
    </row>
    <row r="6809" spans="1:23"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c r="W6809">
        <v>0.36250000000000004</v>
      </c>
    </row>
    <row r="6810" spans="1:23"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c r="W6810">
        <v>-0.35000000000000026</v>
      </c>
    </row>
    <row r="6811" spans="1:23"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c r="W6811">
        <v>-0.66666666666666663</v>
      </c>
    </row>
    <row r="6812" spans="1:23"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c r="W6812">
        <v>-1.4333333333333327</v>
      </c>
    </row>
    <row r="6813" spans="1:23"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c r="W6813">
        <v>-0.25714285714285706</v>
      </c>
    </row>
    <row r="6814" spans="1:23"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c r="W6814">
        <v>-0.6666666666666663</v>
      </c>
    </row>
    <row r="6815" spans="1:23"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c r="W6815">
        <v>3.7499999999999999E-2</v>
      </c>
    </row>
    <row r="6816" spans="1:23"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c r="W6816">
        <v>-0.69999999999999951</v>
      </c>
    </row>
    <row r="6817" spans="1:23"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c r="W6817">
        <v>0.42000000000000004</v>
      </c>
    </row>
    <row r="6818" spans="1:23"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c r="W6818">
        <v>0.5</v>
      </c>
    </row>
    <row r="6819" spans="1:23"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c r="W6819">
        <v>0.32499999999999996</v>
      </c>
    </row>
    <row r="6820" spans="1:23"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c r="W6820">
        <v>-1.6000000000000014</v>
      </c>
    </row>
    <row r="6821" spans="1:23"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c r="W6821">
        <v>-0.29999999999999993</v>
      </c>
    </row>
    <row r="6822" spans="1:23"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c r="W6822">
        <v>-2.857142857142848E-2</v>
      </c>
    </row>
    <row r="6823" spans="1:23"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c r="W6823">
        <v>-0.47499999999999981</v>
      </c>
    </row>
    <row r="6824" spans="1:23"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c r="W6824">
        <v>0.26</v>
      </c>
    </row>
    <row r="6825" spans="1:23"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c r="W6825">
        <v>0.5</v>
      </c>
    </row>
    <row r="6826" spans="1:23"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c r="W6826">
        <v>0.11000000000000003</v>
      </c>
    </row>
    <row r="6827" spans="1:23"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c r="W6827">
        <v>0.15000000000000002</v>
      </c>
    </row>
    <row r="6828" spans="1:23"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c r="W6828">
        <v>0.48</v>
      </c>
    </row>
    <row r="6829" spans="1:23"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c r="W6829">
        <v>0.44999999999999996</v>
      </c>
    </row>
    <row r="6830" spans="1:23"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c r="W6830">
        <v>0.48999999999999994</v>
      </c>
    </row>
    <row r="6831" spans="1:23"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c r="W6831">
        <v>0.28000000000000003</v>
      </c>
    </row>
    <row r="6832" spans="1:23"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c r="W6832">
        <v>0.27000000000000007</v>
      </c>
    </row>
    <row r="6833" spans="1:23"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c r="W6833">
        <v>0.26</v>
      </c>
    </row>
    <row r="6834" spans="1:23"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c r="W6834">
        <v>0.12499999999999992</v>
      </c>
    </row>
    <row r="6835" spans="1:23"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c r="W6835">
        <v>-8.7499999999999953E-2</v>
      </c>
    </row>
    <row r="6836" spans="1:23"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c r="W6836">
        <v>0.14000000000000007</v>
      </c>
    </row>
    <row r="6837" spans="1:23"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c r="W6837">
        <v>0.46</v>
      </c>
    </row>
    <row r="6838" spans="1:23"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c r="W6838">
        <v>0.41000000000000003</v>
      </c>
    </row>
    <row r="6839" spans="1:23"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c r="W6839">
        <v>0.25999999999999995</v>
      </c>
    </row>
    <row r="6840" spans="1:23"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c r="W6840">
        <v>0.28000000000000003</v>
      </c>
    </row>
    <row r="6841" spans="1:23"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c r="W6841">
        <v>0.11249999999999986</v>
      </c>
    </row>
    <row r="6842" spans="1:23"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c r="W6842">
        <v>-0.69999999999999962</v>
      </c>
    </row>
    <row r="6843" spans="1:23"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c r="W6843">
        <v>7.9999999999999932E-2</v>
      </c>
    </row>
    <row r="6844" spans="1:23"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c r="W6844">
        <v>0.46</v>
      </c>
    </row>
    <row r="6845" spans="1:23"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c r="W6845">
        <v>9.9999999999999777E-3</v>
      </c>
    </row>
    <row r="6846" spans="1:23"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c r="W6846">
        <v>0.28999999999999998</v>
      </c>
    </row>
    <row r="6847" spans="1:23"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c r="W6847">
        <v>0.10000000000000002</v>
      </c>
    </row>
    <row r="6848" spans="1:23"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c r="W6848">
        <v>0.45</v>
      </c>
    </row>
    <row r="6849" spans="1:23"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c r="W6849">
        <v>6.2500000000000056E-2</v>
      </c>
    </row>
    <row r="6850" spans="1:23"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c r="W6850">
        <v>0.34999999999999987</v>
      </c>
    </row>
    <row r="6851" spans="1:23"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c r="W6851">
        <v>0.46</v>
      </c>
    </row>
    <row r="6852" spans="1:23"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c r="W6852">
        <v>0.26</v>
      </c>
    </row>
    <row r="6853" spans="1:23"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c r="W6853">
        <v>0.47000000000000003</v>
      </c>
    </row>
    <row r="6854" spans="1:23"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c r="W6854">
        <v>0.28000000000000003</v>
      </c>
    </row>
    <row r="6855" spans="1:23"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c r="W6855">
        <v>0.29999999999999988</v>
      </c>
    </row>
    <row r="6856" spans="1:23"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c r="W6856">
        <v>3.9999999999999931E-2</v>
      </c>
    </row>
    <row r="6857" spans="1:23"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c r="W6857">
        <v>0.45999999999999996</v>
      </c>
    </row>
    <row r="6858" spans="1:23"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c r="W6858">
        <v>0.47</v>
      </c>
    </row>
    <row r="6859" spans="1:23"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c r="W6859">
        <v>0.48000000000000004</v>
      </c>
    </row>
    <row r="6860" spans="1:23"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c r="W6860">
        <v>0.47</v>
      </c>
    </row>
    <row r="6861" spans="1:23"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c r="W6861">
        <v>0.33</v>
      </c>
    </row>
    <row r="6862" spans="1:23"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c r="W6862">
        <v>0.16999999999999987</v>
      </c>
    </row>
    <row r="6863" spans="1:23"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c r="W6863">
        <v>0.49000000000000005</v>
      </c>
    </row>
    <row r="6864" spans="1:23"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c r="W6864">
        <v>-8.7500000000000064E-2</v>
      </c>
    </row>
    <row r="6865" spans="1:23"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c r="W6865">
        <v>0.34999999999999992</v>
      </c>
    </row>
    <row r="6866" spans="1:23"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c r="W6866">
        <v>0.37499999999999994</v>
      </c>
    </row>
    <row r="6867" spans="1:23"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c r="W6867">
        <v>-0.22499999999999992</v>
      </c>
    </row>
    <row r="6868" spans="1:23"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c r="W6868">
        <v>0.36000000000000004</v>
      </c>
    </row>
    <row r="6869" spans="1:23"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c r="W6869">
        <v>-0.25</v>
      </c>
    </row>
    <row r="6870" spans="1:23"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c r="W6870">
        <v>6.2499999999999958E-2</v>
      </c>
    </row>
    <row r="6871" spans="1:23"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c r="W6871">
        <v>0.48000000000000004</v>
      </c>
    </row>
    <row r="6872" spans="1:23"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c r="W6872">
        <v>0.44999999999999996</v>
      </c>
    </row>
    <row r="6873" spans="1:23"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c r="W6873">
        <v>0.3249999999999999</v>
      </c>
    </row>
    <row r="6874" spans="1:23"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c r="W6874">
        <v>0.47000000000000003</v>
      </c>
    </row>
    <row r="6875" spans="1:23"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c r="W6875">
        <v>-1.6000000000000014</v>
      </c>
    </row>
    <row r="6876" spans="1:23"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c r="W6876">
        <v>-0.15000000000000013</v>
      </c>
    </row>
    <row r="6877" spans="1:23"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c r="W6877">
        <v>0.47</v>
      </c>
    </row>
    <row r="6878" spans="1:23"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c r="W6878">
        <v>0.18999999999999997</v>
      </c>
    </row>
    <row r="6879" spans="1:23"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c r="W6879">
        <v>-0.72500000000000009</v>
      </c>
    </row>
    <row r="6880" spans="1:23"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c r="W6880">
        <v>0.35</v>
      </c>
    </row>
    <row r="6881" spans="1:23"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c r="W6881">
        <v>6.2499999999999965E-2</v>
      </c>
    </row>
    <row r="6882" spans="1:23"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c r="W6882">
        <v>0.48</v>
      </c>
    </row>
    <row r="6883" spans="1:23"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c r="W6883">
        <v>0.20999999999999994</v>
      </c>
    </row>
    <row r="6884" spans="1:23"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c r="W6884">
        <v>2.0000000000000025E-2</v>
      </c>
    </row>
    <row r="6885" spans="1:23"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c r="W6885">
        <v>0.45999999999999996</v>
      </c>
    </row>
    <row r="6886" spans="1:23"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c r="W6886">
        <v>0.29999999999999993</v>
      </c>
    </row>
    <row r="6887" spans="1:23"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c r="W6887">
        <v>0.23749999999999999</v>
      </c>
    </row>
    <row r="6888" spans="1:23"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c r="W6888">
        <v>-0.21666666666666654</v>
      </c>
    </row>
    <row r="6889" spans="1:23"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c r="W6889">
        <v>0.46000000000000008</v>
      </c>
    </row>
    <row r="6890" spans="1:23"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c r="W6890">
        <v>0.375</v>
      </c>
    </row>
    <row r="6891" spans="1:23"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c r="W6891">
        <v>0.28000000000000003</v>
      </c>
    </row>
    <row r="6892" spans="1:23"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c r="W6892">
        <v>0.48000000000000004</v>
      </c>
    </row>
    <row r="6893" spans="1:23"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c r="W6893">
        <v>0.29999999999999988</v>
      </c>
    </row>
    <row r="6894" spans="1:23"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c r="W6894">
        <v>0.48000000000000004</v>
      </c>
    </row>
    <row r="6895" spans="1:23"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c r="W6895">
        <v>0.33999999999999997</v>
      </c>
    </row>
    <row r="6896" spans="1:23"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c r="W6896">
        <v>0.28999999999999998</v>
      </c>
    </row>
    <row r="6897" spans="1:23"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c r="W6897">
        <v>0.28999999999999987</v>
      </c>
    </row>
    <row r="6898" spans="1:23"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c r="W6898">
        <v>0.46999999999999992</v>
      </c>
    </row>
    <row r="6899" spans="1:23"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c r="W6899">
        <v>-0.73333333333333295</v>
      </c>
    </row>
    <row r="6900" spans="1:23"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c r="W6900">
        <v>-0.27142857142857152</v>
      </c>
    </row>
    <row r="6901" spans="1:23"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c r="W6901">
        <v>-1.7000000000000008</v>
      </c>
    </row>
    <row r="6902" spans="1:23"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c r="W6902">
        <v>0.29999999999999993</v>
      </c>
    </row>
    <row r="6903" spans="1:23"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c r="W6903">
        <v>0.35000000000000003</v>
      </c>
    </row>
    <row r="6904" spans="1:23"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c r="W6904">
        <v>0.35</v>
      </c>
    </row>
    <row r="6905" spans="1:23"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c r="W6905">
        <v>-2.7000000000000006</v>
      </c>
    </row>
    <row r="6906" spans="1:23"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c r="W6906">
        <v>-0.18750000000000003</v>
      </c>
    </row>
    <row r="6907" spans="1:23"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c r="W6907">
        <v>0.27</v>
      </c>
    </row>
    <row r="6908" spans="1:23"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c r="W6908">
        <v>0.48</v>
      </c>
    </row>
    <row r="6909" spans="1:23"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c r="W6909">
        <v>0.12499999999999992</v>
      </c>
    </row>
    <row r="6910" spans="1:23"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c r="W6910">
        <v>0.28999999999999992</v>
      </c>
    </row>
    <row r="6911" spans="1:23"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c r="W6911">
        <v>-0.79999999999999982</v>
      </c>
    </row>
    <row r="6912" spans="1:23"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c r="W6912">
        <v>0.22000000000000003</v>
      </c>
    </row>
    <row r="6913" spans="1:23"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c r="W6913">
        <v>0.27000000000000007</v>
      </c>
    </row>
    <row r="6914" spans="1:23"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c r="W6914">
        <v>0.37</v>
      </c>
    </row>
    <row r="6915" spans="1:23"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c r="W6915">
        <v>7.4999999999999956E-2</v>
      </c>
    </row>
    <row r="6916" spans="1:23"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c r="W6916">
        <v>7.4999999999999997E-2</v>
      </c>
    </row>
    <row r="6917" spans="1:23"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c r="W6917">
        <v>-1.7500000000000009</v>
      </c>
    </row>
    <row r="6918" spans="1:23"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c r="W6918">
        <v>0.36250000000000004</v>
      </c>
    </row>
    <row r="6919" spans="1:23"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c r="W6919">
        <v>5.000000000000001E-2</v>
      </c>
    </row>
    <row r="6920" spans="1:23"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c r="W6920">
        <v>3.000000000000003E-2</v>
      </c>
    </row>
    <row r="6921" spans="1:23"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c r="W6921">
        <v>-0.73333333333333328</v>
      </c>
    </row>
    <row r="6922" spans="1:23"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c r="W6922">
        <v>0.27999999999999997</v>
      </c>
    </row>
    <row r="6923" spans="1:23"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c r="W6923">
        <v>0.5</v>
      </c>
    </row>
    <row r="6924" spans="1:23"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c r="W6924">
        <v>0.49</v>
      </c>
    </row>
    <row r="6925" spans="1:23"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c r="W6925">
        <v>0.45999999999999996</v>
      </c>
    </row>
    <row r="6926" spans="1:23"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c r="W6926">
        <v>0.45999999999999991</v>
      </c>
    </row>
    <row r="6927" spans="1:23"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c r="W6927">
        <v>6.2500000000000028E-2</v>
      </c>
    </row>
    <row r="6928" spans="1:23"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c r="W6928">
        <v>0.45999999999999996</v>
      </c>
    </row>
    <row r="6929" spans="1:23"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c r="W6929">
        <v>0.26999999999999996</v>
      </c>
    </row>
    <row r="6930" spans="1:23"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c r="W6930">
        <v>0.46999999999999992</v>
      </c>
    </row>
    <row r="6931" spans="1:23"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c r="W6931">
        <v>0.11249999999999982</v>
      </c>
    </row>
    <row r="6932" spans="1:23"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c r="W6932">
        <v>0.47</v>
      </c>
    </row>
    <row r="6933" spans="1:23"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c r="W6933">
        <v>-0.16666666666666685</v>
      </c>
    </row>
    <row r="6934" spans="1:23"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c r="W6934">
        <v>-0.58333333333333359</v>
      </c>
    </row>
    <row r="6935" spans="1:23"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c r="W6935">
        <v>3.7499999999999999E-2</v>
      </c>
    </row>
    <row r="6936" spans="1:23"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c r="W6936">
        <v>0.11249999999999992</v>
      </c>
    </row>
    <row r="6937" spans="1:23"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c r="W6937">
        <v>-0.1125000000000001</v>
      </c>
    </row>
    <row r="6938" spans="1:23"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c r="W6938">
        <v>-0.9</v>
      </c>
    </row>
    <row r="6939" spans="1:23"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c r="W6939">
        <v>0.3249999999999999</v>
      </c>
    </row>
    <row r="6940" spans="1:23"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c r="W6940">
        <v>0.11000000000000001</v>
      </c>
    </row>
    <row r="6941" spans="1:23"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c r="W6941">
        <v>0.36250000000000004</v>
      </c>
    </row>
    <row r="6942" spans="1:23"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c r="W6942">
        <v>0.28999999999999998</v>
      </c>
    </row>
    <row r="6943" spans="1:23"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c r="W6943">
        <v>0.29999999999999988</v>
      </c>
    </row>
    <row r="6944" spans="1:23"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c r="W6944">
        <v>0.46</v>
      </c>
    </row>
    <row r="6945" spans="1:23"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c r="W6945">
        <v>6.25E-2</v>
      </c>
    </row>
    <row r="6946" spans="1:23"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c r="W6946">
        <v>0.49</v>
      </c>
    </row>
    <row r="6947" spans="1:23"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c r="W6947">
        <v>-4.9999999999999975E-2</v>
      </c>
    </row>
    <row r="6948" spans="1:23"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c r="W6948">
        <v>0.47</v>
      </c>
    </row>
    <row r="6949" spans="1:23"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c r="W6949">
        <v>-0.25</v>
      </c>
    </row>
    <row r="6950" spans="1:23"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c r="W6950">
        <v>-0.18571428571428569</v>
      </c>
    </row>
    <row r="6951" spans="1:23"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c r="W6951">
        <v>0.3125</v>
      </c>
    </row>
    <row r="6952" spans="1:23"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c r="W6952">
        <v>-0.36666666666666681</v>
      </c>
    </row>
    <row r="6953" spans="1:23"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c r="W6953">
        <v>0.11666666666666657</v>
      </c>
    </row>
    <row r="6954" spans="1:23"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c r="W6954">
        <v>0.35</v>
      </c>
    </row>
    <row r="6955" spans="1:23"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c r="W6955">
        <v>0.36249999999999993</v>
      </c>
    </row>
    <row r="6956" spans="1:23"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c r="W6956">
        <v>0.10000000000000002</v>
      </c>
    </row>
    <row r="6957" spans="1:23"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c r="W6957">
        <v>0.46</v>
      </c>
    </row>
    <row r="6958" spans="1:23"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c r="W6958">
        <v>0.46999999999999992</v>
      </c>
    </row>
    <row r="6959" spans="1:23"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c r="W6959">
        <v>0.3</v>
      </c>
    </row>
    <row r="6960" spans="1:23"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c r="W6960">
        <v>0.28000000000000003</v>
      </c>
    </row>
    <row r="6961" spans="1:23"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c r="W6961">
        <v>0.5</v>
      </c>
    </row>
    <row r="6962" spans="1:23"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c r="W6962">
        <v>0.48000000000000004</v>
      </c>
    </row>
    <row r="6963" spans="1:23"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c r="W6963">
        <v>0.27000000000000007</v>
      </c>
    </row>
    <row r="6964" spans="1:23"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c r="W6964">
        <v>0.47</v>
      </c>
    </row>
    <row r="6965" spans="1:23"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c r="W6965">
        <v>0.25000000000000006</v>
      </c>
    </row>
    <row r="6966" spans="1:23"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c r="W6966">
        <v>0.45999999999999996</v>
      </c>
    </row>
    <row r="6967" spans="1:23"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c r="W6967">
        <v>0.23999999999999996</v>
      </c>
    </row>
    <row r="6968" spans="1:23"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c r="W6968">
        <v>0.49</v>
      </c>
    </row>
    <row r="6969" spans="1:23"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c r="W6969">
        <v>0.48</v>
      </c>
    </row>
    <row r="6970" spans="1:23"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c r="W6970">
        <v>0.26</v>
      </c>
    </row>
    <row r="6971" spans="1:23"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c r="W6971">
        <v>0.30999999999999994</v>
      </c>
    </row>
    <row r="6972" spans="1:23"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c r="W6972">
        <v>-0.20000000000000015</v>
      </c>
    </row>
    <row r="6973" spans="1:23"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c r="W6973">
        <v>5.0000000000000065E-2</v>
      </c>
    </row>
    <row r="6974" spans="1:23"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c r="W6974">
        <v>6.2500000000000042E-2</v>
      </c>
    </row>
    <row r="6975" spans="1:23"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c r="W6975">
        <v>-0.76666666666666661</v>
      </c>
    </row>
    <row r="6976" spans="1:23"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c r="W6976">
        <v>0.26250000000000007</v>
      </c>
    </row>
    <row r="6977" spans="1:23"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c r="W6977">
        <v>0.33749999999999997</v>
      </c>
    </row>
    <row r="6978" spans="1:23"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c r="W6978">
        <v>7.4999999999999956E-2</v>
      </c>
    </row>
    <row r="6979" spans="1:23"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c r="W6979">
        <v>0.29999999999999988</v>
      </c>
    </row>
    <row r="6980" spans="1:23"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c r="W6980">
        <v>0.49</v>
      </c>
    </row>
    <row r="6981" spans="1:23"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c r="W6981">
        <v>0.44999999999999996</v>
      </c>
    </row>
    <row r="6982" spans="1:23"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c r="W6982">
        <v>0.47999999999999993</v>
      </c>
    </row>
    <row r="6983" spans="1:23"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c r="W6983">
        <v>0.45999999999999996</v>
      </c>
    </row>
    <row r="6984" spans="1:23"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c r="W6984">
        <v>0.45999999999999996</v>
      </c>
    </row>
    <row r="6985" spans="1:23"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c r="W6985">
        <v>0.26</v>
      </c>
    </row>
    <row r="6986" spans="1:23"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c r="W6986">
        <v>0.18888888888888883</v>
      </c>
    </row>
    <row r="6987" spans="1:23"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c r="W6987">
        <v>0.49</v>
      </c>
    </row>
    <row r="6988" spans="1:23"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c r="W6988">
        <v>0.25</v>
      </c>
    </row>
    <row r="6989" spans="1:23"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c r="W6989">
        <v>0.48</v>
      </c>
    </row>
    <row r="6990" spans="1:23"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c r="W6990">
        <v>0.11249999999999986</v>
      </c>
    </row>
    <row r="6991" spans="1:23"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c r="W6991">
        <v>-2.7000000000000011</v>
      </c>
    </row>
    <row r="6992" spans="1:23"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c r="W6992">
        <v>0.42000000000000004</v>
      </c>
    </row>
    <row r="6993" spans="1:23"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c r="W6993">
        <v>0.25999999999999995</v>
      </c>
    </row>
    <row r="6994" spans="1:23"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c r="W6994">
        <v>0.22000000000000003</v>
      </c>
    </row>
    <row r="6995" spans="1:23"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c r="W6995">
        <v>0.29999999999999993</v>
      </c>
    </row>
    <row r="6996" spans="1:23"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c r="W6996">
        <v>0.24999999999999994</v>
      </c>
    </row>
    <row r="6997" spans="1:23"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c r="W6997">
        <v>0.27</v>
      </c>
    </row>
    <row r="6998" spans="1:23"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c r="W6998">
        <v>-1.6000000000000005</v>
      </c>
    </row>
    <row r="6999" spans="1:23"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c r="W6999">
        <v>0.36249999999999993</v>
      </c>
    </row>
    <row r="7000" spans="1:23"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c r="W7000">
        <v>0.49</v>
      </c>
    </row>
    <row r="7001" spans="1:23"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c r="W7001">
        <v>0.29999999999999993</v>
      </c>
    </row>
    <row r="7002" spans="1:23"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c r="W7002">
        <v>3.0000000000000006E-2</v>
      </c>
    </row>
    <row r="7003" spans="1:23"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c r="W7003">
        <v>-0.3000000000000001</v>
      </c>
    </row>
    <row r="7004" spans="1:23"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c r="W7004">
        <v>9.0000000000000038E-2</v>
      </c>
    </row>
    <row r="7005" spans="1:23"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c r="W7005">
        <v>0.32499999999999996</v>
      </c>
    </row>
    <row r="7006" spans="1:23"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c r="W7006">
        <v>0.34999999999999992</v>
      </c>
    </row>
    <row r="7007" spans="1:23"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c r="W7007">
        <v>6.6666666666666666E-2</v>
      </c>
    </row>
    <row r="7008" spans="1:23"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c r="W7008">
        <v>-0.87499999999999989</v>
      </c>
    </row>
    <row r="7009" spans="1:23"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c r="W7009">
        <v>-0.69999999999999973</v>
      </c>
    </row>
    <row r="7010" spans="1:23"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c r="W7010">
        <v>-7.1428571428571355E-2</v>
      </c>
    </row>
    <row r="7011" spans="1:23"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c r="W7011">
        <v>-0.15000000000000008</v>
      </c>
    </row>
    <row r="7012" spans="1:23"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c r="W7012">
        <v>0.32499999999999996</v>
      </c>
    </row>
    <row r="7013" spans="1:23"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c r="W7013">
        <v>3.0000000000000044E-2</v>
      </c>
    </row>
    <row r="7014" spans="1:23"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c r="W7014">
        <v>0.27000000000000007</v>
      </c>
    </row>
    <row r="7015" spans="1:23"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c r="W7015">
        <v>0.1058823529411765</v>
      </c>
    </row>
    <row r="7016" spans="1:23"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c r="W7016">
        <v>0.26</v>
      </c>
    </row>
    <row r="7017" spans="1:23"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c r="W7017">
        <v>0.43000000000000005</v>
      </c>
    </row>
    <row r="7018" spans="1:23"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c r="W7018">
        <v>0.28000000000000008</v>
      </c>
    </row>
    <row r="7019" spans="1:23"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c r="W7019">
        <v>0.47000000000000003</v>
      </c>
    </row>
    <row r="7020" spans="1:23"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c r="W7020">
        <v>0.47000000000000003</v>
      </c>
    </row>
    <row r="7021" spans="1:23"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c r="W7021">
        <v>0.34999999999999992</v>
      </c>
    </row>
    <row r="7022" spans="1:23"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c r="W7022">
        <v>7.4999999999999956E-2</v>
      </c>
    </row>
    <row r="7023" spans="1:23"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c r="W7023">
        <v>0.30000000000000004</v>
      </c>
    </row>
    <row r="7024" spans="1:23"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c r="W7024">
        <v>7.4999999999999914E-2</v>
      </c>
    </row>
    <row r="7025" spans="1:23"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c r="W7025">
        <v>0.34999999999999992</v>
      </c>
    </row>
    <row r="7026" spans="1:23"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c r="W7026">
        <v>0.31249999999999989</v>
      </c>
    </row>
    <row r="7027" spans="1:23"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c r="W7027">
        <v>0.28999999999999992</v>
      </c>
    </row>
    <row r="7028" spans="1:23"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c r="W7028">
        <v>0.33749999999999991</v>
      </c>
    </row>
    <row r="7029" spans="1:23"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c r="W7029">
        <v>0.45999999999999996</v>
      </c>
    </row>
    <row r="7030" spans="1:23"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c r="W7030">
        <v>0.46</v>
      </c>
    </row>
    <row r="7031" spans="1:23"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c r="W7031">
        <v>0.28000000000000003</v>
      </c>
    </row>
    <row r="7032" spans="1:23"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c r="W7032">
        <v>0.17999999999999991</v>
      </c>
    </row>
    <row r="7033" spans="1:23"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c r="W7033">
        <v>0.26999999999999996</v>
      </c>
    </row>
    <row r="7034" spans="1:23"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c r="W7034">
        <v>3.3333333333333284E-2</v>
      </c>
    </row>
    <row r="7035" spans="1:23"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c r="W7035">
        <v>0.31249999999999989</v>
      </c>
    </row>
    <row r="7036" spans="1:23"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c r="W7036">
        <v>0.32499999999999996</v>
      </c>
    </row>
    <row r="7037" spans="1:23"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c r="W7037">
        <v>9.999999999999995E-2</v>
      </c>
    </row>
    <row r="7038" spans="1:23"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c r="W7038">
        <v>0.18749999999999994</v>
      </c>
    </row>
    <row r="7039" spans="1:23"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c r="W7039">
        <v>0.48000000000000004</v>
      </c>
    </row>
    <row r="7040" spans="1:23"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c r="W7040">
        <v>0.36</v>
      </c>
    </row>
    <row r="7041" spans="1:23"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c r="W7041">
        <v>0.25000000000000006</v>
      </c>
    </row>
    <row r="7042" spans="1:23"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c r="W7042">
        <v>0.33749999999999991</v>
      </c>
    </row>
    <row r="7043" spans="1:23"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c r="W7043">
        <v>0.22</v>
      </c>
    </row>
    <row r="7044" spans="1:23"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c r="W7044">
        <v>0.11666666666666661</v>
      </c>
    </row>
    <row r="7045" spans="1:23"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c r="W7045">
        <v>-7.1428571428571341E-2</v>
      </c>
    </row>
    <row r="7046" spans="1:23"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c r="W7046">
        <v>0.12499999999999986</v>
      </c>
    </row>
    <row r="7047" spans="1:23"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c r="W7047">
        <v>0.36249999999999999</v>
      </c>
    </row>
    <row r="7048" spans="1:23"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c r="W7048">
        <v>2.4999999999999991E-2</v>
      </c>
    </row>
    <row r="7049" spans="1:23"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c r="W7049">
        <v>0.35</v>
      </c>
    </row>
    <row r="7050" spans="1:23"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c r="W7050">
        <v>0.34999999999999992</v>
      </c>
    </row>
    <row r="7051" spans="1:23"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c r="W7051">
        <v>0.16249999999999992</v>
      </c>
    </row>
    <row r="7052" spans="1:23"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c r="W7052">
        <v>0.3249999999999999</v>
      </c>
    </row>
    <row r="7053" spans="1:23"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c r="W7053">
        <v>0.26000000000000006</v>
      </c>
    </row>
    <row r="7054" spans="1:23"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c r="W7054">
        <v>0.44999999999999996</v>
      </c>
    </row>
    <row r="7055" spans="1:23"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c r="W7055">
        <v>0.20999999999999996</v>
      </c>
    </row>
    <row r="7056" spans="1:23"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c r="W7056">
        <v>-8.750000000000005E-2</v>
      </c>
    </row>
    <row r="7057" spans="1:23"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c r="W7057">
        <v>0.31249999999999989</v>
      </c>
    </row>
    <row r="7058" spans="1:23"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c r="W7058">
        <v>0.32499999999999984</v>
      </c>
    </row>
    <row r="7059" spans="1:23"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c r="W7059">
        <v>0.12499999999999989</v>
      </c>
    </row>
    <row r="7060" spans="1:23"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c r="W7060">
        <v>3.9999999999999945E-2</v>
      </c>
    </row>
    <row r="7061" spans="1:23"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c r="W7061">
        <v>0.28999999999999992</v>
      </c>
    </row>
    <row r="7062" spans="1:23"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c r="W7062">
        <v>0.36249999999999999</v>
      </c>
    </row>
    <row r="7063" spans="1:23"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c r="W7063">
        <v>0.33749999999999997</v>
      </c>
    </row>
    <row r="7064" spans="1:23"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c r="W7064">
        <v>0.375</v>
      </c>
    </row>
    <row r="7065" spans="1:23"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c r="W7065">
        <v>0.11249999999999984</v>
      </c>
    </row>
    <row r="7066" spans="1:23"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c r="W7066">
        <v>0.26</v>
      </c>
    </row>
    <row r="7067" spans="1:23"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c r="W7067">
        <v>0.26</v>
      </c>
    </row>
    <row r="7068" spans="1:23"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c r="W7068">
        <v>0.48000000000000004</v>
      </c>
    </row>
    <row r="7069" spans="1:23"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c r="W7069">
        <v>-1.6500000000000008</v>
      </c>
    </row>
    <row r="7070" spans="1:23"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c r="W7070">
        <v>0.375</v>
      </c>
    </row>
    <row r="7071" spans="1:23"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c r="W7071">
        <v>0.44999999999999996</v>
      </c>
    </row>
    <row r="7072" spans="1:23"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c r="W7072">
        <v>0.36249999999999999</v>
      </c>
    </row>
    <row r="7073" spans="1:23"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c r="W7073">
        <v>7.4999999999999983E-2</v>
      </c>
    </row>
    <row r="7074" spans="1:23"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c r="W7074">
        <v>0.34999999999999992</v>
      </c>
    </row>
    <row r="7075" spans="1:23"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c r="W7075">
        <v>8.750000000000005E-2</v>
      </c>
    </row>
    <row r="7076" spans="1:23"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c r="W7076">
        <v>-1.7500000000000009</v>
      </c>
    </row>
    <row r="7077" spans="1:23"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c r="W7077">
        <v>7.4999999999999983E-2</v>
      </c>
    </row>
    <row r="7078" spans="1:23"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c r="W7078">
        <v>0.49</v>
      </c>
    </row>
    <row r="7079" spans="1:23"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c r="W7079">
        <v>-0.76666666666666627</v>
      </c>
    </row>
    <row r="7080" spans="1:23"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c r="W7080">
        <v>0.11249999999999981</v>
      </c>
    </row>
    <row r="7081" spans="1:23"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c r="W7081">
        <v>0.17499999999999988</v>
      </c>
    </row>
    <row r="7082" spans="1:23"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c r="W7082">
        <v>-0.31666666666666676</v>
      </c>
    </row>
    <row r="7083" spans="1:23"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c r="W7083">
        <v>0.3</v>
      </c>
    </row>
    <row r="7084" spans="1:23"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c r="W7084">
        <v>-0.73333333333333306</v>
      </c>
    </row>
    <row r="7085" spans="1:23"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c r="W7085">
        <v>0.48</v>
      </c>
    </row>
    <row r="7086" spans="1:23"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c r="W7086">
        <v>7.4999999999999997E-2</v>
      </c>
    </row>
    <row r="7087" spans="1:23"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c r="W7087">
        <v>-0.73333333333333317</v>
      </c>
    </row>
    <row r="7088" spans="1:23"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c r="W7088">
        <v>-0.22499999999999998</v>
      </c>
    </row>
    <row r="7089" spans="1:23"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c r="W7089">
        <v>0.23999999999999996</v>
      </c>
    </row>
    <row r="7090" spans="1:23"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c r="W7090">
        <v>0.29999999999999993</v>
      </c>
    </row>
    <row r="7091" spans="1:23"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c r="W7091">
        <v>6.2499999999999993E-2</v>
      </c>
    </row>
    <row r="7092" spans="1:23"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c r="W7092">
        <v>0.46999999999999992</v>
      </c>
    </row>
    <row r="7093" spans="1:23"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c r="W7093">
        <v>0.28000000000000008</v>
      </c>
    </row>
    <row r="7094" spans="1:23"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c r="W7094">
        <v>0.26</v>
      </c>
    </row>
    <row r="7095" spans="1:23"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c r="W7095">
        <v>0.47</v>
      </c>
    </row>
    <row r="7096" spans="1:23"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c r="W7096">
        <v>0.18749999999999997</v>
      </c>
    </row>
    <row r="7097" spans="1:23"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c r="W7097">
        <v>0.375</v>
      </c>
    </row>
    <row r="7098" spans="1:23"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c r="W7098">
        <v>0.3249999999999999</v>
      </c>
    </row>
    <row r="7099" spans="1:23"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c r="W7099">
        <v>0.36250000000000004</v>
      </c>
    </row>
    <row r="7100" spans="1:23"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c r="W7100">
        <v>0.47</v>
      </c>
    </row>
    <row r="7101" spans="1:23"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c r="W7101">
        <v>0.46999999999999992</v>
      </c>
    </row>
    <row r="7102" spans="1:23"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c r="W7102">
        <v>0.37499999999999989</v>
      </c>
    </row>
    <row r="7103" spans="1:23"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c r="W7103">
        <v>0.33749999999999997</v>
      </c>
    </row>
    <row r="7104" spans="1:23"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c r="W7104">
        <v>-0.76666666666666639</v>
      </c>
    </row>
    <row r="7105" spans="1:23"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c r="W7105">
        <v>0.24999999999999994</v>
      </c>
    </row>
    <row r="7106" spans="1:23"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c r="W7106">
        <v>-5.7142857142857162E-2</v>
      </c>
    </row>
    <row r="7107" spans="1:23"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c r="W7107">
        <v>0.18749999999999983</v>
      </c>
    </row>
    <row r="7108" spans="1:23"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c r="W7108">
        <v>1.2500000000000028E-2</v>
      </c>
    </row>
    <row r="7109" spans="1:23"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c r="W7109">
        <v>2.9999999999999961E-2</v>
      </c>
    </row>
    <row r="7110" spans="1:23"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c r="W7110">
        <v>0.44999999999999996</v>
      </c>
    </row>
    <row r="7111" spans="1:23"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c r="W7111">
        <v>3.0000000000000013E-2</v>
      </c>
    </row>
    <row r="7112" spans="1:23"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c r="W7112">
        <v>0.28999999999999987</v>
      </c>
    </row>
    <row r="7113" spans="1:23"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c r="W7113">
        <v>0.24999999999999994</v>
      </c>
    </row>
    <row r="7114" spans="1:23"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c r="W7114">
        <v>0.28000000000000003</v>
      </c>
    </row>
    <row r="7115" spans="1:23"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c r="W7115">
        <v>0.35</v>
      </c>
    </row>
    <row r="7116" spans="1:23"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c r="W7116">
        <v>0.19</v>
      </c>
    </row>
    <row r="7117" spans="1:23"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c r="W7117">
        <v>0.34999999999999987</v>
      </c>
    </row>
    <row r="7118" spans="1:23"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c r="W7118">
        <v>0.44999999999999996</v>
      </c>
    </row>
    <row r="7119" spans="1:23"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c r="W7119">
        <v>0.34999999999999987</v>
      </c>
    </row>
    <row r="7120" spans="1:23"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c r="W7120">
        <v>0.49000000000000005</v>
      </c>
    </row>
    <row r="7121" spans="1:23"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c r="W7121">
        <v>0.32499999999999996</v>
      </c>
    </row>
    <row r="7122" spans="1:23"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c r="W7122">
        <v>-0.76666666666666639</v>
      </c>
    </row>
    <row r="7123" spans="1:23"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c r="W7123">
        <v>0.45</v>
      </c>
    </row>
    <row r="7124" spans="1:23"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c r="W7124">
        <v>0.28999999999999992</v>
      </c>
    </row>
    <row r="7125" spans="1:23"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c r="W7125">
        <v>0.44000000000000011</v>
      </c>
    </row>
    <row r="7126" spans="1:23"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c r="W7126">
        <v>0.47999999999999987</v>
      </c>
    </row>
    <row r="7127" spans="1:23"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c r="W7127">
        <v>0.49000000000000005</v>
      </c>
    </row>
    <row r="7128" spans="1:23"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c r="W7128">
        <v>0.32999999999999996</v>
      </c>
    </row>
    <row r="7129" spans="1:23"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c r="W7129">
        <v>0.45999999999999996</v>
      </c>
    </row>
    <row r="7130" spans="1:23"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c r="W7130">
        <v>0.3299999999999999</v>
      </c>
    </row>
    <row r="7131" spans="1:23"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c r="W7131">
        <v>0.23750000000000004</v>
      </c>
    </row>
    <row r="7132" spans="1:23"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c r="W7132">
        <v>0.32500000000000001</v>
      </c>
    </row>
    <row r="7133" spans="1:23"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c r="W7133">
        <v>0.26</v>
      </c>
    </row>
    <row r="7134" spans="1:23"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c r="W7134">
        <v>0.28999999999999987</v>
      </c>
    </row>
    <row r="7135" spans="1:23"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c r="W7135">
        <v>0.36</v>
      </c>
    </row>
    <row r="7136" spans="1:23"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c r="W7136">
        <v>0.47999999999999993</v>
      </c>
    </row>
    <row r="7137" spans="1:23"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c r="W7137">
        <v>0.28999999999999998</v>
      </c>
    </row>
    <row r="7138" spans="1:23"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c r="W7138">
        <v>-0.79999999999999982</v>
      </c>
    </row>
    <row r="7139" spans="1:23"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c r="W7139">
        <v>7.4999999999999928E-2</v>
      </c>
    </row>
    <row r="7140" spans="1:23"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c r="W7140">
        <v>-0.79999999999999993</v>
      </c>
    </row>
    <row r="7141" spans="1:23"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c r="W7141">
        <v>-0.12500000000000003</v>
      </c>
    </row>
    <row r="7142" spans="1:23"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c r="W7142">
        <v>0.41000000000000003</v>
      </c>
    </row>
    <row r="7143" spans="1:23"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c r="W7143">
        <v>0.27999999999999997</v>
      </c>
    </row>
    <row r="7144" spans="1:23"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c r="W7144">
        <v>0.44000000000000006</v>
      </c>
    </row>
    <row r="7145" spans="1:23"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c r="W7145">
        <v>-0.23333333333333334</v>
      </c>
    </row>
    <row r="7146" spans="1:23"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c r="W7146">
        <v>-0.69999999999999984</v>
      </c>
    </row>
    <row r="7147" spans="1:23"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c r="W7147">
        <v>-0.30000000000000016</v>
      </c>
    </row>
    <row r="7148" spans="1:23"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c r="W7148">
        <v>7.5000000000000053E-2</v>
      </c>
    </row>
    <row r="7149" spans="1:23"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c r="W7149">
        <v>0.44999999999999996</v>
      </c>
    </row>
    <row r="7150" spans="1:23"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c r="W7150">
        <v>0.35</v>
      </c>
    </row>
    <row r="7151" spans="1:23"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c r="W7151">
        <v>0.11249999999999993</v>
      </c>
    </row>
    <row r="7152" spans="1:23"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c r="W7152">
        <v>0.25000000000000006</v>
      </c>
    </row>
    <row r="7153" spans="1:23"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c r="W7153">
        <v>-0.73999999999999988</v>
      </c>
    </row>
    <row r="7154" spans="1:23"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c r="W7154">
        <v>0.35</v>
      </c>
    </row>
    <row r="7155" spans="1:23"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c r="W7155">
        <v>-2.0500000000000003</v>
      </c>
    </row>
    <row r="7156" spans="1:23"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c r="W7156">
        <v>0.16999999999999987</v>
      </c>
    </row>
    <row r="7157" spans="1:23"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c r="W7157">
        <v>0.47000000000000003</v>
      </c>
    </row>
    <row r="7158" spans="1:23"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c r="W7158">
        <v>0.49</v>
      </c>
    </row>
    <row r="7159" spans="1:23"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c r="W7159">
        <v>9.999999999999969E-3</v>
      </c>
    </row>
    <row r="7160" spans="1:23"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c r="W7160">
        <v>0.49</v>
      </c>
    </row>
    <row r="7161" spans="1:23"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c r="W7161">
        <v>7.4999999999999969E-2</v>
      </c>
    </row>
    <row r="7162" spans="1:23"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c r="W7162">
        <v>0.35</v>
      </c>
    </row>
    <row r="7163" spans="1:23"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c r="W7163">
        <v>0.5</v>
      </c>
    </row>
    <row r="7164" spans="1:23"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c r="W7164">
        <v>0.49</v>
      </c>
    </row>
    <row r="7165" spans="1:23"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c r="W7165">
        <v>0.49</v>
      </c>
    </row>
    <row r="7166" spans="1:23"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c r="W7166">
        <v>0.33749999999999991</v>
      </c>
    </row>
    <row r="7167" spans="1:23"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c r="W7167">
        <v>0.24999999999999994</v>
      </c>
    </row>
    <row r="7168" spans="1:23"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c r="W7168">
        <v>0.28000000000000003</v>
      </c>
    </row>
    <row r="7169" spans="1:23"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c r="W7169">
        <v>0.10000000000000002</v>
      </c>
    </row>
    <row r="7170" spans="1:23"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c r="W7170">
        <v>0.28999999999999998</v>
      </c>
    </row>
    <row r="7171" spans="1:23"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c r="W7171">
        <v>0.11249999999999985</v>
      </c>
    </row>
    <row r="7172" spans="1:23"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c r="W7172">
        <v>2.2222222222222272E-2</v>
      </c>
    </row>
    <row r="7173" spans="1:23"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c r="W7173">
        <v>0.21</v>
      </c>
    </row>
    <row r="7174" spans="1:23"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c r="W7174">
        <v>1.2500000000000013E-2</v>
      </c>
    </row>
    <row r="7175" spans="1:23"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c r="W7175">
        <v>0.23750000000000004</v>
      </c>
    </row>
    <row r="7176" spans="1:23"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c r="W7176">
        <v>0.31249999999999989</v>
      </c>
    </row>
    <row r="7177" spans="1:23"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c r="W7177">
        <v>-2.6000000000000005</v>
      </c>
    </row>
    <row r="7178" spans="1:23"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c r="W7178">
        <v>7.4999999999999969E-2</v>
      </c>
    </row>
    <row r="7179" spans="1:23"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c r="W7179">
        <v>-0.69999999999999984</v>
      </c>
    </row>
    <row r="7180" spans="1:23"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c r="W7180">
        <v>-0.7999999999999996</v>
      </c>
    </row>
    <row r="7181" spans="1:23"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c r="W7181">
        <v>0.28000000000000008</v>
      </c>
    </row>
    <row r="7182" spans="1:23"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c r="W7182">
        <v>0.41000000000000003</v>
      </c>
    </row>
    <row r="7183" spans="1:23"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c r="W7183">
        <v>1.2500000000000001E-2</v>
      </c>
    </row>
    <row r="7184" spans="1:23"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c r="W7184">
        <v>0.32499999999999996</v>
      </c>
    </row>
    <row r="7185" spans="1:23"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c r="W7185">
        <v>0.25000000000000006</v>
      </c>
    </row>
    <row r="7186" spans="1:23"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c r="W7186">
        <v>-0.18750000000000008</v>
      </c>
    </row>
    <row r="7187" spans="1:23"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c r="W7187">
        <v>0.12499999999999992</v>
      </c>
    </row>
    <row r="7188" spans="1:23"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c r="W7188">
        <v>-2.8571428571428616E-2</v>
      </c>
    </row>
    <row r="7189" spans="1:23"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c r="W7189">
        <v>-1.325</v>
      </c>
    </row>
    <row r="7190" spans="1:23"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c r="W7190">
        <v>-2.5500000000000016</v>
      </c>
    </row>
    <row r="7191" spans="1:23"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c r="W7191">
        <v>0.12499999999999993</v>
      </c>
    </row>
    <row r="7192" spans="1:23"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c r="W7192">
        <v>-1.2500000000000022E-2</v>
      </c>
    </row>
    <row r="7193" spans="1:23"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c r="W7193">
        <v>-0.83333333333333326</v>
      </c>
    </row>
    <row r="7194" spans="1:23"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c r="W7194">
        <v>0.16250000000000001</v>
      </c>
    </row>
    <row r="7195" spans="1:23"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c r="W7195">
        <v>0.13</v>
      </c>
    </row>
    <row r="7196" spans="1:23"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c r="W7196">
        <v>0.47000000000000003</v>
      </c>
    </row>
    <row r="7197" spans="1:23"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c r="W7197">
        <v>0.37</v>
      </c>
    </row>
    <row r="7198" spans="1:23"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c r="W7198">
        <v>0.28999999999999987</v>
      </c>
    </row>
    <row r="7199" spans="1:23"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c r="W7199">
        <v>0.45999999999999996</v>
      </c>
    </row>
    <row r="7200" spans="1:23"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c r="W7200">
        <v>0.26</v>
      </c>
    </row>
    <row r="7201" spans="1:23"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c r="W7201">
        <v>0.25</v>
      </c>
    </row>
    <row r="7202" spans="1:23"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c r="W7202">
        <v>0.12499999999999988</v>
      </c>
    </row>
    <row r="7203" spans="1:23"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c r="W7203">
        <v>-0.34545454545454524</v>
      </c>
    </row>
    <row r="7204" spans="1:23"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c r="W7204">
        <v>9.9999999999999964E-2</v>
      </c>
    </row>
    <row r="7205" spans="1:23"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c r="W7205">
        <v>-0.55000000000000016</v>
      </c>
    </row>
    <row r="7206" spans="1:23"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c r="W7206">
        <v>0.33999999999999997</v>
      </c>
    </row>
    <row r="7207" spans="1:23"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c r="W7207">
        <v>0.33999999999999991</v>
      </c>
    </row>
    <row r="7208" spans="1:23"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c r="W7208">
        <v>8.750000000000005E-2</v>
      </c>
    </row>
    <row r="7209" spans="1:23"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c r="W7209">
        <v>0.31249999999999989</v>
      </c>
    </row>
    <row r="7210" spans="1:23"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c r="W7210">
        <v>0.34999999999999992</v>
      </c>
    </row>
    <row r="7211" spans="1:23"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c r="W7211">
        <v>0.31249999999999989</v>
      </c>
    </row>
    <row r="7212" spans="1:23"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c r="W7212">
        <v>0.45999999999999996</v>
      </c>
    </row>
    <row r="7213" spans="1:23"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c r="W7213">
        <v>0.36249999999999999</v>
      </c>
    </row>
    <row r="7214" spans="1:23"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c r="W7214">
        <v>0.35000000000000009</v>
      </c>
    </row>
    <row r="7215" spans="1:23"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c r="W7215">
        <v>0.49</v>
      </c>
    </row>
    <row r="7216" spans="1:23"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c r="W7216">
        <v>0.28999999999999992</v>
      </c>
    </row>
    <row r="7217" spans="1:23"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c r="W7217">
        <v>0.48000000000000004</v>
      </c>
    </row>
    <row r="7218" spans="1:23"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c r="W7218">
        <v>0.28999999999999992</v>
      </c>
    </row>
    <row r="7219" spans="1:23"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c r="W7219">
        <v>0.34999999999999987</v>
      </c>
    </row>
    <row r="7220" spans="1:23"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c r="W7220">
        <v>0.36</v>
      </c>
    </row>
    <row r="7221" spans="1:23"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c r="W7221">
        <v>0.34999999999999992</v>
      </c>
    </row>
    <row r="7222" spans="1:23"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c r="W7222">
        <v>-0.83333333333333348</v>
      </c>
    </row>
    <row r="7223" spans="1:23"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c r="W7223">
        <v>0.25999999999999995</v>
      </c>
    </row>
    <row r="7224" spans="1:23"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c r="W7224">
        <v>-0.17500000000000004</v>
      </c>
    </row>
    <row r="7225" spans="1:23"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c r="W7225">
        <v>0.11249999999999998</v>
      </c>
    </row>
    <row r="7226" spans="1:23"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c r="W7226">
        <v>0.3299999999999999</v>
      </c>
    </row>
    <row r="7227" spans="1:23"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c r="W7227">
        <v>0.3299999999999999</v>
      </c>
    </row>
    <row r="7228" spans="1:23"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c r="W7228">
        <v>0.31249999999999989</v>
      </c>
    </row>
    <row r="7229" spans="1:23"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c r="W7229">
        <v>0.16249999999999987</v>
      </c>
    </row>
    <row r="7230" spans="1:23"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c r="W7230">
        <v>0.33749999999999986</v>
      </c>
    </row>
    <row r="7231" spans="1:23"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c r="W7231">
        <v>0.47</v>
      </c>
    </row>
    <row r="7232" spans="1:23"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c r="W7232">
        <v>0.5</v>
      </c>
    </row>
    <row r="7233" spans="1:23"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c r="W7233">
        <v>0.25999999999999995</v>
      </c>
    </row>
    <row r="7234" spans="1:23"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c r="W7234">
        <v>0.45999999999999996</v>
      </c>
    </row>
    <row r="7235" spans="1:23"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c r="W7235">
        <v>0.39</v>
      </c>
    </row>
    <row r="7236" spans="1:23"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c r="W7236">
        <v>0.49</v>
      </c>
    </row>
    <row r="7237" spans="1:23"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c r="W7237">
        <v>0.32499999999999996</v>
      </c>
    </row>
    <row r="7238" spans="1:23"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c r="W7238">
        <v>0.27999999999999997</v>
      </c>
    </row>
    <row r="7239" spans="1:23"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c r="W7239">
        <v>-0.93333333333333324</v>
      </c>
    </row>
    <row r="7240" spans="1:23"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c r="W7240">
        <v>0.4200000000000001</v>
      </c>
    </row>
    <row r="7241" spans="1:23"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c r="W7241">
        <v>0.47</v>
      </c>
    </row>
    <row r="7242" spans="1:23"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c r="W7242">
        <v>0.40000000000000008</v>
      </c>
    </row>
    <row r="7243" spans="1:23"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c r="W7243">
        <v>0.3249999999999999</v>
      </c>
    </row>
    <row r="7244" spans="1:23"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c r="W7244">
        <v>0.33</v>
      </c>
    </row>
    <row r="7245" spans="1:23"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c r="W7245">
        <v>-0.14285714285714288</v>
      </c>
    </row>
    <row r="7246" spans="1:23"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c r="W7246">
        <v>0.38</v>
      </c>
    </row>
    <row r="7247" spans="1:23"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c r="W7247">
        <v>4.9999999999999885E-2</v>
      </c>
    </row>
    <row r="7248" spans="1:23"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c r="W7248">
        <v>0.3249999999999999</v>
      </c>
    </row>
    <row r="7249" spans="1:23"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c r="W7249">
        <v>-0.66</v>
      </c>
    </row>
    <row r="7250" spans="1:23"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c r="W7250">
        <v>-0.22500000000000006</v>
      </c>
    </row>
    <row r="7251" spans="1:23"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c r="W7251">
        <v>0.3</v>
      </c>
    </row>
    <row r="7252" spans="1:23"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c r="W7252">
        <v>0.4</v>
      </c>
    </row>
    <row r="7253" spans="1:23"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c r="W7253">
        <v>0.36250000000000004</v>
      </c>
    </row>
    <row r="7254" spans="1:23"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c r="W7254">
        <v>0.46</v>
      </c>
    </row>
    <row r="7255" spans="1:23"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c r="W7255">
        <v>0.29999999999999993</v>
      </c>
    </row>
    <row r="7256" spans="1:23"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c r="W7256">
        <v>0.4499999999999999</v>
      </c>
    </row>
    <row r="7257" spans="1:23"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c r="W7257">
        <v>0.28000000000000003</v>
      </c>
    </row>
    <row r="7258" spans="1:23"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c r="W7258">
        <v>0.25999999999999995</v>
      </c>
    </row>
    <row r="7259" spans="1:23"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c r="W7259">
        <v>0.48</v>
      </c>
    </row>
    <row r="7260" spans="1:23"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c r="W7260">
        <v>0.27</v>
      </c>
    </row>
    <row r="7261" spans="1:23"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c r="W7261">
        <v>0.48000000000000009</v>
      </c>
    </row>
    <row r="7262" spans="1:23"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c r="W7262">
        <v>0.28000000000000008</v>
      </c>
    </row>
    <row r="7263" spans="1:23"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c r="W7263">
        <v>0.28000000000000003</v>
      </c>
    </row>
    <row r="7264" spans="1:23"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c r="W7264">
        <v>-0.19999999999999996</v>
      </c>
    </row>
    <row r="7265" spans="1:23"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c r="W7265">
        <v>0.34999999999999987</v>
      </c>
    </row>
    <row r="7266" spans="1:23"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c r="W7266">
        <v>0.27999999999999997</v>
      </c>
    </row>
    <row r="7267" spans="1:23"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c r="W7267">
        <v>-0.22857142857142856</v>
      </c>
    </row>
    <row r="7268" spans="1:23"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c r="W7268">
        <v>-0.83333333333333326</v>
      </c>
    </row>
    <row r="7269" spans="1:23"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c r="W7269">
        <v>-1.2500000000000023E-2</v>
      </c>
    </row>
    <row r="7270" spans="1:23"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c r="W7270">
        <v>0.36250000000000004</v>
      </c>
    </row>
    <row r="7271" spans="1:23"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c r="W7271">
        <v>0.10000000000000003</v>
      </c>
    </row>
    <row r="7272" spans="1:23"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c r="W7272">
        <v>-4.7058823529411813E-2</v>
      </c>
    </row>
    <row r="7273" spans="1:23"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c r="W7273">
        <v>0.26</v>
      </c>
    </row>
    <row r="7274" spans="1:23"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c r="W7274">
        <v>-0.21249999999999999</v>
      </c>
    </row>
    <row r="7275" spans="1:23"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c r="W7275">
        <v>-0.66666666666666663</v>
      </c>
    </row>
    <row r="7276" spans="1:23"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c r="W7276">
        <v>0.12499999999999983</v>
      </c>
    </row>
    <row r="7277" spans="1:23"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c r="W7277">
        <v>0.33999999999999997</v>
      </c>
    </row>
    <row r="7278" spans="1:23"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c r="W7278">
        <v>0.3</v>
      </c>
    </row>
    <row r="7279" spans="1:23"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c r="W7279">
        <v>0.12499999999999988</v>
      </c>
    </row>
    <row r="7280" spans="1:23"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c r="W7280">
        <v>0.34</v>
      </c>
    </row>
    <row r="7281" spans="1:23"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c r="W7281">
        <v>0.26249999999999996</v>
      </c>
    </row>
    <row r="7282" spans="1:23"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c r="W7282">
        <v>0.5</v>
      </c>
    </row>
    <row r="7283" spans="1:23"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c r="W7283">
        <v>-0.79999999999999971</v>
      </c>
    </row>
    <row r="7284" spans="1:23"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c r="W7284">
        <v>-1.6500000000000006</v>
      </c>
    </row>
    <row r="7285" spans="1:23"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c r="W7285">
        <v>0.14999999999999986</v>
      </c>
    </row>
    <row r="7286" spans="1:23"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c r="W7286">
        <v>-0.13749999999999996</v>
      </c>
    </row>
    <row r="7287" spans="1:23"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c r="W7287">
        <v>0.3299999999999999</v>
      </c>
    </row>
    <row r="7288" spans="1:23"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c r="W7288">
        <v>7.9999999999999932E-2</v>
      </c>
    </row>
    <row r="7289" spans="1:23"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c r="W7289">
        <v>0.41000000000000009</v>
      </c>
    </row>
    <row r="7290" spans="1:23"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c r="W7290">
        <v>-0.21666666666666659</v>
      </c>
    </row>
    <row r="7291" spans="1:23"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c r="W7291">
        <v>0.25</v>
      </c>
    </row>
    <row r="7292" spans="1:23"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c r="W7292">
        <v>0.35000000000000003</v>
      </c>
    </row>
    <row r="7293" spans="1:23"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c r="W7293">
        <v>0.47</v>
      </c>
    </row>
    <row r="7294" spans="1:23"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c r="W7294">
        <v>-0.42000000000000026</v>
      </c>
    </row>
    <row r="7295" spans="1:23"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c r="W7295">
        <v>0.36000000000000004</v>
      </c>
    </row>
    <row r="7296" spans="1:23"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c r="W7296">
        <v>0.39</v>
      </c>
    </row>
    <row r="7297" spans="1:23"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c r="W7297">
        <v>7.500000000000008E-2</v>
      </c>
    </row>
    <row r="7298" spans="1:23"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c r="W7298">
        <v>0.33749999999999997</v>
      </c>
    </row>
    <row r="7299" spans="1:23"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c r="W7299">
        <v>9.9999999999999992E-2</v>
      </c>
    </row>
    <row r="7300" spans="1:23"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c r="W7300">
        <v>-0.60000000000000009</v>
      </c>
    </row>
    <row r="7301" spans="1:23"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c r="W7301">
        <v>-0.87499999999999989</v>
      </c>
    </row>
    <row r="7302" spans="1:23"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c r="W7302">
        <v>-7.1428571428571397E-2</v>
      </c>
    </row>
    <row r="7303" spans="1:23"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c r="W7303">
        <v>-1.7000000000000008</v>
      </c>
    </row>
    <row r="7304" spans="1:23"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c r="W7304">
        <v>-0.1750000000000001</v>
      </c>
    </row>
    <row r="7305" spans="1:23"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c r="W7305">
        <v>6.2500000000000014E-2</v>
      </c>
    </row>
    <row r="7306" spans="1:23"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c r="W7306">
        <v>0.34999999999999992</v>
      </c>
    </row>
    <row r="7307" spans="1:23"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c r="W7307">
        <v>-0.17142857142857143</v>
      </c>
    </row>
    <row r="7308" spans="1:23"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c r="W7308">
        <v>0.17999999999999991</v>
      </c>
    </row>
    <row r="7309" spans="1:23"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c r="W7309">
        <v>8.7499999999999981E-2</v>
      </c>
    </row>
    <row r="7310" spans="1:23"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c r="W7310">
        <v>0.49</v>
      </c>
    </row>
    <row r="7311" spans="1:23"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c r="W7311">
        <v>5.000000000000001E-2</v>
      </c>
    </row>
    <row r="7312" spans="1:23"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c r="W7312">
        <v>0.44999999999999996</v>
      </c>
    </row>
    <row r="7313" spans="1:23"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c r="W7313">
        <v>-0.69999999999999962</v>
      </c>
    </row>
    <row r="7314" spans="1:23"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c r="W7314">
        <v>-0.7666666666666665</v>
      </c>
    </row>
    <row r="7315" spans="1:23"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c r="W7315">
        <v>0.19999999999999998</v>
      </c>
    </row>
    <row r="7316" spans="1:23"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c r="W7316">
        <v>8.750000000000005E-2</v>
      </c>
    </row>
    <row r="7317" spans="1:23"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c r="W7317">
        <v>0.28999999999999998</v>
      </c>
    </row>
    <row r="7318" spans="1:23"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c r="W7318">
        <v>-0.26666666666666689</v>
      </c>
    </row>
    <row r="7319" spans="1:23"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c r="W7319">
        <v>0.33750000000000002</v>
      </c>
    </row>
    <row r="7320" spans="1:23"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c r="W7320">
        <v>-0.83333333333333326</v>
      </c>
    </row>
    <row r="7321" spans="1:23"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c r="W7321">
        <v>0.27000000000000007</v>
      </c>
    </row>
    <row r="7322" spans="1:23"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c r="W7322">
        <v>0.27999999999999997</v>
      </c>
    </row>
    <row r="7323" spans="1:23"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c r="W7323">
        <v>0.37499999999999994</v>
      </c>
    </row>
    <row r="7324" spans="1:23"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c r="W7324">
        <v>0.21249999999999999</v>
      </c>
    </row>
    <row r="7325" spans="1:23"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c r="W7325">
        <v>0.26</v>
      </c>
    </row>
    <row r="7326" spans="1:23"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c r="W7326">
        <v>0.48</v>
      </c>
    </row>
    <row r="7327" spans="1:23"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c r="W7327">
        <v>0.28000000000000003</v>
      </c>
    </row>
    <row r="7328" spans="1:23"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c r="W7328">
        <v>0.35000000000000003</v>
      </c>
    </row>
    <row r="7329" spans="1:23"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c r="W7329">
        <v>0.13000000000000006</v>
      </c>
    </row>
    <row r="7330" spans="1:23"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c r="W7330">
        <v>0.32499999999999996</v>
      </c>
    </row>
    <row r="7331" spans="1:23"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c r="W7331">
        <v>0.17999999999999994</v>
      </c>
    </row>
    <row r="7332" spans="1:23"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c r="W7332">
        <v>-0.37499999999999994</v>
      </c>
    </row>
    <row r="7333" spans="1:23"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c r="W7333">
        <v>-0.21666666666666667</v>
      </c>
    </row>
    <row r="7334" spans="1:23"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c r="W7334">
        <v>-0.79999999999999971</v>
      </c>
    </row>
    <row r="7335" spans="1:23"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c r="W7335">
        <v>0.14999999999999994</v>
      </c>
    </row>
    <row r="7336" spans="1:23"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c r="W7336">
        <v>0.26250000000000012</v>
      </c>
    </row>
    <row r="7337" spans="1:23"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c r="W7337">
        <v>0.44000000000000006</v>
      </c>
    </row>
    <row r="7338" spans="1:23"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c r="W7338">
        <v>0.12499999999999989</v>
      </c>
    </row>
    <row r="7339" spans="1:23"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c r="W7339">
        <v>0.24999999999999997</v>
      </c>
    </row>
    <row r="7340" spans="1:23"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c r="W7340">
        <v>0.18888888888888886</v>
      </c>
    </row>
    <row r="7341" spans="1:23"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c r="W7341">
        <v>0.28000000000000003</v>
      </c>
    </row>
    <row r="7342" spans="1:23"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c r="W7342">
        <v>0.26999999999999996</v>
      </c>
    </row>
    <row r="7343" spans="1:23"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c r="W7343">
        <v>0.47</v>
      </c>
    </row>
    <row r="7344" spans="1:23"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c r="W7344">
        <v>0.36000000000000004</v>
      </c>
    </row>
    <row r="7345" spans="1:23"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c r="W7345">
        <v>0.10000000000000002</v>
      </c>
    </row>
    <row r="7346" spans="1:23"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c r="W7346">
        <v>-0.58181818181818168</v>
      </c>
    </row>
    <row r="7347" spans="1:23"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c r="W7347">
        <v>-0.22499999999999992</v>
      </c>
    </row>
    <row r="7348" spans="1:23"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c r="W7348">
        <v>9.9999999999999992E-2</v>
      </c>
    </row>
    <row r="7349" spans="1:23"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c r="W7349">
        <v>-0.18750000000000011</v>
      </c>
    </row>
    <row r="7350" spans="1:23"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c r="W7350">
        <v>-2.6000000000000005</v>
      </c>
    </row>
    <row r="7351" spans="1:23"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c r="W7351">
        <v>0.5</v>
      </c>
    </row>
    <row r="7352" spans="1:23"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c r="W7352">
        <v>0.48</v>
      </c>
    </row>
    <row r="7353" spans="1:23"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c r="W7353">
        <v>0.39</v>
      </c>
    </row>
    <row r="7354" spans="1:23"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c r="W7354">
        <v>-0.18333333333333343</v>
      </c>
    </row>
    <row r="7355" spans="1:23"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c r="W7355">
        <v>0.32499999999999984</v>
      </c>
    </row>
    <row r="7356" spans="1:23"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c r="W7356">
        <v>0.4499999999999999</v>
      </c>
    </row>
    <row r="7357" spans="1:23"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c r="W7357">
        <v>0.44999999999999996</v>
      </c>
    </row>
    <row r="7358" spans="1:23"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c r="W7358">
        <v>0.11249999999999993</v>
      </c>
    </row>
    <row r="7359" spans="1:23"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c r="W7359">
        <v>0</v>
      </c>
    </row>
    <row r="7360" spans="1:23"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c r="W7360">
        <v>-0.2</v>
      </c>
    </row>
    <row r="7361" spans="1:23"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c r="W7361">
        <v>-0.36666666666666681</v>
      </c>
    </row>
    <row r="7362" spans="1:23"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c r="W7362">
        <v>0.48000000000000004</v>
      </c>
    </row>
    <row r="7363" spans="1:23"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c r="W7363">
        <v>-0.18750000000000014</v>
      </c>
    </row>
    <row r="7364" spans="1:23"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c r="W7364">
        <v>0.375</v>
      </c>
    </row>
    <row r="7365" spans="1:23"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c r="W7365">
        <v>-0.21666666666666673</v>
      </c>
    </row>
    <row r="7366" spans="1:23"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c r="W7366">
        <v>0.21249999999999994</v>
      </c>
    </row>
    <row r="7367" spans="1:23"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c r="W7367">
        <v>-0.73333333333333306</v>
      </c>
    </row>
    <row r="7368" spans="1:23"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c r="W7368">
        <v>-0.2375000000000001</v>
      </c>
    </row>
    <row r="7369" spans="1:23"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c r="W7369">
        <v>-7.1428571428571314E-2</v>
      </c>
    </row>
    <row r="7370" spans="1:23"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c r="W7370">
        <v>-0.76666666666666627</v>
      </c>
    </row>
    <row r="7371" spans="1:23"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c r="W7371">
        <v>0.36250000000000004</v>
      </c>
    </row>
    <row r="7372" spans="1:23"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c r="W7372">
        <v>0.28999999999999998</v>
      </c>
    </row>
    <row r="7373" spans="1:23"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c r="W7373">
        <v>0.28999999999999998</v>
      </c>
    </row>
    <row r="7374" spans="1:23"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c r="W7374">
        <v>9.9999999999999256E-3</v>
      </c>
    </row>
    <row r="7375" spans="1:23"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c r="W7375">
        <v>0.28999999999999987</v>
      </c>
    </row>
    <row r="7376" spans="1:23"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c r="W7376">
        <v>0.44999999999999996</v>
      </c>
    </row>
    <row r="7377" spans="1:23"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c r="W7377">
        <v>0.32499999999999984</v>
      </c>
    </row>
    <row r="7378" spans="1:23"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c r="W7378">
        <v>9.9999999999999992E-2</v>
      </c>
    </row>
    <row r="7379" spans="1:23"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c r="W7379">
        <v>0.27000000000000007</v>
      </c>
    </row>
    <row r="7380" spans="1:23"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c r="W7380">
        <v>0.11249999999999982</v>
      </c>
    </row>
    <row r="7381" spans="1:23"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c r="W7381">
        <v>9.9999999999999777E-3</v>
      </c>
    </row>
    <row r="7382" spans="1:23"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c r="W7382">
        <v>0.49000000000000005</v>
      </c>
    </row>
    <row r="7383" spans="1:23"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c r="W7383">
        <v>0.28000000000000003</v>
      </c>
    </row>
    <row r="7384" spans="1:23"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c r="W7384">
        <v>0.29999999999999993</v>
      </c>
    </row>
    <row r="7385" spans="1:23"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c r="W7385">
        <v>0.48</v>
      </c>
    </row>
    <row r="7386" spans="1:23"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c r="W7386">
        <v>0.35999999999999993</v>
      </c>
    </row>
    <row r="7387" spans="1:23"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c r="W7387">
        <v>0.48999999999999994</v>
      </c>
    </row>
    <row r="7388" spans="1:23"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c r="W7388">
        <v>0.27000000000000007</v>
      </c>
    </row>
    <row r="7389" spans="1:23"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c r="W7389">
        <v>0.28999999999999992</v>
      </c>
    </row>
    <row r="7390" spans="1:23"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c r="W7390">
        <v>9.9999999999999881E-3</v>
      </c>
    </row>
    <row r="7391" spans="1:23"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c r="W7391">
        <v>0.12499999999999994</v>
      </c>
    </row>
    <row r="7392" spans="1:23"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c r="W7392">
        <v>0.18749999999999989</v>
      </c>
    </row>
    <row r="7393" spans="1:23"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c r="W7393">
        <v>0.31249999999999989</v>
      </c>
    </row>
    <row r="7394" spans="1:23"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c r="W7394">
        <v>0.44999999999999996</v>
      </c>
    </row>
    <row r="7395" spans="1:23"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c r="W7395">
        <v>0.26</v>
      </c>
    </row>
    <row r="7396" spans="1:23"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c r="W7396">
        <v>0.45999999999999996</v>
      </c>
    </row>
    <row r="7397" spans="1:23"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c r="W7397">
        <v>-0.38333333333333358</v>
      </c>
    </row>
    <row r="7398" spans="1:23"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c r="W7398">
        <v>0.19999999999999998</v>
      </c>
    </row>
    <row r="7399" spans="1:23"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c r="W7399">
        <v>7.4999999999999983E-2</v>
      </c>
    </row>
    <row r="7400" spans="1:23"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c r="W7400">
        <v>0.3625000000000001</v>
      </c>
    </row>
    <row r="7401" spans="1:23"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c r="W7401">
        <v>0.13749999999999993</v>
      </c>
    </row>
    <row r="7402" spans="1:23"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c r="W7402">
        <v>0.34</v>
      </c>
    </row>
    <row r="7403" spans="1:23"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c r="W7403">
        <v>0.45999999999999996</v>
      </c>
    </row>
    <row r="7404" spans="1:23"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c r="W7404">
        <v>0.29999999999999988</v>
      </c>
    </row>
    <row r="7405" spans="1:23"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c r="W7405">
        <v>8.235294117647049E-2</v>
      </c>
    </row>
    <row r="7406" spans="1:23"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c r="W7406">
        <v>0.28000000000000008</v>
      </c>
    </row>
    <row r="7407" spans="1:23"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c r="W7407">
        <v>-6.2500000000000028E-2</v>
      </c>
    </row>
    <row r="7408" spans="1:23"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c r="W7408">
        <v>0.11249999999999986</v>
      </c>
    </row>
    <row r="7409" spans="1:23"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c r="W7409">
        <v>0.36250000000000004</v>
      </c>
    </row>
    <row r="7410" spans="1:23"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c r="W7410">
        <v>6.9999999999999937E-2</v>
      </c>
    </row>
    <row r="7411" spans="1:23"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c r="W7411">
        <v>-0.55000000000000004</v>
      </c>
    </row>
    <row r="7412" spans="1:23"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c r="W7412">
        <v>7.9999999999999891E-2</v>
      </c>
    </row>
    <row r="7413" spans="1:23"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c r="W7413">
        <v>0.11249999999999988</v>
      </c>
    </row>
    <row r="7414" spans="1:23"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c r="W7414">
        <v>-8.7499999999999967E-2</v>
      </c>
    </row>
    <row r="7415" spans="1:23"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c r="W7415">
        <v>-2.5000000000000026E-2</v>
      </c>
    </row>
    <row r="7416" spans="1:23"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c r="W7416">
        <v>-1.4285714285714363E-2</v>
      </c>
    </row>
    <row r="7417" spans="1:23"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c r="W7417">
        <v>0.12499999999999978</v>
      </c>
    </row>
    <row r="7418" spans="1:23"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c r="W7418">
        <v>-0.21666666666666665</v>
      </c>
    </row>
    <row r="7419" spans="1:23"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c r="W7419">
        <v>0.33749999999999986</v>
      </c>
    </row>
    <row r="7420" spans="1:23"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c r="W7420">
        <v>-0.79999999999999982</v>
      </c>
    </row>
    <row r="7421" spans="1:23"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c r="W7421">
        <v>-0.25</v>
      </c>
    </row>
    <row r="7422" spans="1:23"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c r="W7422">
        <v>-0.66666666666666641</v>
      </c>
    </row>
    <row r="7423" spans="1:23"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c r="W7423">
        <v>-0.22499999999999987</v>
      </c>
    </row>
    <row r="7424" spans="1:23"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c r="W7424">
        <v>-1.4333333333333329</v>
      </c>
    </row>
    <row r="7425" spans="1:23"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c r="W7425">
        <v>0.11249999999999984</v>
      </c>
    </row>
    <row r="7426" spans="1:23"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c r="W7426">
        <v>0.17500000000000002</v>
      </c>
    </row>
    <row r="7427" spans="1:23"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c r="W7427">
        <v>-7.1428571428571494E-2</v>
      </c>
    </row>
    <row r="7428" spans="1:23"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c r="W7428">
        <v>-0.79999999999999982</v>
      </c>
    </row>
    <row r="7429" spans="1:23"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c r="W7429">
        <v>0.47</v>
      </c>
    </row>
    <row r="7430" spans="1:23"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c r="W7430">
        <v>0.49</v>
      </c>
    </row>
    <row r="7431" spans="1:23"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c r="W7431">
        <v>0.49</v>
      </c>
    </row>
    <row r="7432" spans="1:23"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c r="W7432">
        <v>0.48</v>
      </c>
    </row>
    <row r="7433" spans="1:23"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c r="W7433">
        <v>0.26</v>
      </c>
    </row>
    <row r="7434" spans="1:23"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c r="W7434">
        <v>-0.21249999999999997</v>
      </c>
    </row>
    <row r="7435" spans="1:23"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c r="W7435">
        <v>-0.69999999999999973</v>
      </c>
    </row>
    <row r="7436" spans="1:23"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c r="W7436">
        <v>0.33749999999999997</v>
      </c>
    </row>
    <row r="7437" spans="1:23"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c r="W7437">
        <v>0.36249999999999993</v>
      </c>
    </row>
    <row r="7438" spans="1:23"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c r="W7438">
        <v>0.26</v>
      </c>
    </row>
    <row r="7439" spans="1:23"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c r="W7439">
        <v>0.33749999999999997</v>
      </c>
    </row>
    <row r="7440" spans="1:23"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c r="W7440">
        <v>0.27999999999999997</v>
      </c>
    </row>
    <row r="7441" spans="1:23"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c r="W7441">
        <v>0.35</v>
      </c>
    </row>
    <row r="7442" spans="1:23"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c r="W7442">
        <v>-1.2500000000000035E-2</v>
      </c>
    </row>
    <row r="7443" spans="1:23"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c r="W7443">
        <v>0.45999999999999996</v>
      </c>
    </row>
    <row r="7444" spans="1:23"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c r="W7444">
        <v>0.35</v>
      </c>
    </row>
    <row r="7445" spans="1:23"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c r="W7445">
        <v>8.7499999999999925E-2</v>
      </c>
    </row>
    <row r="7446" spans="1:23"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c r="W7446">
        <v>0.34999999999999992</v>
      </c>
    </row>
    <row r="7447" spans="1:23"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c r="W7447">
        <v>0.36249999999999999</v>
      </c>
    </row>
    <row r="7448" spans="1:23"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c r="W7448">
        <v>-1.1749999999999996</v>
      </c>
    </row>
    <row r="7449" spans="1:23"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c r="W7449">
        <v>0.35</v>
      </c>
    </row>
    <row r="7450" spans="1:23"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c r="W7450">
        <v>0.16249999999999981</v>
      </c>
    </row>
    <row r="7451" spans="1:23"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c r="W7451">
        <v>0.32499999999999996</v>
      </c>
    </row>
    <row r="7452" spans="1:23"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c r="W7452">
        <v>-0.24285714285714288</v>
      </c>
    </row>
    <row r="7453" spans="1:23"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c r="W7453">
        <v>-1.7500000000000004</v>
      </c>
    </row>
    <row r="7454" spans="1:23"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c r="W7454">
        <v>6.2500000000000056E-2</v>
      </c>
    </row>
    <row r="7455" spans="1:23"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c r="W7455">
        <v>0.11249999999999992</v>
      </c>
    </row>
    <row r="7456" spans="1:23"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c r="W7456">
        <v>0.33749999999999997</v>
      </c>
    </row>
    <row r="7457" spans="1:23"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c r="W7457">
        <v>5.0000000000000024E-2</v>
      </c>
    </row>
    <row r="7458" spans="1:23"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c r="W7458">
        <v>0.26</v>
      </c>
    </row>
    <row r="7459" spans="1:23"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c r="W7459">
        <v>0.5</v>
      </c>
    </row>
    <row r="7460" spans="1:23"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c r="W7460">
        <v>9.9999999999999922E-2</v>
      </c>
    </row>
    <row r="7461" spans="1:23"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c r="W7461">
        <v>0.24000000000000002</v>
      </c>
    </row>
    <row r="7462" spans="1:23"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c r="W7462">
        <v>0.33749999999999991</v>
      </c>
    </row>
    <row r="7463" spans="1:23"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c r="W7463">
        <v>0.45999999999999996</v>
      </c>
    </row>
    <row r="7464" spans="1:23"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c r="W7464">
        <v>0.14999999999999997</v>
      </c>
    </row>
    <row r="7465" spans="1:23"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c r="W7465">
        <v>0.25000000000000006</v>
      </c>
    </row>
    <row r="7466" spans="1:23"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c r="W7466">
        <v>0.4499999999999999</v>
      </c>
    </row>
    <row r="7467" spans="1:23"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c r="W7467">
        <v>0.25</v>
      </c>
    </row>
    <row r="7468" spans="1:23"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c r="W7468">
        <v>0.27000000000000007</v>
      </c>
    </row>
    <row r="7469" spans="1:23"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c r="W7469">
        <v>0.33999999999999991</v>
      </c>
    </row>
    <row r="7470" spans="1:23"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c r="W7470">
        <v>0.47000000000000003</v>
      </c>
    </row>
    <row r="7471" spans="1:23"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c r="W7471">
        <v>0.4300000000000001</v>
      </c>
    </row>
    <row r="7472" spans="1:23"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c r="W7472">
        <v>-0.79999999999999993</v>
      </c>
    </row>
    <row r="7473" spans="1:23"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c r="W7473">
        <v>-0.20000000000000009</v>
      </c>
    </row>
    <row r="7474" spans="1:23"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c r="W7474">
        <v>0.29999999999999993</v>
      </c>
    </row>
    <row r="7475" spans="1:23"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c r="W7475">
        <v>0.23749999999999993</v>
      </c>
    </row>
    <row r="7476" spans="1:23"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c r="W7476">
        <v>0.28999999999999987</v>
      </c>
    </row>
    <row r="7477" spans="1:23"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c r="W7477">
        <v>0.44999999999999996</v>
      </c>
    </row>
    <row r="7478" spans="1:23"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c r="W7478">
        <v>0.27000000000000007</v>
      </c>
    </row>
    <row r="7479" spans="1:23"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c r="W7479">
        <v>0.28999999999999992</v>
      </c>
    </row>
    <row r="7480" spans="1:23"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c r="W7480">
        <v>0.26999999999999996</v>
      </c>
    </row>
    <row r="7481" spans="1:23"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c r="W7481">
        <v>9.9999999999999829E-3</v>
      </c>
    </row>
    <row r="7482" spans="1:23"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c r="W7482">
        <v>0.45999999999999996</v>
      </c>
    </row>
    <row r="7483" spans="1:23"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c r="W7483">
        <v>0.44999999999999996</v>
      </c>
    </row>
    <row r="7484" spans="1:23"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c r="W7484">
        <v>0.375</v>
      </c>
    </row>
    <row r="7485" spans="1:23"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c r="W7485">
        <v>-0.24285714285714288</v>
      </c>
    </row>
    <row r="7486" spans="1:23"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c r="W7486">
        <v>0.35</v>
      </c>
    </row>
    <row r="7487" spans="1:23"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c r="W7487">
        <v>0.49</v>
      </c>
    </row>
    <row r="7488" spans="1:23"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c r="W7488">
        <v>0.48999999999999994</v>
      </c>
    </row>
    <row r="7489" spans="1:23"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c r="W7489">
        <v>0.23000000000000004</v>
      </c>
    </row>
    <row r="7490" spans="1:23"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c r="W7490">
        <v>-9.9999999999999936E-2</v>
      </c>
    </row>
    <row r="7491" spans="1:23"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c r="W7491">
        <v>0.48000000000000004</v>
      </c>
    </row>
    <row r="7492" spans="1:23"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c r="W7492">
        <v>0.30999999999999989</v>
      </c>
    </row>
    <row r="7493" spans="1:23"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c r="W7493">
        <v>4.9999999999999885E-2</v>
      </c>
    </row>
    <row r="7494" spans="1:23"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c r="W7494">
        <v>0.31249999999999978</v>
      </c>
    </row>
    <row r="7495" spans="1:23"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c r="W7495">
        <v>-0.12857142857142859</v>
      </c>
    </row>
    <row r="7496" spans="1:23"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c r="W7496">
        <v>-2.7000000000000006</v>
      </c>
    </row>
    <row r="7497" spans="1:23"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c r="W7497">
        <v>0.32499999999999996</v>
      </c>
    </row>
    <row r="7498" spans="1:23"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c r="W7498">
        <v>0.18</v>
      </c>
    </row>
    <row r="7499" spans="1:23"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c r="W7499">
        <v>0.47</v>
      </c>
    </row>
    <row r="7500" spans="1:23"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c r="W7500">
        <v>0.28999999999999987</v>
      </c>
    </row>
    <row r="7501" spans="1:23"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c r="W7501">
        <v>0.42000000000000004</v>
      </c>
    </row>
    <row r="7502" spans="1:23"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c r="W7502">
        <v>0.14000000000000004</v>
      </c>
    </row>
    <row r="7503" spans="1:23"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c r="W7503">
        <v>0.11249999999999988</v>
      </c>
    </row>
    <row r="7504" spans="1:23"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c r="W7504">
        <v>0.33999999999999997</v>
      </c>
    </row>
    <row r="7505" spans="1:23"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c r="W7505">
        <v>0.11249999999999992</v>
      </c>
    </row>
    <row r="7506" spans="1:23"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c r="W7506">
        <v>0.5</v>
      </c>
    </row>
    <row r="7507" spans="1:23"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c r="W7507">
        <v>-1.5500000000000009</v>
      </c>
    </row>
    <row r="7508" spans="1:23"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c r="W7508">
        <v>0.11249999999999984</v>
      </c>
    </row>
    <row r="7509" spans="1:23"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c r="W7509">
        <v>0.28999999999999987</v>
      </c>
    </row>
    <row r="7510" spans="1:23"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c r="W7510">
        <v>0.36249999999999999</v>
      </c>
    </row>
    <row r="7511" spans="1:23"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c r="W7511">
        <v>-0.2</v>
      </c>
    </row>
    <row r="7512" spans="1:23"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c r="W7512">
        <v>7.5000000000000025E-2</v>
      </c>
    </row>
    <row r="7513" spans="1:23"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c r="W7513">
        <v>0.37499999999999994</v>
      </c>
    </row>
    <row r="7514" spans="1:23"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c r="W7514">
        <v>7.5000000000000011E-2</v>
      </c>
    </row>
    <row r="7515" spans="1:23"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c r="W7515">
        <v>0.16249999999999989</v>
      </c>
    </row>
    <row r="7516" spans="1:23"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c r="W7516">
        <v>0.45999999999999996</v>
      </c>
    </row>
    <row r="7517" spans="1:23"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c r="W7517">
        <v>0.28999999999999987</v>
      </c>
    </row>
    <row r="7518" spans="1:23"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c r="W7518">
        <v>0.47000000000000003</v>
      </c>
    </row>
    <row r="7519" spans="1:23"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c r="W7519">
        <v>0.32999999999999996</v>
      </c>
    </row>
    <row r="7520" spans="1:23"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c r="W7520">
        <v>3.9999999999999931E-2</v>
      </c>
    </row>
    <row r="7521" spans="1:23"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c r="W7521">
        <v>0.45999999999999991</v>
      </c>
    </row>
    <row r="7522" spans="1:23"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c r="W7522">
        <v>0.45</v>
      </c>
    </row>
    <row r="7523" spans="1:23"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c r="W7523">
        <v>-0.83333333333333326</v>
      </c>
    </row>
    <row r="7524" spans="1:23"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c r="W7524">
        <v>-0.7333333333333335</v>
      </c>
    </row>
    <row r="7525" spans="1:23"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c r="W7525">
        <v>-1.4285714285714334E-2</v>
      </c>
    </row>
    <row r="7526" spans="1:23"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c r="W7526">
        <v>0.34999999999999992</v>
      </c>
    </row>
    <row r="7527" spans="1:23"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c r="W7527">
        <v>0.10000000000000005</v>
      </c>
    </row>
    <row r="7528" spans="1:23"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c r="W7528">
        <v>0.46</v>
      </c>
    </row>
    <row r="7529" spans="1:23"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c r="W7529">
        <v>0.31999999999999995</v>
      </c>
    </row>
    <row r="7530" spans="1:23"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c r="W7530">
        <v>0.45</v>
      </c>
    </row>
    <row r="7531" spans="1:23"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c r="W7531">
        <v>0.3249999999999999</v>
      </c>
    </row>
    <row r="7532" spans="1:23"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c r="W7532">
        <v>0.33749999999999997</v>
      </c>
    </row>
    <row r="7533" spans="1:23"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c r="W7533">
        <v>-5.0000000000000044E-2</v>
      </c>
    </row>
    <row r="7534" spans="1:23"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c r="W7534">
        <v>0.11249999999999989</v>
      </c>
    </row>
    <row r="7535" spans="1:23"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c r="W7535">
        <v>-0.11250000000000006</v>
      </c>
    </row>
    <row r="7536" spans="1:23"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c r="W7536">
        <v>2.5000000000000005E-2</v>
      </c>
    </row>
    <row r="7537" spans="1:23"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c r="W7537">
        <v>0.26999999999999996</v>
      </c>
    </row>
    <row r="7538" spans="1:23"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c r="W7538">
        <v>-1.05</v>
      </c>
    </row>
    <row r="7539" spans="1:23"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c r="W7539">
        <v>0.46999999999999992</v>
      </c>
    </row>
    <row r="7540" spans="1:23"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c r="W7540">
        <v>0.11249999999999985</v>
      </c>
    </row>
    <row r="7541" spans="1:23"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c r="W7541">
        <v>-0.6666666666666663</v>
      </c>
    </row>
    <row r="7542" spans="1:23"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c r="W7542">
        <v>-1.4999999999999993</v>
      </c>
    </row>
    <row r="7543" spans="1:23"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c r="W7543">
        <v>9.9999999999999964E-2</v>
      </c>
    </row>
    <row r="7544" spans="1:23"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c r="W7544">
        <v>0</v>
      </c>
    </row>
    <row r="7545" spans="1:23"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c r="W7545">
        <v>-0.25</v>
      </c>
    </row>
    <row r="7546" spans="1:23"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c r="W7546">
        <v>7.5000000000000025E-2</v>
      </c>
    </row>
    <row r="7547" spans="1:23"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c r="W7547">
        <v>0.1</v>
      </c>
    </row>
    <row r="7548" spans="1:23"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c r="W7548">
        <v>8.7499999999999925E-2</v>
      </c>
    </row>
    <row r="7549" spans="1:23"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c r="W7549">
        <v>-1.6000000000000012</v>
      </c>
    </row>
    <row r="7550" spans="1:23"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c r="W7550">
        <v>-1.7500000000000013</v>
      </c>
    </row>
    <row r="7551" spans="1:23"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c r="W7551">
        <v>-0.54999999999999982</v>
      </c>
    </row>
    <row r="7552" spans="1:23"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c r="W7552">
        <v>0.5</v>
      </c>
    </row>
    <row r="7553" spans="1:23"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c r="W7553">
        <v>0.25999999999999995</v>
      </c>
    </row>
    <row r="7554" spans="1:23"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c r="W7554">
        <v>0.34999999999999992</v>
      </c>
    </row>
    <row r="7555" spans="1:23"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c r="W7555">
        <v>0.48000000000000004</v>
      </c>
    </row>
    <row r="7556" spans="1:23"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c r="W7556">
        <v>-0.62000000000000011</v>
      </c>
    </row>
    <row r="7557" spans="1:23"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c r="W7557">
        <v>0.23750000000000002</v>
      </c>
    </row>
    <row r="7558" spans="1:23"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c r="W7558">
        <v>0.45999999999999996</v>
      </c>
    </row>
    <row r="7559" spans="1:23"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c r="W7559">
        <v>0.45</v>
      </c>
    </row>
    <row r="7560" spans="1:23"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c r="W7560">
        <v>0.28999999999999992</v>
      </c>
    </row>
    <row r="7561" spans="1:23"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c r="W7561">
        <v>0.49</v>
      </c>
    </row>
    <row r="7562" spans="1:23"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c r="W7562">
        <v>0.30999999999999994</v>
      </c>
    </row>
    <row r="7563" spans="1:23"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c r="W7563">
        <v>0</v>
      </c>
    </row>
    <row r="7564" spans="1:23"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c r="W7564">
        <v>0</v>
      </c>
    </row>
    <row r="7565" spans="1:23"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c r="W7565">
        <v>0.21249999999999994</v>
      </c>
    </row>
    <row r="7566" spans="1:23"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c r="W7566">
        <v>-0.13750000000000007</v>
      </c>
    </row>
    <row r="7567" spans="1:23"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c r="W7567">
        <v>0.16000000000000009</v>
      </c>
    </row>
    <row r="7568" spans="1:23"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c r="W7568">
        <v>0.17499999999999988</v>
      </c>
    </row>
    <row r="7569" spans="1:23"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c r="W7569">
        <v>0.34999999999999992</v>
      </c>
    </row>
    <row r="7570" spans="1:23"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c r="W7570">
        <v>0.45</v>
      </c>
    </row>
    <row r="7571" spans="1:23"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c r="W7571">
        <v>0.47</v>
      </c>
    </row>
    <row r="7572" spans="1:23"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c r="W7572">
        <v>0.47999999999999993</v>
      </c>
    </row>
    <row r="7573" spans="1:23"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c r="W7573">
        <v>4.9999999999999892E-2</v>
      </c>
    </row>
    <row r="7574" spans="1:23"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c r="W7574">
        <v>0.18999999999999997</v>
      </c>
    </row>
    <row r="7575" spans="1:23"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c r="W7575">
        <v>0.30999999999999994</v>
      </c>
    </row>
    <row r="7576" spans="1:23"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c r="W7576">
        <v>1.9999999999999997E-2</v>
      </c>
    </row>
    <row r="7577" spans="1:23"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c r="W7577">
        <v>0.1699999999999999</v>
      </c>
    </row>
    <row r="7578" spans="1:23"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c r="W7578">
        <v>0.36</v>
      </c>
    </row>
    <row r="7579" spans="1:23"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c r="W7579">
        <v>8.750000000000005E-2</v>
      </c>
    </row>
    <row r="7580" spans="1:23"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c r="W7580">
        <v>0.20000000000000004</v>
      </c>
    </row>
    <row r="7581" spans="1:23"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c r="W7581">
        <v>0.28000000000000003</v>
      </c>
    </row>
    <row r="7582" spans="1:23"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c r="W7582">
        <v>0.25</v>
      </c>
    </row>
    <row r="7583" spans="1:23"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c r="W7583">
        <v>3.7499999999999936E-2</v>
      </c>
    </row>
    <row r="7584" spans="1:23"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c r="W7584">
        <v>2.2222222222222233E-2</v>
      </c>
    </row>
    <row r="7585" spans="1:23"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c r="W7585">
        <v>0.26000000000000006</v>
      </c>
    </row>
    <row r="7586" spans="1:23"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c r="W7586">
        <v>0.45999999999999996</v>
      </c>
    </row>
    <row r="7587" spans="1:23"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c r="W7587">
        <v>0.49000000000000005</v>
      </c>
    </row>
    <row r="7588" spans="1:23"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c r="W7588">
        <v>0.28999999999999987</v>
      </c>
    </row>
    <row r="7589" spans="1:23"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c r="W7589">
        <v>0.47999999999999993</v>
      </c>
    </row>
    <row r="7590" spans="1:23"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c r="W7590">
        <v>0.3</v>
      </c>
    </row>
    <row r="7591" spans="1:23"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c r="W7591">
        <v>0.1</v>
      </c>
    </row>
    <row r="7592" spans="1:23"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c r="W7592">
        <v>0.19999999999999993</v>
      </c>
    </row>
    <row r="7593" spans="1:23"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c r="W7593">
        <v>-0.27142857142857135</v>
      </c>
    </row>
    <row r="7594" spans="1:23"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c r="W7594">
        <v>7.4999999999999928E-2</v>
      </c>
    </row>
    <row r="7595" spans="1:23"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c r="W7595">
        <v>-7.1428571428571397E-2</v>
      </c>
    </row>
    <row r="7596" spans="1:23"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c r="W7596">
        <v>0.47999999999999987</v>
      </c>
    </row>
    <row r="7597" spans="1:23"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c r="W7597">
        <v>0.5</v>
      </c>
    </row>
    <row r="7598" spans="1:23"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c r="W7598">
        <v>0.10000000000000005</v>
      </c>
    </row>
    <row r="7599" spans="1:23"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c r="W7599">
        <v>8.750000000000005E-2</v>
      </c>
    </row>
    <row r="7600" spans="1:23"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c r="W7600">
        <v>0.12499999999999986</v>
      </c>
    </row>
    <row r="7601" spans="1:23"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c r="W7601">
        <v>0.32500000000000001</v>
      </c>
    </row>
    <row r="7602" spans="1:23"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c r="W7602">
        <v>-0.73333333333333306</v>
      </c>
    </row>
    <row r="7603" spans="1:23"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c r="W7603">
        <v>0.31249999999999989</v>
      </c>
    </row>
    <row r="7604" spans="1:23"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c r="W7604">
        <v>0.3000000000000001</v>
      </c>
    </row>
    <row r="7605" spans="1:23"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c r="W7605">
        <v>0.48000000000000004</v>
      </c>
    </row>
    <row r="7606" spans="1:23"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c r="W7606">
        <v>-1.3249999999999997</v>
      </c>
    </row>
    <row r="7607" spans="1:23"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c r="W7607">
        <v>-0.29999999999999988</v>
      </c>
    </row>
    <row r="7608" spans="1:23"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c r="W7608">
        <v>7.4999999999999983E-2</v>
      </c>
    </row>
    <row r="7609" spans="1:23"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c r="W7609">
        <v>7.4999999999999997E-2</v>
      </c>
    </row>
    <row r="7610" spans="1:23"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c r="W7610">
        <v>0.48000000000000004</v>
      </c>
    </row>
    <row r="7611" spans="1:23"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c r="W7611">
        <v>0.28999999999999987</v>
      </c>
    </row>
    <row r="7612" spans="1:23"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c r="W7612">
        <v>0.48000000000000004</v>
      </c>
    </row>
    <row r="7613" spans="1:23"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c r="W7613">
        <v>0.44999999999999996</v>
      </c>
    </row>
    <row r="7614" spans="1:23"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c r="W7614">
        <v>0.31</v>
      </c>
    </row>
    <row r="7615" spans="1:23"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c r="W7615">
        <v>0.3</v>
      </c>
    </row>
    <row r="7616" spans="1:23"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c r="W7616">
        <v>0.31</v>
      </c>
    </row>
    <row r="7617" spans="1:23"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c r="W7617">
        <v>-0.66666666666666641</v>
      </c>
    </row>
    <row r="7618" spans="1:23"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c r="W7618">
        <v>0.47</v>
      </c>
    </row>
    <row r="7619" spans="1:23"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c r="W7619">
        <v>0.32499999999999996</v>
      </c>
    </row>
    <row r="7620" spans="1:23"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c r="W7620">
        <v>4.9999999999999878E-2</v>
      </c>
    </row>
    <row r="7621" spans="1:23"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c r="W7621">
        <v>0.10000000000000003</v>
      </c>
    </row>
    <row r="7622" spans="1:23"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c r="W7622">
        <v>8.7499999999999939E-2</v>
      </c>
    </row>
    <row r="7623" spans="1:23"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c r="W7623">
        <v>7.4999999999999997E-2</v>
      </c>
    </row>
    <row r="7624" spans="1:23"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c r="W7624">
        <v>0.35</v>
      </c>
    </row>
    <row r="7625" spans="1:23"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c r="W7625">
        <v>0.28000000000000003</v>
      </c>
    </row>
    <row r="7626" spans="1:23"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c r="W7626">
        <v>0.28888888888888881</v>
      </c>
    </row>
    <row r="7627" spans="1:23"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c r="W7627">
        <v>0.26</v>
      </c>
    </row>
    <row r="7628" spans="1:23"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c r="W7628">
        <v>8.7499999999999953E-2</v>
      </c>
    </row>
    <row r="7629" spans="1:23"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c r="W7629">
        <v>-6.2500000000000056E-2</v>
      </c>
    </row>
    <row r="7630" spans="1:23"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c r="W7630">
        <v>0.32499999999999984</v>
      </c>
    </row>
    <row r="7631" spans="1:23"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c r="W7631">
        <v>0.33749999999999997</v>
      </c>
    </row>
    <row r="7632" spans="1:23"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c r="W7632">
        <v>0.34999999999999987</v>
      </c>
    </row>
    <row r="7633" spans="1:23"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c r="W7633">
        <v>-7.1428571428571411E-2</v>
      </c>
    </row>
    <row r="7634" spans="1:23"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c r="W7634">
        <v>0.26000000000000006</v>
      </c>
    </row>
    <row r="7635" spans="1:23"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c r="W7635">
        <v>0.47</v>
      </c>
    </row>
    <row r="7636" spans="1:23"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c r="W7636">
        <v>0.28999999999999998</v>
      </c>
    </row>
    <row r="7637" spans="1:23"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c r="W7637">
        <v>0.28999999999999987</v>
      </c>
    </row>
    <row r="7638" spans="1:23"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c r="W7638">
        <v>0.29999999999999988</v>
      </c>
    </row>
    <row r="7639" spans="1:23"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c r="W7639">
        <v>0.26</v>
      </c>
    </row>
    <row r="7640" spans="1:23"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c r="W7640">
        <v>0.47</v>
      </c>
    </row>
    <row r="7641" spans="1:23"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c r="W7641">
        <v>0.23</v>
      </c>
    </row>
    <row r="7642" spans="1:23"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c r="W7642">
        <v>0.49</v>
      </c>
    </row>
    <row r="7643" spans="1:23"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c r="W7643">
        <v>-1.3333333333333333</v>
      </c>
    </row>
    <row r="7644" spans="1:23"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c r="W7644">
        <v>-0.83333333333333326</v>
      </c>
    </row>
    <row r="7645" spans="1:23"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c r="W7645">
        <v>-0.7666666666666665</v>
      </c>
    </row>
    <row r="7646" spans="1:23"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c r="W7646">
        <v>1.2500000000000039E-2</v>
      </c>
    </row>
    <row r="7647" spans="1:23"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c r="W7647">
        <v>0.10000000000000002</v>
      </c>
    </row>
    <row r="7648" spans="1:23"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c r="W7648">
        <v>-0.43999999999999995</v>
      </c>
    </row>
    <row r="7649" spans="1:23"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c r="W7649">
        <v>0.36250000000000004</v>
      </c>
    </row>
    <row r="7650" spans="1:23"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c r="W7650">
        <v>6.2499999999999958E-2</v>
      </c>
    </row>
    <row r="7651" spans="1:23"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c r="W7651">
        <v>-0.30000000000000004</v>
      </c>
    </row>
    <row r="7652" spans="1:23"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c r="W7652">
        <v>0.33749999999999991</v>
      </c>
    </row>
    <row r="7653" spans="1:23"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c r="W7653">
        <v>-0.11250000000000004</v>
      </c>
    </row>
    <row r="7654" spans="1:23"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c r="W7654">
        <v>-0.21249999999999991</v>
      </c>
    </row>
    <row r="7655" spans="1:23"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c r="W7655">
        <v>0.28000000000000008</v>
      </c>
    </row>
    <row r="7656" spans="1:23"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c r="W7656">
        <v>0.36</v>
      </c>
    </row>
    <row r="7657" spans="1:23"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c r="W7657">
        <v>0.48000000000000004</v>
      </c>
    </row>
    <row r="7658" spans="1:23"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c r="W7658">
        <v>0.28999999999999987</v>
      </c>
    </row>
    <row r="7659" spans="1:23"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c r="W7659">
        <v>0.41000000000000003</v>
      </c>
    </row>
    <row r="7660" spans="1:23"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c r="W7660">
        <v>-0.69999999999999951</v>
      </c>
    </row>
    <row r="7661" spans="1:23"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c r="W7661">
        <v>0.47999999999999993</v>
      </c>
    </row>
    <row r="7662" spans="1:23"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c r="W7662">
        <v>-0.69999999999999973</v>
      </c>
    </row>
    <row r="7663" spans="1:23"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c r="W7663">
        <v>-1.7500000000000009</v>
      </c>
    </row>
    <row r="7664" spans="1:23"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c r="W7664">
        <v>0.26</v>
      </c>
    </row>
    <row r="7665" spans="1:23"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c r="W7665">
        <v>0.17499999999999985</v>
      </c>
    </row>
    <row r="7666" spans="1:23"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c r="W7666">
        <v>7.9999999999999946E-2</v>
      </c>
    </row>
    <row r="7667" spans="1:23"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c r="W7667">
        <v>0.45999999999999996</v>
      </c>
    </row>
    <row r="7668" spans="1:23"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c r="W7668">
        <v>0.48</v>
      </c>
    </row>
    <row r="7669" spans="1:23"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c r="W7669">
        <v>0.28999999999999992</v>
      </c>
    </row>
    <row r="7670" spans="1:23"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c r="W7670">
        <v>0.48</v>
      </c>
    </row>
    <row r="7671" spans="1:23"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c r="W7671">
        <v>0.47</v>
      </c>
    </row>
    <row r="7672" spans="1:23"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c r="W7672">
        <v>0.34</v>
      </c>
    </row>
    <row r="7673" spans="1:23"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c r="W7673">
        <v>0.19</v>
      </c>
    </row>
    <row r="7674" spans="1:23"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c r="W7674">
        <v>0.11999999999999998</v>
      </c>
    </row>
    <row r="7675" spans="1:23"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c r="W7675">
        <v>0.44999999999999996</v>
      </c>
    </row>
    <row r="7676" spans="1:23"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c r="W7676">
        <v>0</v>
      </c>
    </row>
    <row r="7677" spans="1:23"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c r="W7677">
        <v>0.27</v>
      </c>
    </row>
    <row r="7678" spans="1:23"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c r="W7678">
        <v>0.21249999999999991</v>
      </c>
    </row>
    <row r="7679" spans="1:23"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c r="W7679">
        <v>0.47</v>
      </c>
    </row>
    <row r="7680" spans="1:23"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c r="W7680">
        <v>0.47000000000000003</v>
      </c>
    </row>
    <row r="7681" spans="1:23"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c r="W7681">
        <v>0.44000000000000006</v>
      </c>
    </row>
    <row r="7682" spans="1:23"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c r="W7682">
        <v>0.23000000000000004</v>
      </c>
    </row>
    <row r="7683" spans="1:23"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c r="W7683">
        <v>0.25000000000000006</v>
      </c>
    </row>
    <row r="7684" spans="1:23"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c r="W7684">
        <v>0.22222222222222204</v>
      </c>
    </row>
    <row r="7685" spans="1:23"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c r="W7685">
        <v>0.5</v>
      </c>
    </row>
    <row r="7686" spans="1:23"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c r="W7686">
        <v>0.36249999999999999</v>
      </c>
    </row>
    <row r="7687" spans="1:23"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c r="W7687">
        <v>0.29999999999999993</v>
      </c>
    </row>
    <row r="7688" spans="1:23"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c r="W7688">
        <v>0.21000000000000002</v>
      </c>
    </row>
    <row r="7689" spans="1:23"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c r="W7689">
        <v>0.48</v>
      </c>
    </row>
    <row r="7690" spans="1:23"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c r="W7690">
        <v>0.39</v>
      </c>
    </row>
    <row r="7691" spans="1:23"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c r="W7691">
        <v>0.28000000000000008</v>
      </c>
    </row>
    <row r="7692" spans="1:23"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c r="W7692">
        <v>0.17999999999999997</v>
      </c>
    </row>
    <row r="7693" spans="1:23"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c r="W7693">
        <v>0.48000000000000004</v>
      </c>
    </row>
    <row r="7694" spans="1:23"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c r="W7694">
        <v>0.5</v>
      </c>
    </row>
    <row r="7695" spans="1:23"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c r="W7695">
        <v>0.11249999999999984</v>
      </c>
    </row>
    <row r="7696" spans="1:23"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c r="W7696">
        <v>8.7499999999999981E-2</v>
      </c>
    </row>
    <row r="7697" spans="1:23"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c r="W7697">
        <v>0.36249999999999999</v>
      </c>
    </row>
    <row r="7698" spans="1:23"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c r="W7698">
        <v>-1.5500000000000005</v>
      </c>
    </row>
    <row r="7699" spans="1:23"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c r="W7699">
        <v>0.39</v>
      </c>
    </row>
    <row r="7700" spans="1:23"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c r="W7700">
        <v>3.0000000000000082E-2</v>
      </c>
    </row>
    <row r="7701" spans="1:23"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c r="W7701">
        <v>0.26</v>
      </c>
    </row>
    <row r="7702" spans="1:23"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c r="W7702">
        <v>0.46999999999999992</v>
      </c>
    </row>
    <row r="7703" spans="1:23"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c r="W7703">
        <v>-9.9999999999999936E-2</v>
      </c>
    </row>
    <row r="7704" spans="1:23"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c r="W7704">
        <v>0.49000000000000005</v>
      </c>
    </row>
    <row r="7705" spans="1:23"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c r="W7705">
        <v>0.28000000000000003</v>
      </c>
    </row>
    <row r="7706" spans="1:23"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c r="W7706">
        <v>0.21999999999999995</v>
      </c>
    </row>
    <row r="7707" spans="1:23"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c r="W7707">
        <v>0.33999999999999997</v>
      </c>
    </row>
    <row r="7708" spans="1:23"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c r="W7708">
        <v>0.28999999999999998</v>
      </c>
    </row>
    <row r="7709" spans="1:23"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c r="W7709">
        <v>0.36</v>
      </c>
    </row>
    <row r="7710" spans="1:23"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c r="W7710">
        <v>1.2500000000000013E-2</v>
      </c>
    </row>
    <row r="7711" spans="1:23"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c r="W7711">
        <v>-0.69999999999999984</v>
      </c>
    </row>
    <row r="7712" spans="1:23"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c r="W7712">
        <v>0.375</v>
      </c>
    </row>
    <row r="7713" spans="1:23"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c r="W7713">
        <v>0.19999999999999996</v>
      </c>
    </row>
    <row r="7714" spans="1:23"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c r="W7714">
        <v>-0.20000000000000009</v>
      </c>
    </row>
    <row r="7715" spans="1:23"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c r="W7715">
        <v>0.33749999999999991</v>
      </c>
    </row>
    <row r="7716" spans="1:23"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c r="W7716">
        <v>0.28999999999999992</v>
      </c>
    </row>
    <row r="7717" spans="1:23"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c r="W7717">
        <v>1.2500000000000013E-2</v>
      </c>
    </row>
    <row r="7718" spans="1:23"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c r="W7718">
        <v>0.31249999999999983</v>
      </c>
    </row>
    <row r="7719" spans="1:23"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c r="W7719">
        <v>-0.69999999999999962</v>
      </c>
    </row>
    <row r="7720" spans="1:23"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c r="W7720">
        <v>0.3199999999999999</v>
      </c>
    </row>
    <row r="7721" spans="1:23"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c r="W7721">
        <v>0.26</v>
      </c>
    </row>
    <row r="7722" spans="1:23"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c r="W7722">
        <v>0.47000000000000003</v>
      </c>
    </row>
    <row r="7723" spans="1:23"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c r="W7723">
        <v>0.35000000000000003</v>
      </c>
    </row>
    <row r="7724" spans="1:23"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c r="W7724">
        <v>0.3</v>
      </c>
    </row>
    <row r="7725" spans="1:23"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c r="W7725">
        <v>-1.4285714285714448E-2</v>
      </c>
    </row>
    <row r="7726" spans="1:23"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c r="W7726">
        <v>6.249999999999991E-2</v>
      </c>
    </row>
    <row r="7727" spans="1:23"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c r="W7727">
        <v>-0.20000000000000009</v>
      </c>
    </row>
    <row r="7728" spans="1:23"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c r="W7728">
        <v>-0.25</v>
      </c>
    </row>
    <row r="7729" spans="1:23"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c r="W7729">
        <v>0.36</v>
      </c>
    </row>
    <row r="7730" spans="1:23"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c r="W7730">
        <v>0.23749999999999999</v>
      </c>
    </row>
    <row r="7731" spans="1:23"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c r="W7731">
        <v>-0.17500000000000007</v>
      </c>
    </row>
    <row r="7732" spans="1:23"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c r="W7732">
        <v>-8.750000000000005E-2</v>
      </c>
    </row>
    <row r="7733" spans="1:23"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c r="W7733">
        <v>0.31249999999999983</v>
      </c>
    </row>
    <row r="7734" spans="1:23"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c r="W7734">
        <v>0.35</v>
      </c>
    </row>
    <row r="7735" spans="1:23"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c r="W7735">
        <v>0.36249999999999999</v>
      </c>
    </row>
    <row r="7736" spans="1:23"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c r="W7736">
        <v>0.4200000000000001</v>
      </c>
    </row>
    <row r="7737" spans="1:23"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c r="W7737">
        <v>0.48000000000000004</v>
      </c>
    </row>
    <row r="7738" spans="1:23"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c r="W7738">
        <v>0.375</v>
      </c>
    </row>
    <row r="7739" spans="1:23"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c r="W7739">
        <v>0.11249999999999995</v>
      </c>
    </row>
    <row r="7740" spans="1:23"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c r="W7740">
        <v>0.48</v>
      </c>
    </row>
    <row r="7741" spans="1:23"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c r="W7741">
        <v>0.45999999999999996</v>
      </c>
    </row>
    <row r="7742" spans="1:23"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c r="W7742">
        <v>0.29999999999999988</v>
      </c>
    </row>
    <row r="7743" spans="1:23"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c r="W7743">
        <v>0.375</v>
      </c>
    </row>
    <row r="7744" spans="1:23"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c r="W7744">
        <v>0.48000000000000004</v>
      </c>
    </row>
    <row r="7745" spans="1:23"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c r="W7745">
        <v>0.47000000000000003</v>
      </c>
    </row>
    <row r="7746" spans="1:23"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c r="W7746">
        <v>0.26999999999999996</v>
      </c>
    </row>
    <row r="7747" spans="1:23"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c r="W7747">
        <v>0.28999999999999987</v>
      </c>
    </row>
    <row r="7748" spans="1:23"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c r="W7748">
        <v>0.1875</v>
      </c>
    </row>
    <row r="7749" spans="1:23"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c r="W7749">
        <v>0.04</v>
      </c>
    </row>
    <row r="7750" spans="1:23"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c r="W7750">
        <v>0.31999999999999995</v>
      </c>
    </row>
    <row r="7751" spans="1:23"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c r="W7751">
        <v>0.13</v>
      </c>
    </row>
    <row r="7752" spans="1:23"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c r="W7752">
        <v>0.48</v>
      </c>
    </row>
    <row r="7753" spans="1:23"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c r="W7753">
        <v>0.3</v>
      </c>
    </row>
    <row r="7754" spans="1:23"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c r="W7754">
        <v>0.48000000000000004</v>
      </c>
    </row>
    <row r="7755" spans="1:23"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c r="W7755">
        <v>6.2499999999999972E-2</v>
      </c>
    </row>
    <row r="7756" spans="1:23"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c r="W7756">
        <v>0.11249999999999993</v>
      </c>
    </row>
    <row r="7757" spans="1:23"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c r="W7757">
        <v>0.34999999999999992</v>
      </c>
    </row>
    <row r="7758" spans="1:23"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c r="W7758">
        <v>0.24999999999999986</v>
      </c>
    </row>
    <row r="7759" spans="1:23"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c r="W7759">
        <v>0.28000000000000003</v>
      </c>
    </row>
    <row r="7760" spans="1:23"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c r="W7760">
        <v>0.19999999999999998</v>
      </c>
    </row>
    <row r="7761" spans="1:23"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c r="W7761">
        <v>0.34999999999999992</v>
      </c>
    </row>
    <row r="7762" spans="1:23"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c r="W7762">
        <v>0.32499999999999996</v>
      </c>
    </row>
    <row r="7763" spans="1:23"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c r="W7763">
        <v>0.34999999999999992</v>
      </c>
    </row>
    <row r="7764" spans="1:23"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c r="W7764">
        <v>0.25</v>
      </c>
    </row>
    <row r="7765" spans="1:23"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c r="W7765">
        <v>0.46999999999999992</v>
      </c>
    </row>
    <row r="7766" spans="1:23"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c r="W7766">
        <v>0.3</v>
      </c>
    </row>
    <row r="7767" spans="1:23"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c r="W7767">
        <v>0.20999999999999988</v>
      </c>
    </row>
    <row r="7768" spans="1:23"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c r="W7768">
        <v>0.27000000000000007</v>
      </c>
    </row>
    <row r="7769" spans="1:23"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c r="W7769">
        <v>0.10000000000000005</v>
      </c>
    </row>
    <row r="7770" spans="1:23"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c r="W7770">
        <v>0.35</v>
      </c>
    </row>
    <row r="7771" spans="1:23"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c r="W7771">
        <v>8.750000000000005E-2</v>
      </c>
    </row>
    <row r="7772" spans="1:23"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c r="W7772">
        <v>0.29999999999999993</v>
      </c>
    </row>
    <row r="7773" spans="1:23"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c r="W7773">
        <v>-0.66666666666666663</v>
      </c>
    </row>
    <row r="7774" spans="1:23"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c r="W7774">
        <v>-1.4666666666666668</v>
      </c>
    </row>
    <row r="7775" spans="1:23"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c r="W7775">
        <v>0.19999999999999996</v>
      </c>
    </row>
    <row r="7776" spans="1:23"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c r="W7776">
        <v>0.46999999999999992</v>
      </c>
    </row>
    <row r="7777" spans="1:23"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c r="W7777">
        <v>0.27000000000000007</v>
      </c>
    </row>
    <row r="7778" spans="1:23"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c r="W7778">
        <v>0.46</v>
      </c>
    </row>
    <row r="7779" spans="1:23"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c r="W7779">
        <v>0.27</v>
      </c>
    </row>
    <row r="7780" spans="1:23"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c r="W7780">
        <v>0.37500000000000006</v>
      </c>
    </row>
    <row r="7781" spans="1:23"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c r="W7781">
        <v>0.27000000000000007</v>
      </c>
    </row>
    <row r="7782" spans="1:23"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c r="W7782">
        <v>0.27000000000000007</v>
      </c>
    </row>
    <row r="7783" spans="1:23"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c r="W7783">
        <v>-1.7000000000000004</v>
      </c>
    </row>
    <row r="7784" spans="1:23"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c r="W7784">
        <v>8.7499999999999967E-2</v>
      </c>
    </row>
    <row r="7785" spans="1:23"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c r="W7785">
        <v>-0.33333333333333348</v>
      </c>
    </row>
    <row r="7786" spans="1:23"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c r="W7786">
        <v>-0.18750000000000008</v>
      </c>
    </row>
    <row r="7787" spans="1:23"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c r="W7787">
        <v>0.47</v>
      </c>
    </row>
    <row r="7788" spans="1:23"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c r="W7788">
        <v>-1.6500000000000008</v>
      </c>
    </row>
    <row r="7789" spans="1:23"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c r="W7789">
        <v>0.31249999999999989</v>
      </c>
    </row>
    <row r="7790" spans="1:23"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c r="W7790">
        <v>-0.44999999999999984</v>
      </c>
    </row>
    <row r="7791" spans="1:23"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c r="W7791">
        <v>0.31249999999999994</v>
      </c>
    </row>
    <row r="7792" spans="1:23"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c r="W7792">
        <v>-0.69999999999999962</v>
      </c>
    </row>
    <row r="7793" spans="1:23"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c r="W7793">
        <v>-1.6000000000000008</v>
      </c>
    </row>
    <row r="7794" spans="1:23"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c r="W7794">
        <v>-3.7500000000000165E-2</v>
      </c>
    </row>
    <row r="7795" spans="1:23"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c r="W7795">
        <v>0.48999999999999994</v>
      </c>
    </row>
    <row r="7796" spans="1:23"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c r="W7796">
        <v>0.5</v>
      </c>
    </row>
    <row r="7797" spans="1:23"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c r="W7797">
        <v>0.10000000000000002</v>
      </c>
    </row>
    <row r="7798" spans="1:23"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c r="W7798">
        <v>0.49000000000000005</v>
      </c>
    </row>
    <row r="7799" spans="1:23"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c r="W7799">
        <v>0.46999999999999992</v>
      </c>
    </row>
    <row r="7800" spans="1:23"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c r="W7800">
        <v>0.28999999999999987</v>
      </c>
    </row>
    <row r="7801" spans="1:23"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c r="W7801">
        <v>1.1111111111111059E-2</v>
      </c>
    </row>
    <row r="7802" spans="1:23"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c r="W7802">
        <v>-0.23749999999999988</v>
      </c>
    </row>
    <row r="7803" spans="1:23"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c r="W7803">
        <v>0.36</v>
      </c>
    </row>
    <row r="7804" spans="1:23"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c r="W7804">
        <v>0.34999999999999992</v>
      </c>
    </row>
    <row r="7805" spans="1:23"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c r="W7805">
        <v>-8.7500000000000008E-2</v>
      </c>
    </row>
    <row r="7806" spans="1:23"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c r="W7806">
        <v>-0.18750000000000006</v>
      </c>
    </row>
    <row r="7807" spans="1:23"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c r="W7807">
        <v>0.11249999999999993</v>
      </c>
    </row>
    <row r="7808" spans="1:23"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c r="W7808">
        <v>-0.79999999999999971</v>
      </c>
    </row>
    <row r="7809" spans="1:23"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c r="W7809">
        <v>-0.8</v>
      </c>
    </row>
    <row r="7810" spans="1:23"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c r="W7810">
        <v>0.12499999999999989</v>
      </c>
    </row>
    <row r="7811" spans="1:23"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c r="W7811">
        <v>0.1</v>
      </c>
    </row>
    <row r="7812" spans="1:23"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c r="W7812">
        <v>0.44999999999999996</v>
      </c>
    </row>
    <row r="7813" spans="1:23"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c r="W7813">
        <v>0.25999999999999995</v>
      </c>
    </row>
    <row r="7814" spans="1:23"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c r="W7814">
        <v>-8.5714285714285757E-2</v>
      </c>
    </row>
    <row r="7815" spans="1:23"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c r="W7815">
        <v>0.44000000000000006</v>
      </c>
    </row>
    <row r="7816" spans="1:23"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c r="W7816">
        <v>9.4117647058823556E-2</v>
      </c>
    </row>
    <row r="7817" spans="1:23"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c r="W7817">
        <v>-0.20000000000000012</v>
      </c>
    </row>
    <row r="7818" spans="1:23"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c r="W7818">
        <v>0.26</v>
      </c>
    </row>
    <row r="7819" spans="1:23"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c r="W7819">
        <v>0.49000000000000005</v>
      </c>
    </row>
    <row r="7820" spans="1:23"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c r="W7820">
        <v>0.36249999999999993</v>
      </c>
    </row>
    <row r="7821" spans="1:23"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c r="W7821">
        <v>0.47999999999999993</v>
      </c>
    </row>
    <row r="7822" spans="1:23"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c r="W7822">
        <v>0.26999999999999996</v>
      </c>
    </row>
    <row r="7823" spans="1:23"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c r="W7823">
        <v>6.249999999999991E-2</v>
      </c>
    </row>
    <row r="7824" spans="1:23"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c r="W7824">
        <v>0.28999999999999998</v>
      </c>
    </row>
    <row r="7825" spans="1:23"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c r="W7825">
        <v>0.35</v>
      </c>
    </row>
    <row r="7826" spans="1:23"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c r="W7826">
        <v>7.5000000000000039E-2</v>
      </c>
    </row>
    <row r="7827" spans="1:23"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c r="W7827">
        <v>0.16666666666666671</v>
      </c>
    </row>
    <row r="7828" spans="1:23"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c r="W7828">
        <v>7.4999999999999997E-2</v>
      </c>
    </row>
    <row r="7829" spans="1:23"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c r="W7829">
        <v>0.32499999999999996</v>
      </c>
    </row>
    <row r="7830" spans="1:23"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c r="W7830">
        <v>9.9999999999999922E-2</v>
      </c>
    </row>
    <row r="7831" spans="1:23"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c r="W7831">
        <v>0.26</v>
      </c>
    </row>
    <row r="7832" spans="1:23"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c r="W7832">
        <v>0.12499999999999993</v>
      </c>
    </row>
    <row r="7833" spans="1:23"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c r="W7833">
        <v>0.34999999999999992</v>
      </c>
    </row>
    <row r="7834" spans="1:23"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c r="W7834">
        <v>0.10000000000000002</v>
      </c>
    </row>
    <row r="7835" spans="1:23"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c r="W7835">
        <v>0.16249999999999989</v>
      </c>
    </row>
    <row r="7836" spans="1:23"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c r="W7836">
        <v>-6.2500000000000056E-2</v>
      </c>
    </row>
    <row r="7837" spans="1:23"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c r="W7837">
        <v>8.7500000000000022E-2</v>
      </c>
    </row>
    <row r="7838" spans="1:23"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c r="W7838">
        <v>-3.7500000000000096E-2</v>
      </c>
    </row>
    <row r="7839" spans="1:23"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c r="W7839">
        <v>0.45999999999999996</v>
      </c>
    </row>
    <row r="7840" spans="1:23"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c r="W7840">
        <v>0.36</v>
      </c>
    </row>
    <row r="7841" spans="1:23"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c r="W7841">
        <v>0.46999999999999992</v>
      </c>
    </row>
    <row r="7842" spans="1:23"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c r="W7842">
        <v>9.0000000000000038E-2</v>
      </c>
    </row>
    <row r="7843" spans="1:23"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c r="W7843">
        <v>0.29999999999999993</v>
      </c>
    </row>
    <row r="7844" spans="1:23"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c r="W7844">
        <v>0.45999999999999996</v>
      </c>
    </row>
    <row r="7845" spans="1:23"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c r="W7845">
        <v>0.48000000000000004</v>
      </c>
    </row>
    <row r="7846" spans="1:23"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c r="W7846">
        <v>-0.17142857142857143</v>
      </c>
    </row>
    <row r="7847" spans="1:23"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c r="W7847">
        <v>0.44999999999999996</v>
      </c>
    </row>
    <row r="7848" spans="1:23"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c r="W7848">
        <v>0.3</v>
      </c>
    </row>
    <row r="7849" spans="1:23"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c r="W7849">
        <v>-0.42499999999999971</v>
      </c>
    </row>
    <row r="7850" spans="1:23"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c r="W7850">
        <v>-0.20000000000000015</v>
      </c>
    </row>
    <row r="7851" spans="1:23"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c r="W7851">
        <v>-0.25</v>
      </c>
    </row>
    <row r="7852" spans="1:23"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c r="W7852">
        <v>0.35</v>
      </c>
    </row>
    <row r="7853" spans="1:23"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c r="W7853">
        <v>0.35000000000000003</v>
      </c>
    </row>
    <row r="7854" spans="1:23"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c r="W7854">
        <v>-2.600000000000001</v>
      </c>
    </row>
    <row r="7855" spans="1:23"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c r="W7855">
        <v>0.49000000000000005</v>
      </c>
    </row>
    <row r="7856" spans="1:23"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c r="W7856">
        <v>0.28000000000000003</v>
      </c>
    </row>
    <row r="7857" spans="1:23"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c r="W7857">
        <v>0.44999999999999996</v>
      </c>
    </row>
    <row r="7858" spans="1:23"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c r="W7858">
        <v>0.34999999999999992</v>
      </c>
    </row>
    <row r="7859" spans="1:23"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c r="W7859">
        <v>0.28999999999999987</v>
      </c>
    </row>
    <row r="7860" spans="1:23"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c r="W7860">
        <v>0.3299999999999999</v>
      </c>
    </row>
    <row r="7861" spans="1:23"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c r="W7861">
        <v>0.44999999999999996</v>
      </c>
    </row>
    <row r="7862" spans="1:23"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c r="W7862">
        <v>-0.66666666666666663</v>
      </c>
    </row>
    <row r="7863" spans="1:23"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c r="W7863">
        <v>0.18999999999999989</v>
      </c>
    </row>
    <row r="7864" spans="1:23"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c r="W7864">
        <v>0</v>
      </c>
    </row>
    <row r="7865" spans="1:23"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c r="W7865">
        <v>-0.23750000000000004</v>
      </c>
    </row>
    <row r="7866" spans="1:23"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c r="W7866">
        <v>0.36249999999999999</v>
      </c>
    </row>
    <row r="7867" spans="1:23"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c r="W7867">
        <v>0.11249999999999992</v>
      </c>
    </row>
    <row r="7868" spans="1:23"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c r="W7868">
        <v>-1.4999999999999993</v>
      </c>
    </row>
    <row r="7869" spans="1:23"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c r="W7869">
        <v>0.48</v>
      </c>
    </row>
    <row r="7870" spans="1:23"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c r="W7870">
        <v>0.45999999999999996</v>
      </c>
    </row>
    <row r="7871" spans="1:23"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c r="W7871">
        <v>-0.11249999999999998</v>
      </c>
    </row>
    <row r="7872" spans="1:23"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c r="W7872">
        <v>0.36249999999999993</v>
      </c>
    </row>
    <row r="7873" spans="1:23"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c r="W7873">
        <v>0.48</v>
      </c>
    </row>
    <row r="7874" spans="1:23"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c r="W7874">
        <v>0.11249999999999986</v>
      </c>
    </row>
    <row r="7875" spans="1:23"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c r="W7875">
        <v>0.4499999999999999</v>
      </c>
    </row>
    <row r="7876" spans="1:23"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c r="W7876">
        <v>0.47</v>
      </c>
    </row>
    <row r="7877" spans="1:23"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c r="W7877">
        <v>0.36249999999999993</v>
      </c>
    </row>
    <row r="7878" spans="1:23"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c r="W7878">
        <v>7.5000000000000025E-2</v>
      </c>
    </row>
    <row r="7879" spans="1:23"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c r="W7879">
        <v>0.35</v>
      </c>
    </row>
    <row r="7880" spans="1:23"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c r="W7880">
        <v>-1.2499999999999998</v>
      </c>
    </row>
    <row r="7881" spans="1:23"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c r="W7881">
        <v>-0.35000000000000003</v>
      </c>
    </row>
    <row r="7882" spans="1:23"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c r="W7882">
        <v>7.5000000000000011E-2</v>
      </c>
    </row>
    <row r="7883" spans="1:23"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c r="W7883">
        <v>0.1374999999999999</v>
      </c>
    </row>
    <row r="7884" spans="1:23"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c r="W7884">
        <v>0.1374999999999999</v>
      </c>
    </row>
    <row r="7885" spans="1:23"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c r="W7885">
        <v>0.36249999999999993</v>
      </c>
    </row>
    <row r="7886" spans="1:23"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c r="W7886">
        <v>0.12499999999999988</v>
      </c>
    </row>
    <row r="7887" spans="1:23"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c r="W7887">
        <v>0.30000000000000004</v>
      </c>
    </row>
    <row r="7888" spans="1:23"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c r="W7888">
        <v>0.19999999999999998</v>
      </c>
    </row>
    <row r="7889" spans="1:23"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c r="W7889">
        <v>0.28750000000000003</v>
      </c>
    </row>
    <row r="7890" spans="1:23"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c r="W7890">
        <v>0.48</v>
      </c>
    </row>
    <row r="7891" spans="1:23"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c r="W7891">
        <v>0.27</v>
      </c>
    </row>
    <row r="7892" spans="1:23"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c r="W7892">
        <v>0.43000000000000005</v>
      </c>
    </row>
    <row r="7893" spans="1:23"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c r="W7893">
        <v>0.40000000000000008</v>
      </c>
    </row>
    <row r="7894" spans="1:23"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c r="W7894">
        <v>0.46999999999999992</v>
      </c>
    </row>
    <row r="7895" spans="1:23"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c r="W7895">
        <v>0.31250000000000006</v>
      </c>
    </row>
    <row r="7896" spans="1:23"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c r="W7896">
        <v>0.49000000000000005</v>
      </c>
    </row>
    <row r="7897" spans="1:23"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c r="W7897">
        <v>0.48999999999999994</v>
      </c>
    </row>
    <row r="7898" spans="1:23"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c r="W7898">
        <v>0.49</v>
      </c>
    </row>
    <row r="7899" spans="1:23"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c r="W7899">
        <v>0.11249999999999979</v>
      </c>
    </row>
    <row r="7900" spans="1:23"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c r="W7900">
        <v>-0.76666666666666616</v>
      </c>
    </row>
    <row r="7901" spans="1:23"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c r="W7901">
        <v>0.37499999999999983</v>
      </c>
    </row>
    <row r="7902" spans="1:23"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c r="W7902">
        <v>0.3000000000000001</v>
      </c>
    </row>
    <row r="7903" spans="1:23"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c r="W7903">
        <v>0</v>
      </c>
    </row>
    <row r="7904" spans="1:23"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c r="W7904">
        <v>0.3249999999999999</v>
      </c>
    </row>
    <row r="7905" spans="1:23"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c r="W7905">
        <v>0.11249999999999993</v>
      </c>
    </row>
    <row r="7906" spans="1:23"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c r="W7906">
        <v>0.34999999999999992</v>
      </c>
    </row>
    <row r="7907" spans="1:23"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c r="W7907">
        <v>0.37499999999999994</v>
      </c>
    </row>
    <row r="7908" spans="1:23"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c r="W7908">
        <v>-1.7500000000000004</v>
      </c>
    </row>
    <row r="7909" spans="1:23"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c r="W7909">
        <v>0.24999999999999997</v>
      </c>
    </row>
    <row r="7910" spans="1:23"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c r="W7910">
        <v>2.4999999999999911E-2</v>
      </c>
    </row>
    <row r="7911" spans="1:23"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c r="W7911">
        <v>0.27000000000000007</v>
      </c>
    </row>
    <row r="7912" spans="1:23"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c r="W7912">
        <v>0.15</v>
      </c>
    </row>
    <row r="7913" spans="1:23"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c r="W7913">
        <v>-5.8823529411764705E-2</v>
      </c>
    </row>
    <row r="7914" spans="1:23"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c r="W7914">
        <v>-1.05</v>
      </c>
    </row>
    <row r="7915" spans="1:23"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c r="W7915">
        <v>7.4999999999999969E-2</v>
      </c>
    </row>
    <row r="7916" spans="1:23"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c r="W7916">
        <v>0.49</v>
      </c>
    </row>
    <row r="7917" spans="1:23"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c r="W7917">
        <v>7.9999999999999918E-2</v>
      </c>
    </row>
    <row r="7918" spans="1:23"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c r="W7918">
        <v>-0.27142857142857152</v>
      </c>
    </row>
    <row r="7919" spans="1:23"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c r="W7919">
        <v>0.12499999999999982</v>
      </c>
    </row>
    <row r="7920" spans="1:23"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c r="W7920">
        <v>0.32500000000000001</v>
      </c>
    </row>
    <row r="7921" spans="1:23"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c r="W7921">
        <v>0.28000000000000003</v>
      </c>
    </row>
    <row r="7922" spans="1:23"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c r="W7922">
        <v>0.18</v>
      </c>
    </row>
    <row r="7923" spans="1:23"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c r="W7923">
        <v>0.46999999999999992</v>
      </c>
    </row>
    <row r="7924" spans="1:23"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c r="W7924">
        <v>0.10000000000000003</v>
      </c>
    </row>
    <row r="7925" spans="1:23"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c r="W7925">
        <v>-0.73333333333333306</v>
      </c>
    </row>
    <row r="7926" spans="1:23"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c r="W7926">
        <v>0.48</v>
      </c>
    </row>
    <row r="7927" spans="1:23"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c r="W7927">
        <v>0.5</v>
      </c>
    </row>
    <row r="7928" spans="1:23"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c r="W7928">
        <v>0.45000000000000007</v>
      </c>
    </row>
    <row r="7929" spans="1:23"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c r="W7929">
        <v>0.29999999999999993</v>
      </c>
    </row>
    <row r="7930" spans="1:23"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c r="W7930">
        <v>0.17999999999999997</v>
      </c>
    </row>
    <row r="7931" spans="1:23"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c r="W7931">
        <v>-1.4285714285714408E-2</v>
      </c>
    </row>
    <row r="7932" spans="1:23"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c r="W7932">
        <v>0.29999999999999993</v>
      </c>
    </row>
    <row r="7933" spans="1:23"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c r="W7933">
        <v>9.999999999999995E-2</v>
      </c>
    </row>
    <row r="7934" spans="1:23"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c r="W7934">
        <v>0.32499999999999996</v>
      </c>
    </row>
    <row r="7935" spans="1:23"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c r="W7935">
        <v>0.5</v>
      </c>
    </row>
    <row r="7936" spans="1:23"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c r="W7936">
        <v>0.12499999999999985</v>
      </c>
    </row>
    <row r="7937" spans="1:23"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c r="W7937">
        <v>0.4499999999999999</v>
      </c>
    </row>
    <row r="7938" spans="1:23"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c r="W7938">
        <v>0.35000000000000009</v>
      </c>
    </row>
    <row r="7939" spans="1:23"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c r="W7939">
        <v>0.25999999999999995</v>
      </c>
    </row>
    <row r="7940" spans="1:23"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c r="W7940">
        <v>0.26000000000000006</v>
      </c>
    </row>
    <row r="7941" spans="1:23"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c r="W7941">
        <v>0.34999999999999992</v>
      </c>
    </row>
    <row r="7942" spans="1:23"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c r="W7942">
        <v>-0.11249999999999995</v>
      </c>
    </row>
    <row r="7943" spans="1:23"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c r="W7943">
        <v>0.25999999999999995</v>
      </c>
    </row>
    <row r="7944" spans="1:23"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c r="W7944">
        <v>-1.5</v>
      </c>
    </row>
    <row r="7945" spans="1:23"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c r="W7945">
        <v>0.11249999999999992</v>
      </c>
    </row>
    <row r="7946" spans="1:23"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c r="W7946">
        <v>7.5000000000000025E-2</v>
      </c>
    </row>
    <row r="7947" spans="1:23"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c r="W7947">
        <v>-1.6000000000000003</v>
      </c>
    </row>
    <row r="7948" spans="1:23"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c r="W7948">
        <v>-1.6000000000000003</v>
      </c>
    </row>
    <row r="7949" spans="1:23"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c r="W7949">
        <v>-0.1875</v>
      </c>
    </row>
    <row r="7950" spans="1:23"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c r="W7950">
        <v>0</v>
      </c>
    </row>
    <row r="7951" spans="1:23"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c r="W7951">
        <v>-0.54999999999999993</v>
      </c>
    </row>
    <row r="7952" spans="1:23"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c r="W7952">
        <v>-0.17500000000000004</v>
      </c>
    </row>
    <row r="7953" spans="1:23"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c r="W7953">
        <v>0.37499999999999989</v>
      </c>
    </row>
    <row r="7954" spans="1:23"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c r="W7954">
        <v>0.28999999999999998</v>
      </c>
    </row>
    <row r="7955" spans="1:23"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c r="W7955">
        <v>3.9999999999999952E-2</v>
      </c>
    </row>
    <row r="7956" spans="1:23"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c r="W7956">
        <v>0.48999999999999994</v>
      </c>
    </row>
    <row r="7957" spans="1:23"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c r="W7957">
        <v>-0.13750000000000007</v>
      </c>
    </row>
    <row r="7958" spans="1:23"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c r="W7958">
        <v>0.45999999999999991</v>
      </c>
    </row>
    <row r="7959" spans="1:23"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c r="W7959">
        <v>0.26</v>
      </c>
    </row>
    <row r="7960" spans="1:23"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c r="W7960">
        <v>0.37</v>
      </c>
    </row>
    <row r="7961" spans="1:23"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c r="W7961">
        <v>2.4999999999999925E-2</v>
      </c>
    </row>
    <row r="7962" spans="1:23"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c r="W7962">
        <v>0.33749999999999986</v>
      </c>
    </row>
    <row r="7963" spans="1:23"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c r="W7963">
        <v>-0.2375000000000001</v>
      </c>
    </row>
    <row r="7964" spans="1:23"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c r="W7964">
        <v>-0.79999999999999993</v>
      </c>
    </row>
    <row r="7965" spans="1:23"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c r="W7965">
        <v>0.12499999999999985</v>
      </c>
    </row>
    <row r="7966" spans="1:23"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c r="W7966">
        <v>0.34999999999999992</v>
      </c>
    </row>
    <row r="7967" spans="1:23"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c r="W7967">
        <v>0.34999999999999992</v>
      </c>
    </row>
    <row r="7968" spans="1:23"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c r="W7968">
        <v>0.5</v>
      </c>
    </row>
    <row r="7969" spans="1:23"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c r="W7969">
        <v>-2.1000000000000005</v>
      </c>
    </row>
    <row r="7970" spans="1:23"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c r="W7970">
        <v>-0.18750000000000014</v>
      </c>
    </row>
    <row r="7971" spans="1:23"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c r="W7971">
        <v>0.11249999999999989</v>
      </c>
    </row>
    <row r="7972" spans="1:23"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c r="W7972">
        <v>-0.21666666666666654</v>
      </c>
    </row>
    <row r="7973" spans="1:23"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c r="W7973">
        <v>-0.1750000000000001</v>
      </c>
    </row>
    <row r="7974" spans="1:23"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c r="W7974">
        <v>0.34999999999999992</v>
      </c>
    </row>
    <row r="7975" spans="1:23"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c r="W7975">
        <v>-0.69999999999999973</v>
      </c>
    </row>
    <row r="7976" spans="1:23"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c r="W7976">
        <v>0</v>
      </c>
    </row>
    <row r="7977" spans="1:23"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c r="W7977">
        <v>-0.73333333333333306</v>
      </c>
    </row>
    <row r="7978" spans="1:23"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c r="W7978">
        <v>0.31249999999999978</v>
      </c>
    </row>
    <row r="7979" spans="1:23"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c r="W7979">
        <v>0.29999999999999993</v>
      </c>
    </row>
    <row r="7980" spans="1:23"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c r="W7980">
        <v>0.28999999999999992</v>
      </c>
    </row>
    <row r="7981" spans="1:23"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c r="W7981">
        <v>0.3249999999999999</v>
      </c>
    </row>
    <row r="7982" spans="1:23"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c r="W7982">
        <v>0.33749999999999986</v>
      </c>
    </row>
    <row r="7983" spans="1:23"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c r="W7983">
        <v>0.27</v>
      </c>
    </row>
    <row r="7984" spans="1:23"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c r="W7984">
        <v>0.3</v>
      </c>
    </row>
    <row r="7985" spans="1:23"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c r="W7985">
        <v>0.3249999999999999</v>
      </c>
    </row>
    <row r="7986" spans="1:23"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c r="W7986">
        <v>0.11249999999999985</v>
      </c>
    </row>
    <row r="7987" spans="1:23"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c r="W7987">
        <v>0.33749999999999997</v>
      </c>
    </row>
    <row r="7988" spans="1:23"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c r="W7988">
        <v>0.48</v>
      </c>
    </row>
    <row r="7989" spans="1:23"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c r="W7989">
        <v>0.45999999999999996</v>
      </c>
    </row>
    <row r="7990" spans="1:23"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c r="W7990">
        <v>0.47</v>
      </c>
    </row>
    <row r="7991" spans="1:23"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c r="W7991">
        <v>0.28000000000000008</v>
      </c>
    </row>
    <row r="7992" spans="1:23"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c r="W7992">
        <v>0.45</v>
      </c>
    </row>
    <row r="7993" spans="1:23"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c r="W7993">
        <v>-0.66666666666666641</v>
      </c>
    </row>
    <row r="7994" spans="1:23"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c r="W7994">
        <v>0.125</v>
      </c>
    </row>
    <row r="7995" spans="1:23"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c r="W7995">
        <v>-0.69999999999999973</v>
      </c>
    </row>
    <row r="7996" spans="1:23"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c r="W7996">
        <v>-1.6999999999999997</v>
      </c>
    </row>
    <row r="7997" spans="1:23"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c r="W7997">
        <v>-0.76666666666666661</v>
      </c>
    </row>
    <row r="7998" spans="1:23"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c r="W7998">
        <v>0.44000000000000006</v>
      </c>
    </row>
    <row r="7999" spans="1:23"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c r="W7999">
        <v>1.2500000000000009E-2</v>
      </c>
    </row>
    <row r="8000" spans="1:23"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c r="W8000">
        <v>0.32</v>
      </c>
    </row>
    <row r="8001" spans="1:23"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c r="W8001">
        <v>0.32999999999999996</v>
      </c>
    </row>
    <row r="8002" spans="1:23"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c r="W8002">
        <v>0.28999999999999998</v>
      </c>
    </row>
    <row r="8003" spans="1:23"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c r="W8003">
        <v>0.4300000000000001</v>
      </c>
    </row>
    <row r="8004" spans="1:23"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c r="W8004">
        <v>1.9999999999999969E-2</v>
      </c>
    </row>
    <row r="8005" spans="1:23"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c r="W8005">
        <v>0.28999999999999992</v>
      </c>
    </row>
    <row r="8006" spans="1:23"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c r="W8006">
        <v>0.34</v>
      </c>
    </row>
    <row r="8007" spans="1:23"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c r="W8007">
        <v>0.32999999999999996</v>
      </c>
    </row>
    <row r="8008" spans="1:23"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c r="W8008">
        <v>9.9999999999999829E-3</v>
      </c>
    </row>
    <row r="8009" spans="1:23"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c r="W8009">
        <v>1.0000000000000089E-2</v>
      </c>
    </row>
    <row r="8010" spans="1:23"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c r="W8010">
        <v>0.46999999999999992</v>
      </c>
    </row>
    <row r="8011" spans="1:23"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c r="W8011">
        <v>0.28999999999999998</v>
      </c>
    </row>
    <row r="8012" spans="1:23"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c r="W8012">
        <v>0.32499999999999996</v>
      </c>
    </row>
    <row r="8013" spans="1:23"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c r="W8013">
        <v>0.12499999999999988</v>
      </c>
    </row>
    <row r="8014" spans="1:23"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c r="W8014">
        <v>0.31249999999999994</v>
      </c>
    </row>
    <row r="8015" spans="1:23"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c r="W8015">
        <v>0.11000000000000003</v>
      </c>
    </row>
    <row r="8016" spans="1:23"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c r="W8016">
        <v>0.44999999999999996</v>
      </c>
    </row>
    <row r="8017" spans="1:23"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c r="W8017">
        <v>0.31999999999999995</v>
      </c>
    </row>
    <row r="8018" spans="1:23"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c r="W8018">
        <v>0.21249999999999991</v>
      </c>
    </row>
    <row r="8019" spans="1:23"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c r="W8019">
        <v>8.7500000000000008E-2</v>
      </c>
    </row>
    <row r="8020" spans="1:23"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c r="W8020">
        <v>8.750000000000005E-2</v>
      </c>
    </row>
    <row r="8021" spans="1:23"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c r="W8021">
        <v>0.25</v>
      </c>
    </row>
    <row r="8022" spans="1:23"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c r="W8022">
        <v>0.49</v>
      </c>
    </row>
    <row r="8023" spans="1:23"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c r="W8023">
        <v>-2.600000000000001</v>
      </c>
    </row>
    <row r="8024" spans="1:23"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c r="W8024">
        <v>0.33750000000000008</v>
      </c>
    </row>
    <row r="8025" spans="1:23"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c r="W8025">
        <v>-0.14285714285714279</v>
      </c>
    </row>
    <row r="8026" spans="1:23"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c r="W8026">
        <v>-1.7500000000000007</v>
      </c>
    </row>
    <row r="8027" spans="1:23"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c r="W8027">
        <v>0.23999999999999996</v>
      </c>
    </row>
    <row r="8028" spans="1:23"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c r="W8028">
        <v>2.0000000000000098E-2</v>
      </c>
    </row>
    <row r="8029" spans="1:23"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c r="W8029">
        <v>0.33999999999999991</v>
      </c>
    </row>
    <row r="8030" spans="1:23"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c r="W8030">
        <v>0.14000000000000004</v>
      </c>
    </row>
    <row r="8031" spans="1:23"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c r="W8031">
        <v>-8.7499999999999953E-2</v>
      </c>
    </row>
    <row r="8032" spans="1:23"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c r="W8032">
        <v>-0.47500000000000009</v>
      </c>
    </row>
    <row r="8033" spans="1:23"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c r="W8033">
        <v>0.34999999999999992</v>
      </c>
    </row>
    <row r="8034" spans="1:23"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c r="W8034">
        <v>0.33749999999999991</v>
      </c>
    </row>
    <row r="8035" spans="1:23"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c r="W8035">
        <v>-1.5000000000000004</v>
      </c>
    </row>
    <row r="8036" spans="1:23"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c r="W8036">
        <v>-0.27499999999999991</v>
      </c>
    </row>
    <row r="8037" spans="1:23"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c r="W8037">
        <v>0.36250000000000004</v>
      </c>
    </row>
    <row r="8038" spans="1:23"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c r="W8038">
        <v>0.4499999999999999</v>
      </c>
    </row>
    <row r="8039" spans="1:23"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c r="W8039">
        <v>0.26000000000000006</v>
      </c>
    </row>
    <row r="8040" spans="1:23"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c r="W8040">
        <v>1.1764705882352884E-2</v>
      </c>
    </row>
    <row r="8041" spans="1:23"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c r="W8041">
        <v>0.10000000000000003</v>
      </c>
    </row>
    <row r="8042" spans="1:23"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c r="W8042">
        <v>5.9999999999999915E-2</v>
      </c>
    </row>
    <row r="8043" spans="1:23"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c r="W8043">
        <v>0.35</v>
      </c>
    </row>
    <row r="8044" spans="1:23"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c r="W8044">
        <v>0.39</v>
      </c>
    </row>
    <row r="8045" spans="1:23"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c r="W8045">
        <v>0.44000000000000011</v>
      </c>
    </row>
    <row r="8046" spans="1:23"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c r="W8046">
        <v>0.36249999999999993</v>
      </c>
    </row>
    <row r="8047" spans="1:23"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c r="W8047">
        <v>0.32999999999999996</v>
      </c>
    </row>
    <row r="8048" spans="1:23"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c r="W8048">
        <v>-0.66666666666666674</v>
      </c>
    </row>
    <row r="8049" spans="1:23"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c r="W8049">
        <v>0.32499999999999984</v>
      </c>
    </row>
    <row r="8050" spans="1:23"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c r="W8050">
        <v>0.27999999999999997</v>
      </c>
    </row>
    <row r="8051" spans="1:23"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c r="W8051">
        <v>-0.76666666666666661</v>
      </c>
    </row>
    <row r="8052" spans="1:23"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c r="W8052">
        <v>0.22499999999999998</v>
      </c>
    </row>
    <row r="8053" spans="1:23"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c r="W8053">
        <v>7.5000000000000025E-2</v>
      </c>
    </row>
    <row r="8054" spans="1:23"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c r="W8054">
        <v>0.25</v>
      </c>
    </row>
    <row r="8055" spans="1:23"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c r="W8055">
        <v>-0.69999999999999973</v>
      </c>
    </row>
    <row r="8056" spans="1:23"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c r="W8056">
        <v>0.29999999999999993</v>
      </c>
    </row>
    <row r="8057" spans="1:23"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c r="W8057">
        <v>9.4117647058823445E-2</v>
      </c>
    </row>
    <row r="8058" spans="1:23"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c r="W8058">
        <v>3.9999999999999959E-2</v>
      </c>
    </row>
    <row r="8059" spans="1:23"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c r="W8059">
        <v>0.33750000000000002</v>
      </c>
    </row>
    <row r="8060" spans="1:23"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c r="W8060">
        <v>0.35</v>
      </c>
    </row>
    <row r="8061" spans="1:23"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c r="W8061">
        <v>0.42000000000000004</v>
      </c>
    </row>
    <row r="8062" spans="1:23"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c r="W8062">
        <v>0.47</v>
      </c>
    </row>
    <row r="8063" spans="1:23"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c r="W8063">
        <v>0.36249999999999993</v>
      </c>
    </row>
    <row r="8064" spans="1:23"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c r="W8064">
        <v>0.27000000000000007</v>
      </c>
    </row>
    <row r="8065" spans="1:23"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c r="W8065">
        <v>0.28000000000000003</v>
      </c>
    </row>
    <row r="8066" spans="1:23"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c r="W8066">
        <v>0.48000000000000004</v>
      </c>
    </row>
    <row r="8067" spans="1:23"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c r="W8067">
        <v>4.9999999999999892E-2</v>
      </c>
    </row>
    <row r="8068" spans="1:23"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c r="W8068">
        <v>0.3249999999999999</v>
      </c>
    </row>
    <row r="8069" spans="1:23"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c r="W8069">
        <v>0.36</v>
      </c>
    </row>
    <row r="8070" spans="1:23"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c r="W8070">
        <v>0.38</v>
      </c>
    </row>
    <row r="8071" spans="1:23"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c r="W8071">
        <v>-0.23750000000000007</v>
      </c>
    </row>
    <row r="8072" spans="1:23"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c r="W8072">
        <v>-1.3250000000000002</v>
      </c>
    </row>
    <row r="8073" spans="1:23"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c r="W8073">
        <v>-8.5714285714285715E-2</v>
      </c>
    </row>
    <row r="8074" spans="1:23"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c r="W8074">
        <v>0.17499999999999991</v>
      </c>
    </row>
    <row r="8075" spans="1:23"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c r="W8075">
        <v>-1.5000000000000007</v>
      </c>
    </row>
    <row r="8076" spans="1:23"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c r="W8076">
        <v>-1.6500000000000006</v>
      </c>
    </row>
    <row r="8077" spans="1:23"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c r="W8077">
        <v>-2.5500000000000012</v>
      </c>
    </row>
    <row r="8078" spans="1:23"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c r="W8078">
        <v>0.33999999999999997</v>
      </c>
    </row>
    <row r="8079" spans="1:23"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c r="W8079">
        <v>0.44999999999999996</v>
      </c>
    </row>
    <row r="8080" spans="1:23"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c r="W8080">
        <v>0.24</v>
      </c>
    </row>
    <row r="8081" spans="1:23"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c r="W8081">
        <v>0.34999999999999987</v>
      </c>
    </row>
    <row r="8082" spans="1:23"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c r="W8082">
        <v>0.32499999999999996</v>
      </c>
    </row>
    <row r="8083" spans="1:23"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c r="W8083">
        <v>0.36250000000000004</v>
      </c>
    </row>
    <row r="8084" spans="1:23"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c r="W8084">
        <v>9.9999999999999978E-2</v>
      </c>
    </row>
    <row r="8085" spans="1:23"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c r="W8085">
        <v>-0.73333333333333328</v>
      </c>
    </row>
    <row r="8086" spans="1:23"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c r="W8086">
        <v>-0.22500000000000003</v>
      </c>
    </row>
    <row r="8087" spans="1:23"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c r="W8087">
        <v>0.29999999999999982</v>
      </c>
    </row>
    <row r="8088" spans="1:23"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c r="W8088">
        <v>0.18750000000000003</v>
      </c>
    </row>
    <row r="8089" spans="1:23"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c r="W8089">
        <v>0.11249999999999984</v>
      </c>
    </row>
    <row r="8090" spans="1:23"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c r="W8090">
        <v>0.3249999999999999</v>
      </c>
    </row>
    <row r="8091" spans="1:23"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c r="W8091">
        <v>0.26</v>
      </c>
    </row>
    <row r="8092" spans="1:23"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c r="W8092">
        <v>0.26</v>
      </c>
    </row>
    <row r="8093" spans="1:23"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c r="W8093">
        <v>0.49000000000000005</v>
      </c>
    </row>
    <row r="8094" spans="1:23"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c r="W8094">
        <v>0.3</v>
      </c>
    </row>
    <row r="8095" spans="1:23"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c r="W8095">
        <v>0.44000000000000006</v>
      </c>
    </row>
    <row r="8096" spans="1:23"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c r="W8096">
        <v>0.46</v>
      </c>
    </row>
    <row r="8097" spans="1:23"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c r="W8097">
        <v>0.48000000000000004</v>
      </c>
    </row>
    <row r="8098" spans="1:23"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c r="W8098">
        <v>0.14000000000000001</v>
      </c>
    </row>
    <row r="8099" spans="1:23"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c r="W8099">
        <v>0.28999999999999998</v>
      </c>
    </row>
    <row r="8100" spans="1:23"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c r="W8100">
        <v>0.4499999999999999</v>
      </c>
    </row>
    <row r="8101" spans="1:23"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c r="W8101">
        <v>0.18999999999999989</v>
      </c>
    </row>
    <row r="8102" spans="1:23"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c r="W8102">
        <v>0.11249999999999986</v>
      </c>
    </row>
    <row r="8103" spans="1:23"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c r="W8103">
        <v>0.46</v>
      </c>
    </row>
    <row r="8104" spans="1:23"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c r="W8104">
        <v>0.11249999999999985</v>
      </c>
    </row>
    <row r="8105" spans="1:23"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c r="W8105">
        <v>0.28000000000000008</v>
      </c>
    </row>
    <row r="8106" spans="1:23"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c r="W8106">
        <v>7.5000000000000025E-2</v>
      </c>
    </row>
    <row r="8107" spans="1:23"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c r="W8107">
        <v>-0.19117647058823539</v>
      </c>
    </row>
    <row r="8108" spans="1:23"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c r="W8108">
        <v>0.30000000000000004</v>
      </c>
    </row>
    <row r="8109" spans="1:23"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c r="W8109">
        <v>-0.20000000000000007</v>
      </c>
    </row>
    <row r="8110" spans="1:23"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c r="W8110">
        <v>-0.27142857142857152</v>
      </c>
    </row>
    <row r="8111" spans="1:23"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c r="W8111">
        <v>0.375</v>
      </c>
    </row>
    <row r="8112" spans="1:23"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c r="W8112">
        <v>-0.1999999999999999</v>
      </c>
    </row>
    <row r="8113" spans="1:23"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c r="W8113">
        <v>-7.1428571428571327E-2</v>
      </c>
    </row>
    <row r="8114" spans="1:23"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c r="W8114">
        <v>-2.6500000000000008</v>
      </c>
    </row>
    <row r="8115" spans="1:23"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c r="W8115">
        <v>-1.4285714285714334E-2</v>
      </c>
    </row>
    <row r="8116" spans="1:23"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c r="W8116">
        <v>0.11249999999999986</v>
      </c>
    </row>
    <row r="8117" spans="1:23"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c r="W8117">
        <v>0.28000000000000008</v>
      </c>
    </row>
    <row r="8118" spans="1:23"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c r="W8118">
        <v>0.24</v>
      </c>
    </row>
    <row r="8119" spans="1:23"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c r="W8119">
        <v>0.48999999999999994</v>
      </c>
    </row>
    <row r="8120" spans="1:23"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c r="W8120">
        <v>-0.14285714285714282</v>
      </c>
    </row>
    <row r="8121" spans="1:23"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c r="W8121">
        <v>0.26</v>
      </c>
    </row>
    <row r="8122" spans="1:23"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c r="W8122">
        <v>0</v>
      </c>
    </row>
    <row r="8123" spans="1:23"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c r="W8123">
        <v>0.34999999999999992</v>
      </c>
    </row>
    <row r="8124" spans="1:23"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c r="W8124">
        <v>0.3125</v>
      </c>
    </row>
    <row r="8125" spans="1:23"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c r="W8125">
        <v>0.1166666666666666</v>
      </c>
    </row>
    <row r="8126" spans="1:23"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c r="W8126">
        <v>-0.17500000000000013</v>
      </c>
    </row>
    <row r="8127" spans="1:23"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c r="W8127">
        <v>-1.7000000000000011</v>
      </c>
    </row>
    <row r="8128" spans="1:23"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c r="W8128">
        <v>0.23749999999999999</v>
      </c>
    </row>
    <row r="8129" spans="1:23"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c r="W8129">
        <v>-0.18750000000000006</v>
      </c>
    </row>
    <row r="8130" spans="1:23"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c r="W8130">
        <v>-0.67499999999999982</v>
      </c>
    </row>
    <row r="8131" spans="1:23"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c r="W8131">
        <v>0.36</v>
      </c>
    </row>
    <row r="8132" spans="1:23"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c r="W8132">
        <v>0.49</v>
      </c>
    </row>
    <row r="8133" spans="1:23"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c r="W8133">
        <v>0.28999999999999987</v>
      </c>
    </row>
    <row r="8134" spans="1:23"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c r="W8134">
        <v>0.29999999999999988</v>
      </c>
    </row>
    <row r="8135" spans="1:23"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c r="W8135">
        <v>-0.97499999999999998</v>
      </c>
    </row>
    <row r="8136" spans="1:23"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c r="W8136">
        <v>0.47</v>
      </c>
    </row>
    <row r="8137" spans="1:23"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c r="W8137">
        <v>0.47</v>
      </c>
    </row>
    <row r="8138" spans="1:23"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c r="W8138">
        <v>-0.45454545454545459</v>
      </c>
    </row>
    <row r="8139" spans="1:23"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c r="W8139">
        <v>0.38</v>
      </c>
    </row>
    <row r="8140" spans="1:23"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c r="W8140">
        <v>0.11249999999999993</v>
      </c>
    </row>
    <row r="8141" spans="1:23"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c r="W8141">
        <v>8.7499999999999981E-2</v>
      </c>
    </row>
    <row r="8142" spans="1:23"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c r="W8142">
        <v>0.36249999999999999</v>
      </c>
    </row>
    <row r="8143" spans="1:23"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c r="W8143">
        <v>0.49</v>
      </c>
    </row>
    <row r="8144" spans="1:23"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c r="W8144">
        <v>0.27000000000000007</v>
      </c>
    </row>
    <row r="8145" spans="1:23"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c r="W8145">
        <v>1.2499999999999992E-2</v>
      </c>
    </row>
    <row r="8146" spans="1:23"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c r="W8146">
        <v>-0.20000000000000015</v>
      </c>
    </row>
    <row r="8147" spans="1:23"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c r="W8147">
        <v>0.3299999999999999</v>
      </c>
    </row>
    <row r="8148" spans="1:23"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c r="W8148">
        <v>0.48</v>
      </c>
    </row>
    <row r="8149" spans="1:23"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c r="W8149">
        <v>0.47</v>
      </c>
    </row>
    <row r="8150" spans="1:23"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c r="W8150">
        <v>0.48999999999999994</v>
      </c>
    </row>
    <row r="8151" spans="1:23"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c r="W8151">
        <v>0.47</v>
      </c>
    </row>
    <row r="8152" spans="1:23"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c r="W8152">
        <v>0.28000000000000003</v>
      </c>
    </row>
    <row r="8153" spans="1:23"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c r="W8153">
        <v>0.15000000000000002</v>
      </c>
    </row>
    <row r="8154" spans="1:23"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c r="W8154">
        <v>0.48</v>
      </c>
    </row>
    <row r="8155" spans="1:23"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c r="W8155">
        <v>0.48</v>
      </c>
    </row>
    <row r="8156" spans="1:23"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c r="W8156">
        <v>0.16000000000000006</v>
      </c>
    </row>
    <row r="8157" spans="1:23"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c r="W8157">
        <v>0.44999999999999996</v>
      </c>
    </row>
    <row r="8158" spans="1:23"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c r="W8158">
        <v>-9.9999999999999978E-2</v>
      </c>
    </row>
    <row r="8159" spans="1:23"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c r="W8159">
        <v>0.16000000000000006</v>
      </c>
    </row>
    <row r="8160" spans="1:23"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c r="W8160">
        <v>0.35</v>
      </c>
    </row>
    <row r="8161" spans="1:23"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c r="W8161">
        <v>0.44000000000000006</v>
      </c>
    </row>
    <row r="8162" spans="1:23"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c r="W8162">
        <v>0.16</v>
      </c>
    </row>
    <row r="8163" spans="1:23"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c r="W8163">
        <v>0.26</v>
      </c>
    </row>
    <row r="8164" spans="1:23"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c r="W8164">
        <v>0.28999999999999987</v>
      </c>
    </row>
    <row r="8165" spans="1:23"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c r="W8165">
        <v>0.34999999999999992</v>
      </c>
    </row>
    <row r="8166" spans="1:23"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c r="W8166">
        <v>0.34999999999999987</v>
      </c>
    </row>
    <row r="8167" spans="1:23"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c r="W8167">
        <v>0.35</v>
      </c>
    </row>
    <row r="8168" spans="1:23"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c r="W8168">
        <v>-5.8823529411764795E-2</v>
      </c>
    </row>
    <row r="8169" spans="1:23"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c r="W8169">
        <v>-3.7500000000000096E-2</v>
      </c>
    </row>
    <row r="8170" spans="1:23"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c r="W8170">
        <v>0.17999999999999997</v>
      </c>
    </row>
    <row r="8171" spans="1:23"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c r="W8171">
        <v>-0.16250000000000014</v>
      </c>
    </row>
    <row r="8172" spans="1:23"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c r="W8172">
        <v>0.29999999999999988</v>
      </c>
    </row>
    <row r="8173" spans="1:23"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c r="W8173">
        <v>0.26</v>
      </c>
    </row>
    <row r="8174" spans="1:23"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c r="W8174">
        <v>0.49000000000000005</v>
      </c>
    </row>
    <row r="8175" spans="1:23"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c r="W8175">
        <v>0.33749999999999986</v>
      </c>
    </row>
    <row r="8176" spans="1:23"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c r="W8176">
        <v>0.1699999999999999</v>
      </c>
    </row>
    <row r="8177" spans="1:23"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c r="W8177">
        <v>0.33749999999999991</v>
      </c>
    </row>
    <row r="8178" spans="1:23"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c r="W8178">
        <v>0.28999999999999998</v>
      </c>
    </row>
    <row r="8179" spans="1:23"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c r="W8179">
        <v>0.29999999999999988</v>
      </c>
    </row>
    <row r="8180" spans="1:23"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c r="W8180">
        <v>0.44999999999999996</v>
      </c>
    </row>
    <row r="8181" spans="1:23"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c r="W8181">
        <v>-0.67999999999999994</v>
      </c>
    </row>
    <row r="8182" spans="1:23"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c r="W8182">
        <v>-0.38333333333333358</v>
      </c>
    </row>
    <row r="8183" spans="1:23"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c r="W8183">
        <v>-0.21666666666666662</v>
      </c>
    </row>
    <row r="8184" spans="1:23"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c r="W8184">
        <v>-0.44999999999999984</v>
      </c>
    </row>
    <row r="8185" spans="1:23"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c r="W8185">
        <v>-0.52499999999999969</v>
      </c>
    </row>
    <row r="8186" spans="1:23"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c r="W8186">
        <v>0.32499999999999996</v>
      </c>
    </row>
    <row r="8187" spans="1:23"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c r="W8187">
        <v>0.37499999999999994</v>
      </c>
    </row>
    <row r="8188" spans="1:23"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c r="W8188">
        <v>-7.1428571428571411E-2</v>
      </c>
    </row>
    <row r="8189" spans="1:23"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c r="W8189">
        <v>0.47</v>
      </c>
    </row>
    <row r="8190" spans="1:23"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c r="W8190">
        <v>0.48000000000000004</v>
      </c>
    </row>
    <row r="8191" spans="1:23"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c r="W8191">
        <v>0.49</v>
      </c>
    </row>
    <row r="8192" spans="1:23"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c r="W8192">
        <v>0.48000000000000004</v>
      </c>
    </row>
    <row r="8193" spans="1:23"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c r="W8193">
        <v>0.41000000000000003</v>
      </c>
    </row>
    <row r="8194" spans="1:23"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c r="W8194">
        <v>-0.70000000000000007</v>
      </c>
    </row>
    <row r="8195" spans="1:23"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c r="W8195">
        <v>9.9999999999999922E-2</v>
      </c>
    </row>
    <row r="8196" spans="1:23"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c r="W8196">
        <v>7.5000000000000011E-2</v>
      </c>
    </row>
    <row r="8197" spans="1:23"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c r="W8197">
        <v>0.49</v>
      </c>
    </row>
    <row r="8198" spans="1:23"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c r="W8198">
        <v>-1.2500000000000101E-2</v>
      </c>
    </row>
    <row r="8199" spans="1:23"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c r="W8199">
        <v>0.10000000000000003</v>
      </c>
    </row>
    <row r="8200" spans="1:23"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c r="W8200">
        <v>0.34999999999999992</v>
      </c>
    </row>
    <row r="8201" spans="1:23"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c r="W8201">
        <v>-1.7500000000000007</v>
      </c>
    </row>
    <row r="8202" spans="1:23"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c r="W8202">
        <v>-0.25</v>
      </c>
    </row>
    <row r="8203" spans="1:23"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c r="W8203">
        <v>0.25</v>
      </c>
    </row>
    <row r="8204" spans="1:23"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c r="W8204">
        <v>0.26</v>
      </c>
    </row>
    <row r="8205" spans="1:23"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c r="W8205">
        <v>0.39999999999999997</v>
      </c>
    </row>
    <row r="8206" spans="1:23"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c r="W8206">
        <v>0.48</v>
      </c>
    </row>
    <row r="8207" spans="1:23"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c r="W8207">
        <v>0.2</v>
      </c>
    </row>
    <row r="8208" spans="1:23"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c r="W8208">
        <v>-0.4</v>
      </c>
    </row>
    <row r="8209" spans="1:23"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c r="W8209">
        <v>0.16249999999999992</v>
      </c>
    </row>
    <row r="8210" spans="1:23"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c r="W8210">
        <v>-0.66666666666666652</v>
      </c>
    </row>
    <row r="8211" spans="1:23"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c r="W8211">
        <v>-0.20000000000000009</v>
      </c>
    </row>
    <row r="8212" spans="1:23"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c r="W8212">
        <v>8.750000000000005E-2</v>
      </c>
    </row>
    <row r="8213" spans="1:23"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c r="W8213">
        <v>-0.39999999999999974</v>
      </c>
    </row>
    <row r="8214" spans="1:23"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c r="W8214">
        <v>6.2499999999999986E-2</v>
      </c>
    </row>
    <row r="8215" spans="1:23"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c r="W8215">
        <v>-0.73333333333333295</v>
      </c>
    </row>
    <row r="8216" spans="1:23"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c r="W8216">
        <v>0.36249999999999993</v>
      </c>
    </row>
    <row r="8217" spans="1:23"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c r="W8217">
        <v>-0.73333333333333328</v>
      </c>
    </row>
    <row r="8218" spans="1:23"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c r="W8218">
        <v>-0.69999999999999973</v>
      </c>
    </row>
    <row r="8219" spans="1:23"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c r="W8219">
        <v>0.19999999999999993</v>
      </c>
    </row>
    <row r="8220" spans="1:23"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c r="W8220">
        <v>-0.6000000000000002</v>
      </c>
    </row>
    <row r="8221" spans="1:23"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c r="W8221">
        <v>0.34999999999999987</v>
      </c>
    </row>
    <row r="8222" spans="1:23"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c r="W8222">
        <v>-1.7000000000000004</v>
      </c>
    </row>
    <row r="8223" spans="1:23"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c r="W8223">
        <v>-0.25</v>
      </c>
    </row>
    <row r="8224" spans="1:23"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c r="W8224">
        <v>-0.20000000000000015</v>
      </c>
    </row>
    <row r="8225" spans="1:23"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c r="W8225">
        <v>0.44999999999999996</v>
      </c>
    </row>
    <row r="8226" spans="1:23"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c r="W8226">
        <v>0.48000000000000004</v>
      </c>
    </row>
    <row r="8227" spans="1:23"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c r="W8227">
        <v>0.47999999999999993</v>
      </c>
    </row>
    <row r="8228" spans="1:23"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c r="W8228">
        <v>0.49</v>
      </c>
    </row>
    <row r="8229" spans="1:23"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c r="W8229">
        <v>9.0000000000000038E-2</v>
      </c>
    </row>
    <row r="8230" spans="1:23"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c r="W8230">
        <v>0.26</v>
      </c>
    </row>
    <row r="8231" spans="1:23"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c r="W8231">
        <v>0.42000000000000004</v>
      </c>
    </row>
    <row r="8232" spans="1:23"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c r="W8232">
        <v>0.26999999999999996</v>
      </c>
    </row>
    <row r="8233" spans="1:23"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c r="W8233">
        <v>0.2299999999999999</v>
      </c>
    </row>
    <row r="8234" spans="1:23"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c r="W8234">
        <v>0.25</v>
      </c>
    </row>
    <row r="8235" spans="1:23"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c r="W8235">
        <v>9.9999999999999256E-3</v>
      </c>
    </row>
    <row r="8236" spans="1:23"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c r="W8236">
        <v>0.1249999999999999</v>
      </c>
    </row>
    <row r="8237" spans="1:23"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c r="W8237">
        <v>-0.49090909090909085</v>
      </c>
    </row>
    <row r="8238" spans="1:23"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c r="W8238">
        <v>0</v>
      </c>
    </row>
    <row r="8239" spans="1:23"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c r="W8239">
        <v>-0.16250000000000014</v>
      </c>
    </row>
    <row r="8240" spans="1:23"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c r="W8240">
        <v>0.37499999999999994</v>
      </c>
    </row>
    <row r="8241" spans="1:23"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c r="W8241">
        <v>0.25</v>
      </c>
    </row>
    <row r="8242" spans="1:23"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c r="W8242">
        <v>0.1374999999999999</v>
      </c>
    </row>
    <row r="8243" spans="1:23"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c r="W8243">
        <v>0.35</v>
      </c>
    </row>
    <row r="8244" spans="1:23"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c r="W8244">
        <v>0.16000000000000006</v>
      </c>
    </row>
    <row r="8245" spans="1:23"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c r="W8245">
        <v>6.2500000000000014E-2</v>
      </c>
    </row>
    <row r="8246" spans="1:23"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c r="W8246">
        <v>0.37000000000000005</v>
      </c>
    </row>
    <row r="8247" spans="1:23"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c r="W8247">
        <v>3.0000000000000016E-2</v>
      </c>
    </row>
    <row r="8248" spans="1:23"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c r="W8248">
        <v>-2.7000000000000006</v>
      </c>
    </row>
    <row r="8249" spans="1:23"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c r="W8249">
        <v>0.10000000000000005</v>
      </c>
    </row>
    <row r="8250" spans="1:23"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c r="W8250">
        <v>-0.16666666666666682</v>
      </c>
    </row>
    <row r="8251" spans="1:23"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c r="W8251">
        <v>-1.5000000000000007</v>
      </c>
    </row>
    <row r="8252" spans="1:23"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c r="W8252">
        <v>-0.39999999999999991</v>
      </c>
    </row>
    <row r="8253" spans="1:23"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c r="W8253">
        <v>-2.6000000000000005</v>
      </c>
    </row>
    <row r="8254" spans="1:23"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c r="W8254">
        <v>0.10000000000000005</v>
      </c>
    </row>
    <row r="8255" spans="1:23"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c r="W8255">
        <v>0.29999999999999993</v>
      </c>
    </row>
    <row r="8256" spans="1:23"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c r="W8256">
        <v>0.47999999999999993</v>
      </c>
    </row>
    <row r="8257" spans="1:23"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c r="W8257">
        <v>0.11249999999999989</v>
      </c>
    </row>
    <row r="8258" spans="1:23"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c r="W8258">
        <v>0.24999999999999997</v>
      </c>
    </row>
    <row r="8259" spans="1:23"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c r="W8259">
        <v>7.0000000000000021E-2</v>
      </c>
    </row>
    <row r="8260" spans="1:23"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c r="W8260">
        <v>0.37499999999999994</v>
      </c>
    </row>
    <row r="8261" spans="1:23"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c r="W8261">
        <v>0.49</v>
      </c>
    </row>
    <row r="8262" spans="1:23"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c r="W8262">
        <v>0.46999999999999992</v>
      </c>
    </row>
    <row r="8263" spans="1:23"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c r="W8263">
        <v>0.26</v>
      </c>
    </row>
    <row r="8264" spans="1:23"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c r="W8264">
        <v>0.48000000000000004</v>
      </c>
    </row>
    <row r="8265" spans="1:23"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c r="W8265">
        <v>-0.76666666666666639</v>
      </c>
    </row>
    <row r="8266" spans="1:23"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c r="W8266">
        <v>0.24999999999999994</v>
      </c>
    </row>
    <row r="8267" spans="1:23"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c r="W8267">
        <v>0.36249999999999999</v>
      </c>
    </row>
    <row r="8268" spans="1:23"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c r="W8268">
        <v>0.26</v>
      </c>
    </row>
    <row r="8269" spans="1:23"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c r="W8269">
        <v>-0.67999999999999994</v>
      </c>
    </row>
    <row r="8270" spans="1:23"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c r="W8270">
        <v>8.7499999999999967E-2</v>
      </c>
    </row>
    <row r="8271" spans="1:23"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c r="W8271">
        <v>0.12499999999999992</v>
      </c>
    </row>
    <row r="8272" spans="1:23"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c r="W8272">
        <v>0.33749999999999997</v>
      </c>
    </row>
    <row r="8273" spans="1:23"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c r="W8273">
        <v>0.12222222222222209</v>
      </c>
    </row>
    <row r="8274" spans="1:23"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c r="W8274">
        <v>1.2499999999999976E-2</v>
      </c>
    </row>
    <row r="8275" spans="1:23"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c r="W8275">
        <v>8.7500000000000022E-2</v>
      </c>
    </row>
    <row r="8276" spans="1:23"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c r="W8276">
        <v>0.26</v>
      </c>
    </row>
    <row r="8277" spans="1:23"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c r="W8277">
        <v>0.36249999999999993</v>
      </c>
    </row>
    <row r="8278" spans="1:23"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c r="W8278">
        <v>-0.73333333333333306</v>
      </c>
    </row>
    <row r="8279" spans="1:23"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c r="W8279">
        <v>-0.76666666666666672</v>
      </c>
    </row>
    <row r="8280" spans="1:23"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c r="W8280">
        <v>7.5000000000000011E-2</v>
      </c>
    </row>
    <row r="8281" spans="1:23"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c r="W8281">
        <v>0.13</v>
      </c>
    </row>
    <row r="8282" spans="1:23"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c r="W8282">
        <v>0.33749999999999997</v>
      </c>
    </row>
    <row r="8283" spans="1:23"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c r="W8283">
        <v>0.12499999999999986</v>
      </c>
    </row>
    <row r="8284" spans="1:23"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c r="W8284">
        <v>0.22857142857142851</v>
      </c>
    </row>
    <row r="8285" spans="1:23"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c r="W8285">
        <v>0.23750000000000007</v>
      </c>
    </row>
    <row r="8286" spans="1:23"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c r="W8286">
        <v>0.21249999999999991</v>
      </c>
    </row>
    <row r="8287" spans="1:23"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c r="W8287">
        <v>-0.64999999999999991</v>
      </c>
    </row>
    <row r="8288" spans="1:23"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c r="W8288">
        <v>0.34999999999999992</v>
      </c>
    </row>
    <row r="8289" spans="1:23"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c r="W8289">
        <v>8.7499999999999897E-2</v>
      </c>
    </row>
    <row r="8290" spans="1:23"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c r="W8290">
        <v>0.26249999999999996</v>
      </c>
    </row>
    <row r="8291" spans="1:23"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c r="W8291">
        <v>7.4999999999999983E-2</v>
      </c>
    </row>
    <row r="8292" spans="1:23"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c r="W8292">
        <v>-0.18750000000000008</v>
      </c>
    </row>
    <row r="8293" spans="1:23"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c r="W8293">
        <v>0.33749999999999997</v>
      </c>
    </row>
    <row r="8294" spans="1:23"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c r="W8294">
        <v>-0.73333333333333306</v>
      </c>
    </row>
    <row r="8295" spans="1:23"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c r="W8295">
        <v>0.32499999999999996</v>
      </c>
    </row>
    <row r="8296" spans="1:23"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c r="W8296">
        <v>0.25</v>
      </c>
    </row>
    <row r="8297" spans="1:23"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c r="W8297">
        <v>0.48</v>
      </c>
    </row>
    <row r="8298" spans="1:23"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c r="W8298">
        <v>0.24000000000000005</v>
      </c>
    </row>
    <row r="8299" spans="1:23"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c r="W8299">
        <v>0.14999999999999986</v>
      </c>
    </row>
    <row r="8300" spans="1:23"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c r="W8300">
        <v>0.36249999999999993</v>
      </c>
    </row>
    <row r="8301" spans="1:23"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c r="W8301">
        <v>0.25999999999999995</v>
      </c>
    </row>
    <row r="8302" spans="1:23"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c r="W8302">
        <v>0.45</v>
      </c>
    </row>
    <row r="8303" spans="1:23"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c r="W8303">
        <v>0.4</v>
      </c>
    </row>
    <row r="8304" spans="1:23"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c r="W8304">
        <v>0.12499999999999989</v>
      </c>
    </row>
    <row r="8305" spans="1:23"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c r="W8305">
        <v>0.11249999999999998</v>
      </c>
    </row>
    <row r="8306" spans="1:23"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c r="W8306">
        <v>7.5000000000000039E-2</v>
      </c>
    </row>
    <row r="8307" spans="1:23"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c r="W8307">
        <v>0.48</v>
      </c>
    </row>
    <row r="8308" spans="1:23"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c r="W8308">
        <v>0.46</v>
      </c>
    </row>
    <row r="8309" spans="1:23"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c r="W8309">
        <v>0.45999999999999996</v>
      </c>
    </row>
    <row r="8310" spans="1:23"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c r="W8310">
        <v>0.3</v>
      </c>
    </row>
    <row r="8311" spans="1:23"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c r="W8311">
        <v>6.2499999999999938E-2</v>
      </c>
    </row>
    <row r="8312" spans="1:23"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c r="W8312">
        <v>-0.11428571428571442</v>
      </c>
    </row>
    <row r="8313" spans="1:23"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c r="W8313">
        <v>0.39</v>
      </c>
    </row>
    <row r="8314" spans="1:23"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c r="W8314">
        <v>0.26</v>
      </c>
    </row>
    <row r="8315" spans="1:23"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c r="W8315">
        <v>-2.857142857142847E-2</v>
      </c>
    </row>
    <row r="8316" spans="1:23"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c r="W8316">
        <v>0.16249999999999998</v>
      </c>
    </row>
    <row r="8317" spans="1:23"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c r="W8317">
        <v>0.17499999999999993</v>
      </c>
    </row>
    <row r="8318" spans="1:23"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c r="W8318">
        <v>0.35</v>
      </c>
    </row>
    <row r="8319" spans="1:23"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c r="W8319">
        <v>8.7499999999999967E-2</v>
      </c>
    </row>
    <row r="8320" spans="1:23"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c r="W8320">
        <v>0.11249999999999984</v>
      </c>
    </row>
    <row r="8321" spans="1:23"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c r="W8321">
        <v>0.29999999999999993</v>
      </c>
    </row>
    <row r="8322" spans="1:23"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c r="W8322">
        <v>0.10000000000000007</v>
      </c>
    </row>
    <row r="8323" spans="1:23"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c r="W8323">
        <v>-1.600000000000001</v>
      </c>
    </row>
    <row r="8324" spans="1:23"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c r="W8324">
        <v>0.26</v>
      </c>
    </row>
    <row r="8325" spans="1:23"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c r="W8325">
        <v>0.45999999999999985</v>
      </c>
    </row>
    <row r="8326" spans="1:23"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c r="W8326">
        <v>8.7500000000000119E-2</v>
      </c>
    </row>
    <row r="8327" spans="1:23"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c r="W8327">
        <v>8.750000000000005E-2</v>
      </c>
    </row>
    <row r="8328" spans="1:23"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c r="W8328">
        <v>-1.600000000000001</v>
      </c>
    </row>
    <row r="8329" spans="1:23"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c r="W8329">
        <v>-1.7500000000000011</v>
      </c>
    </row>
    <row r="8330" spans="1:23"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c r="W8330">
        <v>0.48000000000000004</v>
      </c>
    </row>
    <row r="8331" spans="1:23"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c r="W8331">
        <v>0.48000000000000004</v>
      </c>
    </row>
    <row r="8332" spans="1:23"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c r="W8332">
        <v>0.31999999999999995</v>
      </c>
    </row>
    <row r="8333" spans="1:23"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c r="W8333">
        <v>0.29999999999999993</v>
      </c>
    </row>
    <row r="8334" spans="1:23"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c r="W8334">
        <v>0.25000000000000006</v>
      </c>
    </row>
    <row r="8335" spans="1:23"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c r="W8335">
        <v>0.49000000000000005</v>
      </c>
    </row>
    <row r="8336" spans="1:23"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c r="W8336">
        <v>0.44999999999999996</v>
      </c>
    </row>
    <row r="8337" spans="1:23"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c r="W8337">
        <v>0.5</v>
      </c>
    </row>
    <row r="8338" spans="1:23"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c r="W8338">
        <v>0.41</v>
      </c>
    </row>
    <row r="8339" spans="1:23"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c r="W8339">
        <v>0.49</v>
      </c>
    </row>
    <row r="8340" spans="1:23"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c r="W8340">
        <v>0.37</v>
      </c>
    </row>
    <row r="8341" spans="1:23"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c r="W8341">
        <v>-8.7500000000000064E-2</v>
      </c>
    </row>
    <row r="8342" spans="1:23"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c r="W8342">
        <v>0.48</v>
      </c>
    </row>
    <row r="8343" spans="1:23"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c r="W8343">
        <v>0.27</v>
      </c>
    </row>
    <row r="8344" spans="1:23"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c r="W8344">
        <v>0.27</v>
      </c>
    </row>
    <row r="8345" spans="1:23"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c r="W8345">
        <v>0.37499999999999989</v>
      </c>
    </row>
    <row r="8346" spans="1:23"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c r="W8346">
        <v>0.19999999999999993</v>
      </c>
    </row>
    <row r="8347" spans="1:23"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c r="W8347">
        <v>-4.999999999999992E-2</v>
      </c>
    </row>
    <row r="8348" spans="1:23"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c r="W8348">
        <v>0.42000000000000004</v>
      </c>
    </row>
    <row r="8349" spans="1:23"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c r="W8349">
        <v>0.40000000000000008</v>
      </c>
    </row>
    <row r="8350" spans="1:23"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c r="W8350">
        <v>0.27999999999999997</v>
      </c>
    </row>
    <row r="8351" spans="1:23"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c r="W8351">
        <v>0.43000000000000005</v>
      </c>
    </row>
    <row r="8352" spans="1:23"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c r="W8352">
        <v>0.48000000000000004</v>
      </c>
    </row>
    <row r="8353" spans="1:23"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c r="W8353">
        <v>0.22500000000000001</v>
      </c>
    </row>
    <row r="8354" spans="1:23"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c r="W8354">
        <v>-0.6666666666666663</v>
      </c>
    </row>
    <row r="8355" spans="1:23"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c r="W8355">
        <v>-0.30000000000000004</v>
      </c>
    </row>
    <row r="8356" spans="1:23"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c r="W8356">
        <v>-0.7</v>
      </c>
    </row>
    <row r="8357" spans="1:23"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c r="W8357">
        <v>0.35</v>
      </c>
    </row>
    <row r="8358" spans="1:23"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c r="W8358">
        <v>0.22000000000000003</v>
      </c>
    </row>
    <row r="8359" spans="1:23"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c r="W8359">
        <v>0.28000000000000003</v>
      </c>
    </row>
    <row r="8360" spans="1:23"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c r="W8360">
        <v>8.750000000000005E-2</v>
      </c>
    </row>
    <row r="8361" spans="1:23"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c r="W8361">
        <v>0.42000000000000004</v>
      </c>
    </row>
    <row r="8362" spans="1:23"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c r="W8362">
        <v>0.12499999999999989</v>
      </c>
    </row>
    <row r="8363" spans="1:23"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c r="W8363">
        <v>-2.5000000000000009</v>
      </c>
    </row>
    <row r="8364" spans="1:23"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c r="W8364">
        <v>-0.1857142857142858</v>
      </c>
    </row>
    <row r="8365" spans="1:23"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c r="W8365">
        <v>7.5000000000000025E-2</v>
      </c>
    </row>
    <row r="8366" spans="1:23"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c r="W8366">
        <v>0.11249999999999984</v>
      </c>
    </row>
    <row r="8367" spans="1:23"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c r="W8367">
        <v>0.10000000000000003</v>
      </c>
    </row>
    <row r="8368" spans="1:23"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c r="W8368">
        <v>0.27</v>
      </c>
    </row>
    <row r="8369" spans="1:23"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c r="W8369">
        <v>0.46999999999999992</v>
      </c>
    </row>
    <row r="8370" spans="1:23"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c r="W8370">
        <v>0.37499999999999989</v>
      </c>
    </row>
    <row r="8371" spans="1:23"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c r="W8371">
        <v>3.7500000000000054E-2</v>
      </c>
    </row>
    <row r="8372" spans="1:23"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c r="W8372">
        <v>0.17647058823529407</v>
      </c>
    </row>
    <row r="8373" spans="1:23"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c r="W8373">
        <v>-1.7000000000000008</v>
      </c>
    </row>
    <row r="8374" spans="1:23"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c r="W8374">
        <v>0.41000000000000003</v>
      </c>
    </row>
    <row r="8375" spans="1:23"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c r="W8375">
        <v>0.15000000000000008</v>
      </c>
    </row>
    <row r="8376" spans="1:23"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c r="W8376">
        <v>0.27</v>
      </c>
    </row>
    <row r="8377" spans="1:23"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c r="W8377">
        <v>0.31249999999999989</v>
      </c>
    </row>
    <row r="8378" spans="1:23"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c r="W8378">
        <v>0.12499999999999997</v>
      </c>
    </row>
    <row r="8379" spans="1:23"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c r="W8379">
        <v>-0.22499999999999992</v>
      </c>
    </row>
    <row r="8380" spans="1:23"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c r="W8380">
        <v>0.36249999999999993</v>
      </c>
    </row>
    <row r="8381" spans="1:23"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c r="W8381">
        <v>0.31249999999999994</v>
      </c>
    </row>
    <row r="8382" spans="1:23"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c r="W8382">
        <v>0.31249999999999994</v>
      </c>
    </row>
    <row r="8383" spans="1:23"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c r="W8383">
        <v>-0.23750000000000004</v>
      </c>
    </row>
    <row r="8384" spans="1:23"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c r="W8384">
        <v>0</v>
      </c>
    </row>
    <row r="8385" spans="1:23"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c r="W8385">
        <v>0.24999999999999994</v>
      </c>
    </row>
    <row r="8386" spans="1:23"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c r="W8386">
        <v>0.48</v>
      </c>
    </row>
    <row r="8387" spans="1:23"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c r="W8387">
        <v>0.35</v>
      </c>
    </row>
    <row r="8388" spans="1:23"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c r="W8388">
        <v>0.15000000000000002</v>
      </c>
    </row>
    <row r="8389" spans="1:23"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c r="W8389">
        <v>0.28000000000000003</v>
      </c>
    </row>
    <row r="8390" spans="1:23"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c r="W8390">
        <v>0.28999999999999992</v>
      </c>
    </row>
    <row r="8391" spans="1:23"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c r="W8391">
        <v>0.36249999999999993</v>
      </c>
    </row>
    <row r="8392" spans="1:23"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c r="W8392">
        <v>0.49</v>
      </c>
    </row>
    <row r="8393" spans="1:23"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c r="W8393">
        <v>0.36</v>
      </c>
    </row>
    <row r="8394" spans="1:23"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c r="W8394">
        <v>0.25999999999999995</v>
      </c>
    </row>
    <row r="8395" spans="1:23"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c r="W8395">
        <v>0.44000000000000006</v>
      </c>
    </row>
    <row r="8396" spans="1:23"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c r="W8396">
        <v>0.32999999999999996</v>
      </c>
    </row>
    <row r="8397" spans="1:23"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c r="W8397">
        <v>-0.12857142857142859</v>
      </c>
    </row>
    <row r="8398" spans="1:23"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c r="W8398">
        <v>0.34999999999999992</v>
      </c>
    </row>
    <row r="8399" spans="1:23"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c r="W8399">
        <v>-1.5000000000000004</v>
      </c>
    </row>
    <row r="8400" spans="1:23"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c r="W8400">
        <v>-0.22857142857142856</v>
      </c>
    </row>
    <row r="8401" spans="1:23"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c r="W8401">
        <v>7.4999999999999969E-2</v>
      </c>
    </row>
    <row r="8402" spans="1:23"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c r="W8402">
        <v>0.33749999999999991</v>
      </c>
    </row>
    <row r="8403" spans="1:23"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c r="W8403">
        <v>7.7777777777777751E-2</v>
      </c>
    </row>
    <row r="8404" spans="1:23"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c r="W8404">
        <v>0.49</v>
      </c>
    </row>
    <row r="8405" spans="1:23"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c r="W8405">
        <v>0.45999999999999996</v>
      </c>
    </row>
    <row r="8406" spans="1:23"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c r="W8406">
        <v>6.9999999999999937E-2</v>
      </c>
    </row>
    <row r="8407" spans="1:23"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c r="W8407">
        <v>0.41</v>
      </c>
    </row>
    <row r="8408" spans="1:23"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c r="W8408">
        <v>0.23</v>
      </c>
    </row>
    <row r="8409" spans="1:23"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c r="W8409">
        <v>0.29999999999999993</v>
      </c>
    </row>
    <row r="8410" spans="1:23"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c r="W8410">
        <v>0.26</v>
      </c>
    </row>
    <row r="8411" spans="1:23"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c r="W8411">
        <v>0.34999999999999992</v>
      </c>
    </row>
    <row r="8412" spans="1:23"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c r="W8412">
        <v>-0.31666666666666682</v>
      </c>
    </row>
    <row r="8413" spans="1:23"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c r="W8413">
        <v>0.3299999999999999</v>
      </c>
    </row>
    <row r="8414" spans="1:23"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c r="W8414">
        <v>-0.18571428571428569</v>
      </c>
    </row>
    <row r="8415" spans="1:23"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c r="W8415">
        <v>0.34999999999999992</v>
      </c>
    </row>
    <row r="8416" spans="1:23"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c r="W8416">
        <v>-3.7500000000000089E-2</v>
      </c>
    </row>
    <row r="8417" spans="1:23"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c r="W8417">
        <v>0.46999999999999992</v>
      </c>
    </row>
    <row r="8418" spans="1:23"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c r="W8418">
        <v>0.31249999999999994</v>
      </c>
    </row>
    <row r="8419" spans="1:23"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c r="W8419">
        <v>0.24999999999999994</v>
      </c>
    </row>
    <row r="8420" spans="1:23"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c r="W8420">
        <v>0.21999999999999997</v>
      </c>
    </row>
    <row r="8421" spans="1:23"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c r="W8421">
        <v>3.9999999999999952E-2</v>
      </c>
    </row>
    <row r="8422" spans="1:23"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c r="W8422">
        <v>0.44000000000000006</v>
      </c>
    </row>
    <row r="8423" spans="1:23"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c r="W8423">
        <v>0.11000000000000003</v>
      </c>
    </row>
    <row r="8424" spans="1:23"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c r="W8424">
        <v>0.4900000000000001</v>
      </c>
    </row>
    <row r="8425" spans="1:23"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c r="W8425">
        <v>0.43000000000000005</v>
      </c>
    </row>
    <row r="8426" spans="1:23"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c r="W8426">
        <v>5.9999999999999935E-2</v>
      </c>
    </row>
    <row r="8427" spans="1:23"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c r="W8427">
        <v>-0.66666666666666641</v>
      </c>
    </row>
    <row r="8428" spans="1:23"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c r="W8428">
        <v>8.7499999999999967E-2</v>
      </c>
    </row>
    <row r="8429" spans="1:23"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c r="W8429">
        <v>3.9999999999999869E-2</v>
      </c>
    </row>
    <row r="8430" spans="1:23"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c r="W8430">
        <v>-0.1750000000000001</v>
      </c>
    </row>
    <row r="8431" spans="1:23"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c r="W8431">
        <v>-0.10000000000000007</v>
      </c>
    </row>
    <row r="8432" spans="1:23"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c r="W8432">
        <v>4.9999999999999913E-2</v>
      </c>
    </row>
    <row r="8433" spans="1:23"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c r="W8433">
        <v>0.40999999999999992</v>
      </c>
    </row>
    <row r="8434" spans="1:23"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c r="W8434">
        <v>-0.22499999999999995</v>
      </c>
    </row>
    <row r="8435" spans="1:23"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c r="W8435">
        <v>0.31249999999999983</v>
      </c>
    </row>
    <row r="8436" spans="1:23"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c r="W8436">
        <v>-0.67500000000000004</v>
      </c>
    </row>
    <row r="8437" spans="1:23"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c r="W8437">
        <v>-1.6000000000000003</v>
      </c>
    </row>
    <row r="8438" spans="1:23"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c r="W8438">
        <v>0.36249999999999993</v>
      </c>
    </row>
    <row r="8439" spans="1:23"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c r="W8439">
        <v>0.17499999999999999</v>
      </c>
    </row>
    <row r="8440" spans="1:23"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c r="W8440">
        <v>0.37499999999999994</v>
      </c>
    </row>
    <row r="8441" spans="1:23"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c r="W8441">
        <v>9.9999999999999964E-2</v>
      </c>
    </row>
    <row r="8442" spans="1:23"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c r="W8442">
        <v>0.3249999999999999</v>
      </c>
    </row>
    <row r="8443" spans="1:23"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c r="W8443">
        <v>0.32499999999999996</v>
      </c>
    </row>
    <row r="8444" spans="1:23"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c r="W8444">
        <v>-0.16666666666666669</v>
      </c>
    </row>
    <row r="8445" spans="1:23"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c r="W8445">
        <v>-0.73333333333333317</v>
      </c>
    </row>
    <row r="8446" spans="1:23"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c r="W8446">
        <v>-0.18333333333333346</v>
      </c>
    </row>
    <row r="8447" spans="1:23"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c r="W8447">
        <v>-5.7142857142857079E-2</v>
      </c>
    </row>
    <row r="8448" spans="1:23"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c r="W8448">
        <v>0.4200000000000001</v>
      </c>
    </row>
    <row r="8449" spans="1:23"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c r="W8449">
        <v>0.23999999999999996</v>
      </c>
    </row>
    <row r="8450" spans="1:23"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c r="W8450">
        <v>-0.19999999999999996</v>
      </c>
    </row>
    <row r="8451" spans="1:23"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c r="W8451">
        <v>0.49</v>
      </c>
    </row>
    <row r="8452" spans="1:23"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c r="W8452">
        <v>0.29999999999999993</v>
      </c>
    </row>
    <row r="8453" spans="1:23"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c r="W8453">
        <v>7.5000000000000039E-2</v>
      </c>
    </row>
    <row r="8454" spans="1:23"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c r="W8454">
        <v>-0.27142857142857152</v>
      </c>
    </row>
    <row r="8455" spans="1:23"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c r="W8455">
        <v>0.05</v>
      </c>
    </row>
    <row r="8456" spans="1:23"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c r="W8456">
        <v>-0.52500000000000002</v>
      </c>
    </row>
    <row r="8457" spans="1:23"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c r="W8457">
        <v>0.10000000000000005</v>
      </c>
    </row>
    <row r="8458" spans="1:23"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c r="W8458">
        <v>-0.27142857142857135</v>
      </c>
    </row>
    <row r="8459" spans="1:23"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c r="W8459">
        <v>-1.7500000000000009</v>
      </c>
    </row>
    <row r="8460" spans="1:23"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c r="W8460">
        <v>-1.5500000000000005</v>
      </c>
    </row>
    <row r="8461" spans="1:23"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c r="W8461">
        <v>-1.6000000000000005</v>
      </c>
    </row>
    <row r="8462" spans="1:23"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c r="W8462">
        <v>0.47</v>
      </c>
    </row>
    <row r="8463" spans="1:23"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c r="W8463">
        <v>0.10000000000000002</v>
      </c>
    </row>
    <row r="8464" spans="1:23"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c r="W8464">
        <v>0.47999999999999993</v>
      </c>
    </row>
    <row r="8465" spans="1:23"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c r="W8465">
        <v>7.5000000000000067E-2</v>
      </c>
    </row>
    <row r="8466" spans="1:23"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c r="W8466">
        <v>-6.2500000000000056E-2</v>
      </c>
    </row>
    <row r="8467" spans="1:23"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c r="W8467">
        <v>0.1699999999999999</v>
      </c>
    </row>
    <row r="8468" spans="1:23"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c r="W8468">
        <v>0.39</v>
      </c>
    </row>
    <row r="8469" spans="1:23"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c r="W8469">
        <v>0.34999999999999992</v>
      </c>
    </row>
    <row r="8470" spans="1:23"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c r="W8470">
        <v>0.09</v>
      </c>
    </row>
    <row r="8471" spans="1:23"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c r="W8471">
        <v>-3.7500000000000075E-2</v>
      </c>
    </row>
    <row r="8472" spans="1:23"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c r="W8472">
        <v>0.26249999999999996</v>
      </c>
    </row>
    <row r="8473" spans="1:23"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c r="W8473">
        <v>-0.15000000000000008</v>
      </c>
    </row>
    <row r="8474" spans="1:23"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c r="W8474">
        <v>0.34999999999999992</v>
      </c>
    </row>
    <row r="8475" spans="1:23"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c r="W8475">
        <v>0.1</v>
      </c>
    </row>
    <row r="8476" spans="1:23"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c r="W8476">
        <v>-0.76666666666666672</v>
      </c>
    </row>
    <row r="8477" spans="1:23"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c r="W8477">
        <v>0.36249999999999999</v>
      </c>
    </row>
    <row r="8478" spans="1:23"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c r="W8478">
        <v>0.36250000000000004</v>
      </c>
    </row>
    <row r="8479" spans="1:23"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c r="W8479">
        <v>0.26</v>
      </c>
    </row>
    <row r="8480" spans="1:23"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c r="W8480">
        <v>0.28999999999999998</v>
      </c>
    </row>
    <row r="8481" spans="1:23"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c r="W8481">
        <v>0.44999999999999996</v>
      </c>
    </row>
    <row r="8482" spans="1:23"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c r="W8482">
        <v>0.28000000000000003</v>
      </c>
    </row>
    <row r="8483" spans="1:23"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c r="W8483">
        <v>0.19999999999999996</v>
      </c>
    </row>
    <row r="8484" spans="1:23"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c r="W8484">
        <v>0.48000000000000004</v>
      </c>
    </row>
    <row r="8485" spans="1:23"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c r="W8485">
        <v>0.48999999999999994</v>
      </c>
    </row>
    <row r="8486" spans="1:23"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c r="W8486">
        <v>0.36</v>
      </c>
    </row>
    <row r="8487" spans="1:23"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c r="W8487">
        <v>0.45999999999999996</v>
      </c>
    </row>
    <row r="8488" spans="1:23"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c r="W8488">
        <v>0.48</v>
      </c>
    </row>
    <row r="8489" spans="1:23"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c r="W8489">
        <v>0.5</v>
      </c>
    </row>
    <row r="8490" spans="1:23"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c r="W8490">
        <v>0.3199999999999999</v>
      </c>
    </row>
    <row r="8491" spans="1:23"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c r="W8491">
        <v>0.5</v>
      </c>
    </row>
    <row r="8492" spans="1:23"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c r="W8492">
        <v>0.38000000000000006</v>
      </c>
    </row>
    <row r="8493" spans="1:23"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c r="W8493">
        <v>2.0000000000000042E-2</v>
      </c>
    </row>
    <row r="8494" spans="1:23"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c r="W8494">
        <v>0.33749999999999997</v>
      </c>
    </row>
    <row r="8495" spans="1:23"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c r="W8495">
        <v>0.33749999999999991</v>
      </c>
    </row>
    <row r="8496" spans="1:23"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c r="W8496">
        <v>-1.7000000000000008</v>
      </c>
    </row>
    <row r="8497" spans="1:23"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c r="W8497">
        <v>-3.7500000000000089E-2</v>
      </c>
    </row>
    <row r="8498" spans="1:23"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c r="W8498">
        <v>0.26</v>
      </c>
    </row>
    <row r="8499" spans="1:23"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c r="W8499">
        <v>0.37000000000000005</v>
      </c>
    </row>
    <row r="8500" spans="1:23"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c r="W8500">
        <v>0.28999999999999992</v>
      </c>
    </row>
    <row r="8501" spans="1:23"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c r="W8501">
        <v>0.33749999999999991</v>
      </c>
    </row>
    <row r="8502" spans="1:23"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c r="W8502">
        <v>0.47</v>
      </c>
    </row>
    <row r="8503" spans="1:23"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c r="W8503">
        <v>7.5000000000000011E-2</v>
      </c>
    </row>
    <row r="8504" spans="1:23"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c r="W8504">
        <v>-0.11250000000000006</v>
      </c>
    </row>
    <row r="8505" spans="1:23"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c r="W8505">
        <v>0.48000000000000004</v>
      </c>
    </row>
    <row r="8506" spans="1:23"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c r="W8506">
        <v>-0.3000000000000001</v>
      </c>
    </row>
    <row r="8507" spans="1:23"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c r="W8507">
        <v>-1.6000000000000005</v>
      </c>
    </row>
    <row r="8508" spans="1:23"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c r="W8508">
        <v>0.3000000000000001</v>
      </c>
    </row>
    <row r="8509" spans="1:23"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c r="W8509">
        <v>0.33749999999999991</v>
      </c>
    </row>
    <row r="8510" spans="1:23"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c r="W8510">
        <v>0.35000000000000003</v>
      </c>
    </row>
    <row r="8511" spans="1:23"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c r="W8511">
        <v>0.25000000000000006</v>
      </c>
    </row>
    <row r="8512" spans="1:23"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c r="W8512">
        <v>0.45</v>
      </c>
    </row>
    <row r="8513" spans="1:23"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c r="W8513">
        <v>0.34999999999999992</v>
      </c>
    </row>
    <row r="8514" spans="1:23"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c r="W8514">
        <v>-1.05</v>
      </c>
    </row>
    <row r="8515" spans="1:23"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c r="W8515">
        <v>0.34999999999999992</v>
      </c>
    </row>
    <row r="8516" spans="1:23"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c r="W8516">
        <v>0.47</v>
      </c>
    </row>
    <row r="8517" spans="1:23"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c r="W8517">
        <v>0.28000000000000003</v>
      </c>
    </row>
    <row r="8518" spans="1:23"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c r="W8518">
        <v>0.27</v>
      </c>
    </row>
    <row r="8519" spans="1:23"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c r="W8519">
        <v>-0.57499999999999984</v>
      </c>
    </row>
    <row r="8520" spans="1:23"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c r="W8520">
        <v>0.11999999999999998</v>
      </c>
    </row>
    <row r="8521" spans="1:23"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c r="W8521">
        <v>0.25000000000000006</v>
      </c>
    </row>
    <row r="8522" spans="1:23"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c r="W8522">
        <v>5.9999999999999908E-2</v>
      </c>
    </row>
    <row r="8523" spans="1:23"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c r="W8523">
        <v>0.16249999999999992</v>
      </c>
    </row>
    <row r="8524" spans="1:23"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c r="W8524">
        <v>2.0000000000000018E-2</v>
      </c>
    </row>
    <row r="8525" spans="1:23"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c r="W8525">
        <v>0.5</v>
      </c>
    </row>
    <row r="8526" spans="1:23"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c r="W8526">
        <v>-0.16666666666666677</v>
      </c>
    </row>
    <row r="8527" spans="1:23"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c r="W8527">
        <v>0.14999999999999986</v>
      </c>
    </row>
    <row r="8528" spans="1:23"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c r="W8528">
        <v>-0.66666666666666652</v>
      </c>
    </row>
    <row r="8529" spans="1:23"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c r="W8529">
        <v>0.27500000000000002</v>
      </c>
    </row>
    <row r="8530" spans="1:23"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c r="W8530">
        <v>6.2499999999999986E-2</v>
      </c>
    </row>
    <row r="8531" spans="1:23"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c r="W8531">
        <v>-0.14999999999999997</v>
      </c>
    </row>
    <row r="8532" spans="1:23"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c r="W8532">
        <v>0.5</v>
      </c>
    </row>
    <row r="8533" spans="1:23"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c r="W8533">
        <v>0.45999999999999996</v>
      </c>
    </row>
    <row r="8534" spans="1:23"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c r="W8534">
        <v>4.9999999999999892E-2</v>
      </c>
    </row>
    <row r="8535" spans="1:23"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c r="W8535">
        <v>9.0000000000000011E-2</v>
      </c>
    </row>
    <row r="8536" spans="1:23"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c r="W8536">
        <v>0.49</v>
      </c>
    </row>
    <row r="8537" spans="1:23"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c r="W8537">
        <v>0.06</v>
      </c>
    </row>
    <row r="8538" spans="1:23"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c r="W8538">
        <v>-0.6666666666666663</v>
      </c>
    </row>
    <row r="8539" spans="1:23"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c r="W8539">
        <v>0.34999999999999992</v>
      </c>
    </row>
    <row r="8540" spans="1:23"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c r="W8540">
        <v>0.12499999999999992</v>
      </c>
    </row>
    <row r="8541" spans="1:23"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c r="W8541">
        <v>0.12499999999999992</v>
      </c>
    </row>
    <row r="8542" spans="1:23"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c r="W8542">
        <v>0.3125</v>
      </c>
    </row>
    <row r="8543" spans="1:23"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c r="W8543">
        <v>4.9999999999999933E-2</v>
      </c>
    </row>
    <row r="8544" spans="1:23"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c r="W8544">
        <v>0</v>
      </c>
    </row>
    <row r="8545" spans="1:23"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c r="W8545">
        <v>0.42000000000000004</v>
      </c>
    </row>
    <row r="8546" spans="1:23"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c r="W8546">
        <v>0.43000000000000005</v>
      </c>
    </row>
    <row r="8547" spans="1:23"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c r="W8547">
        <v>0.28000000000000003</v>
      </c>
    </row>
    <row r="8548" spans="1:23"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c r="W8548">
        <v>0.48999999999999994</v>
      </c>
    </row>
    <row r="8549" spans="1:23"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c r="W8549">
        <v>0.4499999999999999</v>
      </c>
    </row>
    <row r="8550" spans="1:23"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c r="W8550">
        <v>0.48000000000000004</v>
      </c>
    </row>
    <row r="8551" spans="1:23"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c r="W8551">
        <v>0.16249999999999989</v>
      </c>
    </row>
    <row r="8552" spans="1:23"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c r="W8552">
        <v>0.32500000000000001</v>
      </c>
    </row>
    <row r="8553" spans="1:23"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c r="W8553">
        <v>0.23750000000000002</v>
      </c>
    </row>
    <row r="8554" spans="1:23"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c r="W8554">
        <v>0.18749999999999997</v>
      </c>
    </row>
    <row r="8555" spans="1:23"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c r="W8555">
        <v>9.9999999999999964E-2</v>
      </c>
    </row>
    <row r="8556" spans="1:23"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c r="W8556">
        <v>0.14999999999999997</v>
      </c>
    </row>
    <row r="8557" spans="1:23"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c r="W8557">
        <v>0.2</v>
      </c>
    </row>
    <row r="8558" spans="1:23"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c r="W8558">
        <v>-0.22500000000000001</v>
      </c>
    </row>
    <row r="8559" spans="1:23"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c r="W8559">
        <v>8.7499999999999967E-2</v>
      </c>
    </row>
    <row r="8560" spans="1:23"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c r="W8560">
        <v>0.32499999999999996</v>
      </c>
    </row>
    <row r="8561" spans="1:23"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c r="W8561">
        <v>0.125</v>
      </c>
    </row>
    <row r="8562" spans="1:23"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c r="W8562">
        <v>0.11249999999999988</v>
      </c>
    </row>
    <row r="8563" spans="1:23"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c r="W8563">
        <v>-0.32500000000000001</v>
      </c>
    </row>
    <row r="8564" spans="1:23"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c r="W8564">
        <v>0.26</v>
      </c>
    </row>
    <row r="8565" spans="1:23"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c r="W8565">
        <v>-0.73333333333333306</v>
      </c>
    </row>
    <row r="8566" spans="1:23"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c r="W8566">
        <v>-3.7500000000000172E-2</v>
      </c>
    </row>
    <row r="8567" spans="1:23"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c r="W8567">
        <v>9.9999999999999964E-2</v>
      </c>
    </row>
    <row r="8568" spans="1:23"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c r="W8568">
        <v>0.36249999999999999</v>
      </c>
    </row>
    <row r="8569" spans="1:23"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c r="W8569">
        <v>0.34999999999999992</v>
      </c>
    </row>
    <row r="8570" spans="1:23"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c r="W8570">
        <v>0.32500000000000001</v>
      </c>
    </row>
    <row r="8571" spans="1:23"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c r="W8571">
        <v>0.35000000000000009</v>
      </c>
    </row>
    <row r="8572" spans="1:23"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c r="W8572">
        <v>0.18749999999999994</v>
      </c>
    </row>
    <row r="8573" spans="1:23"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c r="W8573">
        <v>0.31249999999999978</v>
      </c>
    </row>
    <row r="8574" spans="1:23"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c r="W8574">
        <v>-0.20000000000000012</v>
      </c>
    </row>
    <row r="8575" spans="1:23"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c r="W8575">
        <v>0.47</v>
      </c>
    </row>
    <row r="8576" spans="1:23"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c r="W8576">
        <v>2.0000000000000028E-2</v>
      </c>
    </row>
    <row r="8577" spans="1:23"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c r="W8577">
        <v>6.2499999999999986E-2</v>
      </c>
    </row>
    <row r="8578" spans="1:23"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c r="W8578">
        <v>0.26</v>
      </c>
    </row>
    <row r="8579" spans="1:23"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c r="W8579">
        <v>0.16000000000000006</v>
      </c>
    </row>
    <row r="8580" spans="1:23"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c r="W8580">
        <v>0.24999999999999997</v>
      </c>
    </row>
    <row r="8581" spans="1:23"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c r="W8581">
        <v>0.45999999999999996</v>
      </c>
    </row>
    <row r="8582" spans="1:23"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c r="W8582">
        <v>-0.57499999999999984</v>
      </c>
    </row>
    <row r="8583" spans="1:23"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c r="W8583">
        <v>0.34999999999999992</v>
      </c>
    </row>
    <row r="8584" spans="1:23"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c r="W8584">
        <v>-0.1750000000000001</v>
      </c>
    </row>
    <row r="8585" spans="1:23"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c r="W8585">
        <v>-0.20000000000000007</v>
      </c>
    </row>
    <row r="8586" spans="1:23"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c r="W8586">
        <v>0.34999999999999992</v>
      </c>
    </row>
    <row r="8587" spans="1:23"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c r="W8587">
        <v>-0.73333333333333317</v>
      </c>
    </row>
    <row r="8588" spans="1:23"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c r="W8588">
        <v>0.18999999999999989</v>
      </c>
    </row>
    <row r="8589" spans="1:23"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c r="W8589">
        <v>0.26</v>
      </c>
    </row>
    <row r="8590" spans="1:23"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c r="W8590">
        <v>-0.20000000000000004</v>
      </c>
    </row>
    <row r="8591" spans="1:23"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c r="W8591">
        <v>0.10000000000000003</v>
      </c>
    </row>
    <row r="8592" spans="1:23"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c r="W8592">
        <v>0.49000000000000005</v>
      </c>
    </row>
    <row r="8593" spans="1:23"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c r="W8593">
        <v>0.375</v>
      </c>
    </row>
    <row r="8594" spans="1:23"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c r="W8594">
        <v>0.28750000000000003</v>
      </c>
    </row>
    <row r="8595" spans="1:23"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c r="W8595">
        <v>0.19999999999999993</v>
      </c>
    </row>
    <row r="8596" spans="1:23"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c r="W8596">
        <v>6.2499999999999979E-2</v>
      </c>
    </row>
    <row r="8597" spans="1:23"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c r="W8597">
        <v>0.44999999999999996</v>
      </c>
    </row>
    <row r="8598" spans="1:23"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c r="W8598">
        <v>0.46999999999999992</v>
      </c>
    </row>
    <row r="8599" spans="1:23"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c r="W8599">
        <v>0.37499999999999994</v>
      </c>
    </row>
    <row r="8600" spans="1:23"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c r="W8600">
        <v>0.35</v>
      </c>
    </row>
    <row r="8601" spans="1:23"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c r="W8601">
        <v>0.47000000000000003</v>
      </c>
    </row>
    <row r="8602" spans="1:23"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c r="W8602">
        <v>0.28000000000000008</v>
      </c>
    </row>
    <row r="8603" spans="1:23"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c r="W8603">
        <v>0.34999999999999992</v>
      </c>
    </row>
    <row r="8604" spans="1:23"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c r="W8604">
        <v>0.12499999999999989</v>
      </c>
    </row>
    <row r="8605" spans="1:23"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c r="W8605">
        <v>-0.17499999999999999</v>
      </c>
    </row>
    <row r="8606" spans="1:23"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c r="W8606">
        <v>-3.7500000000000089E-2</v>
      </c>
    </row>
    <row r="8607" spans="1:23"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c r="W8607">
        <v>7.4999999999999969E-2</v>
      </c>
    </row>
    <row r="8608" spans="1:23"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c r="W8608">
        <v>0.3299999999999999</v>
      </c>
    </row>
    <row r="8609" spans="1:23"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c r="W8609">
        <v>0.37000000000000005</v>
      </c>
    </row>
    <row r="8610" spans="1:23"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c r="W8610">
        <v>0.26</v>
      </c>
    </row>
    <row r="8611" spans="1:23"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c r="W8611">
        <v>-0.12500000000000008</v>
      </c>
    </row>
    <row r="8612" spans="1:23"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c r="W8612">
        <v>0.48</v>
      </c>
    </row>
    <row r="8613" spans="1:23"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c r="W8613">
        <v>0.35</v>
      </c>
    </row>
    <row r="8614" spans="1:23"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c r="W8614">
        <v>0.26</v>
      </c>
    </row>
    <row r="8615" spans="1:23"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c r="W8615">
        <v>0.37000000000000005</v>
      </c>
    </row>
    <row r="8616" spans="1:23"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c r="W8616">
        <v>0.47</v>
      </c>
    </row>
    <row r="8617" spans="1:23"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c r="W8617">
        <v>0.31249999999999994</v>
      </c>
    </row>
    <row r="8618" spans="1:23"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c r="W8618">
        <v>0.49</v>
      </c>
    </row>
    <row r="8619" spans="1:23"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c r="W8619">
        <v>0.34999999999999992</v>
      </c>
    </row>
    <row r="8620" spans="1:23"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c r="W8620">
        <v>-3.7500000000000151E-2</v>
      </c>
    </row>
    <row r="8621" spans="1:23"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c r="W8621">
        <v>0.26000000000000006</v>
      </c>
    </row>
    <row r="8622" spans="1:23"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c r="W8622">
        <v>-0.64999999999999991</v>
      </c>
    </row>
    <row r="8623" spans="1:23"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c r="W8623">
        <v>0.11249999999999988</v>
      </c>
    </row>
    <row r="8624" spans="1:23"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c r="W8624">
        <v>0.1</v>
      </c>
    </row>
    <row r="8625" spans="1:23"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c r="W8625">
        <v>-0.83333333333333304</v>
      </c>
    </row>
    <row r="8626" spans="1:23"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c r="W8626">
        <v>-1.2500000000000094E-2</v>
      </c>
    </row>
    <row r="8627" spans="1:23"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c r="W8627">
        <v>0.32499999999999996</v>
      </c>
    </row>
    <row r="8628" spans="1:23"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c r="W8628">
        <v>0.26999999999999996</v>
      </c>
    </row>
    <row r="8629" spans="1:23"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c r="W8629">
        <v>0.17999999999999991</v>
      </c>
    </row>
    <row r="8630" spans="1:23"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c r="W8630">
        <v>0.33749999999999991</v>
      </c>
    </row>
    <row r="8631" spans="1:23"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c r="W8631">
        <v>-0.25000000000000011</v>
      </c>
    </row>
    <row r="8632" spans="1:23"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c r="W8632">
        <v>0.32999999999999996</v>
      </c>
    </row>
    <row r="8633" spans="1:23"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c r="W8633">
        <v>-0.43999999999999995</v>
      </c>
    </row>
    <row r="8634" spans="1:23"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c r="W8634">
        <v>-0.66666666666666652</v>
      </c>
    </row>
    <row r="8635" spans="1:23"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c r="W8635">
        <v>7.5000000000000025E-2</v>
      </c>
    </row>
    <row r="8636" spans="1:23"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c r="W8636">
        <v>-0.67999999999999994</v>
      </c>
    </row>
    <row r="8637" spans="1:23"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c r="W8637">
        <v>0.26</v>
      </c>
    </row>
    <row r="8638" spans="1:23"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c r="W8638">
        <v>0.26</v>
      </c>
    </row>
    <row r="8639" spans="1:23"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c r="W8639">
        <v>0.28000000000000003</v>
      </c>
    </row>
    <row r="8640" spans="1:23"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c r="W8640">
        <v>0.36</v>
      </c>
    </row>
    <row r="8641" spans="1:23"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c r="W8641">
        <v>0.47</v>
      </c>
    </row>
    <row r="8642" spans="1:23"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c r="W8642">
        <v>-1.5000000000000004</v>
      </c>
    </row>
    <row r="8643" spans="1:23"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c r="W8643">
        <v>-0.66666666666666641</v>
      </c>
    </row>
    <row r="8644" spans="1:23"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c r="W8644">
        <v>0.37499999999999994</v>
      </c>
    </row>
    <row r="8645" spans="1:23"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c r="W8645">
        <v>0.32499999999999996</v>
      </c>
    </row>
    <row r="8646" spans="1:23"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c r="W8646">
        <v>-0.73333333333333317</v>
      </c>
    </row>
    <row r="8647" spans="1:23"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c r="W8647">
        <v>0.30000000000000004</v>
      </c>
    </row>
    <row r="8648" spans="1:23"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c r="W8648">
        <v>0.10000000000000003</v>
      </c>
    </row>
    <row r="8649" spans="1:23"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c r="W8649">
        <v>0.11249999999999992</v>
      </c>
    </row>
    <row r="8650" spans="1:23"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c r="W8650">
        <v>3.7499999999999936E-2</v>
      </c>
    </row>
    <row r="8651" spans="1:23"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c r="W8651">
        <v>-0.73333333333333306</v>
      </c>
    </row>
    <row r="8652" spans="1:23"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c r="W8652">
        <v>0.47000000000000003</v>
      </c>
    </row>
    <row r="8653" spans="1:23"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c r="W8653">
        <v>0.39000000000000007</v>
      </c>
    </row>
    <row r="8654" spans="1:23"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c r="W8654">
        <v>0.29999999999999993</v>
      </c>
    </row>
    <row r="8655" spans="1:23"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c r="W8655">
        <v>0.38000000000000006</v>
      </c>
    </row>
    <row r="8656" spans="1:23"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c r="W8656">
        <v>0.42</v>
      </c>
    </row>
    <row r="8657" spans="1:23"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c r="W8657">
        <v>0.1699999999999999</v>
      </c>
    </row>
    <row r="8658" spans="1:23"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c r="W8658">
        <v>0.5</v>
      </c>
    </row>
    <row r="8659" spans="1:23"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c r="W8659">
        <v>0.4300000000000001</v>
      </c>
    </row>
    <row r="8660" spans="1:23"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c r="W8660">
        <v>-1.6000000000000005</v>
      </c>
    </row>
    <row r="8661" spans="1:23"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c r="W8661">
        <v>0.36249999999999999</v>
      </c>
    </row>
    <row r="8662" spans="1:23"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c r="W8662">
        <v>-0.11249999999999993</v>
      </c>
    </row>
    <row r="8663" spans="1:23"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c r="W8663">
        <v>-0.72499999999999987</v>
      </c>
    </row>
    <row r="8664" spans="1:23"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c r="W8664">
        <v>0.11249999999999998</v>
      </c>
    </row>
    <row r="8665" spans="1:23"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c r="W8665">
        <v>0.32499999999999996</v>
      </c>
    </row>
    <row r="8666" spans="1:23"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c r="W8666">
        <v>0.42000000000000004</v>
      </c>
    </row>
    <row r="8667" spans="1:23"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c r="W8667">
        <v>0.27</v>
      </c>
    </row>
    <row r="8668" spans="1:23"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c r="W8668">
        <v>9.9999999999999936E-2</v>
      </c>
    </row>
    <row r="8669" spans="1:23"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c r="W8669">
        <v>0.34999999999999992</v>
      </c>
    </row>
    <row r="8670" spans="1:23"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c r="W8670">
        <v>0.3249999999999999</v>
      </c>
    </row>
    <row r="8671" spans="1:23"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c r="W8671">
        <v>0.4499999999999999</v>
      </c>
    </row>
    <row r="8672" spans="1:23"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c r="W8672">
        <v>-0.10000000000000009</v>
      </c>
    </row>
    <row r="8673" spans="1:23"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c r="W8673">
        <v>-0.21249999999999991</v>
      </c>
    </row>
    <row r="8674" spans="1:23"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c r="W8674">
        <v>0.33749999999999991</v>
      </c>
    </row>
    <row r="8675" spans="1:23"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c r="W8675">
        <v>-1.4285714285714415E-2</v>
      </c>
    </row>
    <row r="8676" spans="1:23"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c r="W8676">
        <v>-0.16250000000000009</v>
      </c>
    </row>
    <row r="8677" spans="1:23"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c r="W8677">
        <v>0.125</v>
      </c>
    </row>
    <row r="8678" spans="1:23"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c r="W8678">
        <v>-0.47499999999999981</v>
      </c>
    </row>
    <row r="8679" spans="1:23"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c r="W8679">
        <v>-0.15714285714285717</v>
      </c>
    </row>
    <row r="8680" spans="1:23"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c r="W8680">
        <v>-1.5500000000000005</v>
      </c>
    </row>
    <row r="8681" spans="1:23"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c r="W8681">
        <v>0.21249999999999997</v>
      </c>
    </row>
    <row r="8682" spans="1:23"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c r="W8682">
        <v>0.32999999999999996</v>
      </c>
    </row>
    <row r="8683" spans="1:23"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c r="W8683">
        <v>0.28999999999999998</v>
      </c>
    </row>
    <row r="8684" spans="1:23"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c r="W8684">
        <v>0.34</v>
      </c>
    </row>
    <row r="8685" spans="1:23"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c r="W8685">
        <v>0.26</v>
      </c>
    </row>
    <row r="8686" spans="1:23"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c r="W8686">
        <v>0.20999999999999996</v>
      </c>
    </row>
    <row r="8687" spans="1:23"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c r="W8687">
        <v>0.26</v>
      </c>
    </row>
    <row r="8688" spans="1:23"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c r="W8688">
        <v>4.9999999999999933E-2</v>
      </c>
    </row>
    <row r="8689" spans="1:23"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c r="W8689">
        <v>0.5</v>
      </c>
    </row>
    <row r="8690" spans="1:23"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c r="W8690">
        <v>0.44999999999999996</v>
      </c>
    </row>
    <row r="8691" spans="1:23"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c r="W8691">
        <v>0.13749999999999987</v>
      </c>
    </row>
    <row r="8692" spans="1:23"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c r="W8692">
        <v>-0.21666666666666654</v>
      </c>
    </row>
    <row r="8693" spans="1:23"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c r="W8693">
        <v>-0.20000000000000015</v>
      </c>
    </row>
    <row r="8694" spans="1:23"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c r="W8694">
        <v>0.17499999999999999</v>
      </c>
    </row>
    <row r="8695" spans="1:23"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c r="W8695">
        <v>0.36</v>
      </c>
    </row>
    <row r="8696" spans="1:23"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c r="W8696">
        <v>0.49</v>
      </c>
    </row>
    <row r="8697" spans="1:23"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c r="W8697">
        <v>3.7500000000000054E-2</v>
      </c>
    </row>
    <row r="8698" spans="1:23"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c r="W8698">
        <v>0.11249999999999986</v>
      </c>
    </row>
    <row r="8699" spans="1:23"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c r="W8699">
        <v>0.3</v>
      </c>
    </row>
    <row r="8700" spans="1:23"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c r="W8700">
        <v>-0.23333333333333336</v>
      </c>
    </row>
    <row r="8701" spans="1:23"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c r="W8701">
        <v>0.10000000000000005</v>
      </c>
    </row>
    <row r="8702" spans="1:23"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c r="W8702">
        <v>8.7499999999999939E-2</v>
      </c>
    </row>
    <row r="8703" spans="1:23"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c r="W8703">
        <v>0.12499999999999985</v>
      </c>
    </row>
    <row r="8704" spans="1:23"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c r="W8704">
        <v>0.3249999999999999</v>
      </c>
    </row>
    <row r="8705" spans="1:23"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c r="W8705">
        <v>0.1249999999999999</v>
      </c>
    </row>
    <row r="8706" spans="1:23"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c r="W8706">
        <v>0.10000000000000003</v>
      </c>
    </row>
    <row r="8707" spans="1:23"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c r="W8707">
        <v>0</v>
      </c>
    </row>
    <row r="8708" spans="1:23"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c r="W8708">
        <v>7.7777777777777696E-2</v>
      </c>
    </row>
    <row r="8709" spans="1:23"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c r="W8709">
        <v>0.48</v>
      </c>
    </row>
    <row r="8710" spans="1:23"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c r="W8710">
        <v>-0.22499999999999998</v>
      </c>
    </row>
    <row r="8711" spans="1:23"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c r="W8711">
        <v>8.235294117647049E-2</v>
      </c>
    </row>
    <row r="8712" spans="1:23"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c r="W8712">
        <v>3.0000000000000016E-2</v>
      </c>
    </row>
    <row r="8713" spans="1:23"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c r="W8713">
        <v>-3.7500000000000137E-2</v>
      </c>
    </row>
    <row r="8714" spans="1:23"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c r="W8714">
        <v>-8.2352941176470545E-2</v>
      </c>
    </row>
    <row r="8715" spans="1:23"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c r="W8715">
        <v>7.4999999999999956E-2</v>
      </c>
    </row>
    <row r="8716" spans="1:23"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c r="W8716">
        <v>0.31249999999999989</v>
      </c>
    </row>
    <row r="8717" spans="1:23"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c r="W8717">
        <v>-0.76666666666666639</v>
      </c>
    </row>
    <row r="8718" spans="1:23"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c r="W8718">
        <v>-2.5000000000000004</v>
      </c>
    </row>
    <row r="8719" spans="1:23"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c r="W8719">
        <v>-0.65000000000000013</v>
      </c>
    </row>
    <row r="8720" spans="1:23"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c r="W8720">
        <v>0.34999999999999992</v>
      </c>
    </row>
    <row r="8721" spans="1:23"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c r="W8721">
        <v>0.36249999999999993</v>
      </c>
    </row>
    <row r="8722" spans="1:23"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c r="W8722">
        <v>-0.31428571428571433</v>
      </c>
    </row>
    <row r="8723" spans="1:23"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c r="W8723">
        <v>9.9999999999999964E-2</v>
      </c>
    </row>
    <row r="8724" spans="1:23"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c r="W8724">
        <v>-1.7500000000000009</v>
      </c>
    </row>
    <row r="8725" spans="1:23"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c r="W8725">
        <v>0.35</v>
      </c>
    </row>
    <row r="8726" spans="1:23"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c r="W8726">
        <v>0.35000000000000003</v>
      </c>
    </row>
    <row r="8727" spans="1:23"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c r="W8727">
        <v>0.45999999999999996</v>
      </c>
    </row>
    <row r="8728" spans="1:23"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c r="W8728">
        <v>0.14999999999999991</v>
      </c>
    </row>
    <row r="8729" spans="1:23"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c r="W8729">
        <v>0.30000000000000004</v>
      </c>
    </row>
    <row r="8730" spans="1:23"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c r="W8730">
        <v>6.2499999999999958E-2</v>
      </c>
    </row>
    <row r="8731" spans="1:23"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c r="W8731">
        <v>9.9999999999999978E-2</v>
      </c>
    </row>
    <row r="8732" spans="1:23"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c r="W8732">
        <v>-0.1750000000000001</v>
      </c>
    </row>
    <row r="8733" spans="1:23"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c r="W8733">
        <v>0.29999999999999988</v>
      </c>
    </row>
    <row r="8734" spans="1:23"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c r="W8734">
        <v>0.48000000000000004</v>
      </c>
    </row>
    <row r="8735" spans="1:23"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c r="W8735">
        <v>0.31999999999999995</v>
      </c>
    </row>
    <row r="8736" spans="1:23"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c r="W8736">
        <v>0.18999999999999989</v>
      </c>
    </row>
    <row r="8737" spans="1:23"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c r="W8737">
        <v>0.15000000000000002</v>
      </c>
    </row>
    <row r="8738" spans="1:23"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c r="W8738">
        <v>0.29999999999999988</v>
      </c>
    </row>
    <row r="8739" spans="1:23"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c r="W8739">
        <v>-0.73333333333333295</v>
      </c>
    </row>
    <row r="8740" spans="1:23"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c r="W8740">
        <v>0.27500000000000002</v>
      </c>
    </row>
    <row r="8741" spans="1:23"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c r="W8741">
        <v>-0.24999999999999994</v>
      </c>
    </row>
    <row r="8742" spans="1:23"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c r="W8742">
        <v>0.28999999999999998</v>
      </c>
    </row>
    <row r="8743" spans="1:23"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c r="W8743">
        <v>0.48</v>
      </c>
    </row>
    <row r="8744" spans="1:23"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c r="W8744">
        <v>0.27500000000000002</v>
      </c>
    </row>
    <row r="8745" spans="1:23"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c r="W8745">
        <v>-8.7499999999999953E-2</v>
      </c>
    </row>
    <row r="8746" spans="1:23"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c r="W8746">
        <v>0.28999999999999992</v>
      </c>
    </row>
    <row r="8747" spans="1:23"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c r="W8747">
        <v>0.47</v>
      </c>
    </row>
    <row r="8748" spans="1:23"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c r="W8748">
        <v>5.9999999999999921E-2</v>
      </c>
    </row>
    <row r="8749" spans="1:23"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c r="W8749">
        <v>0.3249999999999999</v>
      </c>
    </row>
    <row r="8750" spans="1:23"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c r="W8750">
        <v>0.16249999999999984</v>
      </c>
    </row>
    <row r="8751" spans="1:23"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c r="W8751">
        <v>0.375</v>
      </c>
    </row>
    <row r="8752" spans="1:23"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c r="W8752">
        <v>0.25000000000000006</v>
      </c>
    </row>
    <row r="8753" spans="1:23"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c r="W8753">
        <v>0.33749999999999997</v>
      </c>
    </row>
    <row r="8754" spans="1:23"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c r="W8754">
        <v>0.11249999999999989</v>
      </c>
    </row>
    <row r="8755" spans="1:23"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c r="W8755">
        <v>0.33749999999999997</v>
      </c>
    </row>
    <row r="8756" spans="1:23"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c r="W8756">
        <v>-0.73333333333333317</v>
      </c>
    </row>
    <row r="8757" spans="1:23"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c r="W8757">
        <v>-0.83333333333333315</v>
      </c>
    </row>
    <row r="8758" spans="1:23"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c r="W8758">
        <v>0.27999999999999997</v>
      </c>
    </row>
    <row r="8759" spans="1:23"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c r="W8759">
        <v>0.48000000000000004</v>
      </c>
    </row>
    <row r="8760" spans="1:23"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c r="W8760">
        <v>0.33999999999999997</v>
      </c>
    </row>
    <row r="8761" spans="1:23"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c r="W8761">
        <v>0.48</v>
      </c>
    </row>
    <row r="8762" spans="1:23"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c r="W8762">
        <v>0.5</v>
      </c>
    </row>
    <row r="8763" spans="1:23"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c r="W8763">
        <v>0.46999999999999992</v>
      </c>
    </row>
    <row r="8764" spans="1:23"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c r="W8764">
        <v>0.28999999999999987</v>
      </c>
    </row>
    <row r="8765" spans="1:23"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c r="W8765">
        <v>0.26</v>
      </c>
    </row>
    <row r="8766" spans="1:23"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c r="W8766">
        <v>0.13749999999999984</v>
      </c>
    </row>
    <row r="8767" spans="1:23"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c r="W8767">
        <v>-1.5000000000000004</v>
      </c>
    </row>
    <row r="8768" spans="1:23"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c r="W8768">
        <v>-2.7500000000000013</v>
      </c>
    </row>
    <row r="8769" spans="1:23"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c r="W8769">
        <v>-1.6500000000000006</v>
      </c>
    </row>
    <row r="8770" spans="1:23"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c r="W8770">
        <v>0.19999999999999998</v>
      </c>
    </row>
    <row r="8771" spans="1:23"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c r="W8771">
        <v>6.2499999999999951E-2</v>
      </c>
    </row>
    <row r="8772" spans="1:23"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c r="W8772">
        <v>6.2500000000000014E-2</v>
      </c>
    </row>
    <row r="8773" spans="1:23"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c r="W8773">
        <v>0.10000000000000002</v>
      </c>
    </row>
    <row r="8774" spans="1:23"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c r="W8774">
        <v>0.31249999999999989</v>
      </c>
    </row>
    <row r="8775" spans="1:23"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c r="W8775">
        <v>0.25</v>
      </c>
    </row>
    <row r="8776" spans="1:23"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c r="W8776">
        <v>0.34999999999999992</v>
      </c>
    </row>
    <row r="8777" spans="1:23"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c r="W8777">
        <v>8.7500000000000008E-2</v>
      </c>
    </row>
    <row r="8778" spans="1:23"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c r="W8778">
        <v>0</v>
      </c>
    </row>
    <row r="8779" spans="1:23"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c r="W8779">
        <v>0.34999999999999992</v>
      </c>
    </row>
    <row r="8780" spans="1:23"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c r="W8780">
        <v>2.499999999999989E-2</v>
      </c>
    </row>
    <row r="8781" spans="1:23"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c r="W8781">
        <v>8.7500000000000105E-2</v>
      </c>
    </row>
    <row r="8782" spans="1:23"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c r="W8782">
        <v>0.11249999999999992</v>
      </c>
    </row>
    <row r="8783" spans="1:23"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c r="W8783">
        <v>-2.9411764705882477E-2</v>
      </c>
    </row>
    <row r="8784" spans="1:23"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c r="W8784">
        <v>0.3249999999999999</v>
      </c>
    </row>
    <row r="8785" spans="1:23"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c r="W8785">
        <v>0.23000000000000007</v>
      </c>
    </row>
    <row r="8786" spans="1:23"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c r="W8786">
        <v>0.36250000000000004</v>
      </c>
    </row>
    <row r="8787" spans="1:23"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c r="W8787">
        <v>0.10000000000000007</v>
      </c>
    </row>
    <row r="8788" spans="1:23"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c r="W8788">
        <v>0.34999999999999992</v>
      </c>
    </row>
    <row r="8789" spans="1:23"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c r="W8789">
        <v>0.1999999999999999</v>
      </c>
    </row>
    <row r="8790" spans="1:23"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c r="W8790">
        <v>7.4999999999999942E-2</v>
      </c>
    </row>
    <row r="8791" spans="1:23"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c r="W8791">
        <v>-4.9999999999999926E-2</v>
      </c>
    </row>
    <row r="8792" spans="1:23"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c r="W8792">
        <v>0.45999999999999996</v>
      </c>
    </row>
    <row r="8793" spans="1:23"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c r="W8793">
        <v>8.7499999999999953E-2</v>
      </c>
    </row>
    <row r="8794" spans="1:23"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c r="W8794">
        <v>0.47</v>
      </c>
    </row>
    <row r="8795" spans="1:23"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c r="W8795">
        <v>0.39000000000000012</v>
      </c>
    </row>
    <row r="8796" spans="1:23"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c r="W8796">
        <v>0.12499999999999985</v>
      </c>
    </row>
    <row r="8797" spans="1:23"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c r="W8797">
        <v>7.5000000000000039E-2</v>
      </c>
    </row>
    <row r="8798" spans="1:23"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c r="W8798">
        <v>0.48000000000000004</v>
      </c>
    </row>
    <row r="8799" spans="1:23"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c r="W8799">
        <v>0.28000000000000003</v>
      </c>
    </row>
    <row r="8800" spans="1:23"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c r="W8800">
        <v>0.26</v>
      </c>
    </row>
    <row r="8801" spans="1:23"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c r="W8801">
        <v>0.13333333333333339</v>
      </c>
    </row>
    <row r="8802" spans="1:23"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c r="W8802">
        <v>0.35</v>
      </c>
    </row>
    <row r="8803" spans="1:23"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c r="W8803">
        <v>0.28000000000000008</v>
      </c>
    </row>
    <row r="8804" spans="1:23"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c r="W8804">
        <v>0.15999999999999998</v>
      </c>
    </row>
    <row r="8805" spans="1:23"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c r="W8805">
        <v>0.32999999999999996</v>
      </c>
    </row>
    <row r="8806" spans="1:23"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c r="W8806">
        <v>0.45999999999999996</v>
      </c>
    </row>
    <row r="8807" spans="1:23"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c r="W8807">
        <v>0.36249999999999999</v>
      </c>
    </row>
    <row r="8808" spans="1:23"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c r="W8808">
        <v>0.36</v>
      </c>
    </row>
    <row r="8809" spans="1:23"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c r="W8809">
        <v>-0.83333333333333304</v>
      </c>
    </row>
    <row r="8810" spans="1:23"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c r="W8810">
        <v>0.16666666666666674</v>
      </c>
    </row>
    <row r="8811" spans="1:23"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c r="W8811">
        <v>0.33750000000000002</v>
      </c>
    </row>
    <row r="8812" spans="1:23"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c r="W8812">
        <v>0.48000000000000004</v>
      </c>
    </row>
    <row r="8813" spans="1:23"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c r="W8813">
        <v>0.2333333333333332</v>
      </c>
    </row>
    <row r="8814" spans="1:23"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c r="W8814">
        <v>0.27</v>
      </c>
    </row>
    <row r="8815" spans="1:23"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c r="W8815">
        <v>4.9999999999999933E-2</v>
      </c>
    </row>
    <row r="8816" spans="1:23"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c r="W8816">
        <v>0.28999999999999987</v>
      </c>
    </row>
    <row r="8817" spans="1:23"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c r="W8817">
        <v>0.47</v>
      </c>
    </row>
    <row r="8818" spans="1:23"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c r="W8818">
        <v>0.43000000000000005</v>
      </c>
    </row>
    <row r="8819" spans="1:23"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c r="W8819">
        <v>0.47</v>
      </c>
    </row>
    <row r="8820" spans="1:23"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c r="W8820">
        <v>0.48000000000000004</v>
      </c>
    </row>
    <row r="8821" spans="1:23"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c r="W8821">
        <v>0.35</v>
      </c>
    </row>
    <row r="8822" spans="1:23"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c r="W8822">
        <v>0.3249999999999999</v>
      </c>
    </row>
    <row r="8823" spans="1:23"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c r="W8823">
        <v>-0.73333333333333317</v>
      </c>
    </row>
    <row r="8824" spans="1:23"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c r="W8824">
        <v>7.4999999999999956E-2</v>
      </c>
    </row>
    <row r="8825" spans="1:23"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c r="W8825">
        <v>0.35</v>
      </c>
    </row>
    <row r="8826" spans="1:23"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c r="W8826">
        <v>0.3249999999999999</v>
      </c>
    </row>
    <row r="8827" spans="1:23"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c r="W8827">
        <v>0.3625000000000001</v>
      </c>
    </row>
    <row r="8828" spans="1:23"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c r="W8828">
        <v>0.35</v>
      </c>
    </row>
    <row r="8829" spans="1:23"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c r="W8829">
        <v>0.31249999999999989</v>
      </c>
    </row>
    <row r="8830" spans="1:23"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c r="W8830">
        <v>0.44999999999999996</v>
      </c>
    </row>
    <row r="8831" spans="1:23"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c r="W8831">
        <v>0.14000000000000004</v>
      </c>
    </row>
    <row r="8832" spans="1:23"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c r="W8832">
        <v>0.34999999999999992</v>
      </c>
    </row>
    <row r="8833" spans="1:23"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c r="W8833">
        <v>0.36</v>
      </c>
    </row>
    <row r="8834" spans="1:23"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c r="W8834">
        <v>0.375</v>
      </c>
    </row>
    <row r="8835" spans="1:23"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c r="W8835">
        <v>0.24999999999999997</v>
      </c>
    </row>
    <row r="8836" spans="1:23"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c r="W8836">
        <v>0.27999999999999997</v>
      </c>
    </row>
    <row r="8837" spans="1:23"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c r="W8837">
        <v>0.26</v>
      </c>
    </row>
    <row r="8838" spans="1:23"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c r="W8838">
        <v>0.38999999999999996</v>
      </c>
    </row>
    <row r="8839" spans="1:23"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c r="W8839">
        <v>0.48000000000000004</v>
      </c>
    </row>
    <row r="8840" spans="1:23"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c r="W8840">
        <v>0.26000000000000006</v>
      </c>
    </row>
    <row r="8841" spans="1:23"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c r="W8841">
        <v>0.36249999999999993</v>
      </c>
    </row>
    <row r="8842" spans="1:23"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c r="W8842">
        <v>0.44000000000000011</v>
      </c>
    </row>
    <row r="8843" spans="1:23"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c r="W8843">
        <v>0.44000000000000011</v>
      </c>
    </row>
    <row r="8844" spans="1:23"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c r="W8844">
        <v>0.35</v>
      </c>
    </row>
    <row r="8845" spans="1:23"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c r="W8845">
        <v>0.25</v>
      </c>
    </row>
    <row r="8846" spans="1:23"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c r="W8846">
        <v>-0.83333333333333304</v>
      </c>
    </row>
    <row r="8847" spans="1:23"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c r="W8847">
        <v>0.36249999999999999</v>
      </c>
    </row>
    <row r="8848" spans="1:23"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c r="W8848">
        <v>0.3249999999999999</v>
      </c>
    </row>
    <row r="8849" spans="1:23"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c r="W8849">
        <v>9.9999999999999964E-2</v>
      </c>
    </row>
    <row r="8850" spans="1:23"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c r="W8850">
        <v>0.11249999999999992</v>
      </c>
    </row>
    <row r="8851" spans="1:23"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c r="W8851">
        <v>0.28749999999999998</v>
      </c>
    </row>
    <row r="8852" spans="1:23"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c r="W8852">
        <v>-0.79999999999999982</v>
      </c>
    </row>
    <row r="8853" spans="1:23"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c r="W8853">
        <v>0.34999999999999992</v>
      </c>
    </row>
    <row r="8854" spans="1:23"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c r="W8854">
        <v>0.44999999999999996</v>
      </c>
    </row>
    <row r="8855" spans="1:23"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c r="W8855">
        <v>0.11249999999999984</v>
      </c>
    </row>
    <row r="8856" spans="1:23"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c r="W8856">
        <v>-1.2500000000000157E-2</v>
      </c>
    </row>
    <row r="8857" spans="1:23"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c r="W8857">
        <v>0.37499999999999989</v>
      </c>
    </row>
    <row r="8858" spans="1:23"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c r="W8858">
        <v>0.18999999999999997</v>
      </c>
    </row>
    <row r="8859" spans="1:23"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c r="W8859">
        <v>-0.25</v>
      </c>
    </row>
    <row r="8860" spans="1:23"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c r="W8860">
        <v>0.375</v>
      </c>
    </row>
    <row r="8861" spans="1:23"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c r="W8861">
        <v>9.999999999999995E-2</v>
      </c>
    </row>
    <row r="8862" spans="1:23"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c r="W8862">
        <v>0.48000000000000004</v>
      </c>
    </row>
    <row r="8863" spans="1:23"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c r="W8863">
        <v>0.44000000000000006</v>
      </c>
    </row>
    <row r="8864" spans="1:23"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c r="W8864">
        <v>0.46</v>
      </c>
    </row>
    <row r="8865" spans="1:23"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c r="W8865">
        <v>0.27</v>
      </c>
    </row>
    <row r="8866" spans="1:23"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c r="W8866">
        <v>0.48000000000000004</v>
      </c>
    </row>
    <row r="8867" spans="1:23"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c r="W8867">
        <v>0.29999999999999993</v>
      </c>
    </row>
    <row r="8868" spans="1:23"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c r="W8868">
        <v>-0.14285714285714282</v>
      </c>
    </row>
    <row r="8869" spans="1:23"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c r="W8869">
        <v>0.31249999999999994</v>
      </c>
    </row>
    <row r="8870" spans="1:23"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c r="W8870">
        <v>0.11249999999999986</v>
      </c>
    </row>
    <row r="8871" spans="1:23"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c r="W8871">
        <v>0.33749999999999991</v>
      </c>
    </row>
    <row r="8872" spans="1:23"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c r="W8872">
        <v>0.44000000000000011</v>
      </c>
    </row>
    <row r="8873" spans="1:23"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c r="W8873">
        <v>1.0000000000000089E-2</v>
      </c>
    </row>
    <row r="8874" spans="1:23"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c r="W8874">
        <v>-0.69999999999999973</v>
      </c>
    </row>
    <row r="8875" spans="1:23"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c r="W8875">
        <v>-0.73333333333333317</v>
      </c>
    </row>
    <row r="8876" spans="1:23"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c r="W8876">
        <v>-1.5000000000000002</v>
      </c>
    </row>
    <row r="8877" spans="1:23"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c r="W8877">
        <v>-0.18750000000000008</v>
      </c>
    </row>
    <row r="8878" spans="1:23"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c r="W8878">
        <v>-2.600000000000001</v>
      </c>
    </row>
    <row r="8879" spans="1:23"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c r="W8879">
        <v>0.47</v>
      </c>
    </row>
    <row r="8880" spans="1:23"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c r="W8880">
        <v>0.28000000000000008</v>
      </c>
    </row>
    <row r="8881" spans="1:23"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c r="W8881">
        <v>0.47999999999999993</v>
      </c>
    </row>
    <row r="8882" spans="1:23"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c r="W8882">
        <v>0.36</v>
      </c>
    </row>
    <row r="8883" spans="1:23"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c r="W8883">
        <v>-1.2500000000000141E-2</v>
      </c>
    </row>
    <row r="8884" spans="1:23"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c r="W8884">
        <v>8.7499999999999994E-2</v>
      </c>
    </row>
    <row r="8885" spans="1:23"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c r="W8885">
        <v>0.31249999999999989</v>
      </c>
    </row>
    <row r="8886" spans="1:23"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c r="W8886">
        <v>-0.69999999999999973</v>
      </c>
    </row>
    <row r="8887" spans="1:23"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c r="W8887">
        <v>-0.79999999999999982</v>
      </c>
    </row>
    <row r="8888" spans="1:23"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c r="W8888">
        <v>-0.79999999999999971</v>
      </c>
    </row>
    <row r="8889" spans="1:23"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c r="W8889">
        <v>0</v>
      </c>
    </row>
    <row r="8890" spans="1:23"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c r="W8890">
        <v>0.1699999999999999</v>
      </c>
    </row>
    <row r="8891" spans="1:23"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c r="W8891">
        <v>0.49000000000000005</v>
      </c>
    </row>
    <row r="8892" spans="1:23"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c r="W8892">
        <v>0.39</v>
      </c>
    </row>
    <row r="8893" spans="1:23"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c r="W8893">
        <v>0.24999999999999994</v>
      </c>
    </row>
    <row r="8894" spans="1:23"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c r="W8894">
        <v>0.10000000000000003</v>
      </c>
    </row>
    <row r="8895" spans="1:23"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c r="W8895">
        <v>8.5714285714285715E-2</v>
      </c>
    </row>
    <row r="8896" spans="1:23"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c r="W8896">
        <v>0.14000000000000004</v>
      </c>
    </row>
    <row r="8897" spans="1:23"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c r="W8897">
        <v>0.1699999999999999</v>
      </c>
    </row>
    <row r="8898" spans="1:23"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c r="W8898">
        <v>6.2499999999999958E-2</v>
      </c>
    </row>
    <row r="8899" spans="1:23"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c r="W8899">
        <v>0.48000000000000004</v>
      </c>
    </row>
    <row r="8900" spans="1:23"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c r="W8900">
        <v>0.29999999999999988</v>
      </c>
    </row>
    <row r="8901" spans="1:23"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c r="W8901">
        <v>0.47</v>
      </c>
    </row>
    <row r="8902" spans="1:23"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c r="W8902">
        <v>-0.3999999999999998</v>
      </c>
    </row>
    <row r="8903" spans="1:23"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c r="W8903">
        <v>0.36249999999999999</v>
      </c>
    </row>
    <row r="8904" spans="1:23"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c r="W8904">
        <v>-0.19999999999999987</v>
      </c>
    </row>
    <row r="8905" spans="1:23"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c r="W8905">
        <v>0.34999999999999992</v>
      </c>
    </row>
    <row r="8906" spans="1:23"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c r="W8906">
        <v>0.46</v>
      </c>
    </row>
    <row r="8907" spans="1:23"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c r="W8907">
        <v>0.19999999999999996</v>
      </c>
    </row>
    <row r="8908" spans="1:23"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c r="W8908">
        <v>0.4499999999999999</v>
      </c>
    </row>
    <row r="8909" spans="1:23"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c r="W8909">
        <v>0.1</v>
      </c>
    </row>
    <row r="8910" spans="1:23"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c r="W8910">
        <v>0.45999999999999996</v>
      </c>
    </row>
    <row r="8911" spans="1:23"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c r="W8911">
        <v>0.46999999999999992</v>
      </c>
    </row>
    <row r="8912" spans="1:23"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c r="W8912">
        <v>0.16249999999999995</v>
      </c>
    </row>
    <row r="8913" spans="1:23"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c r="W8913">
        <v>-0.22500000000000006</v>
      </c>
    </row>
    <row r="8914" spans="1:23"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c r="W8914">
        <v>-0.83333333333333326</v>
      </c>
    </row>
    <row r="8915" spans="1:23"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c r="W8915">
        <v>0.34999999999999987</v>
      </c>
    </row>
    <row r="8916" spans="1:23"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c r="W8916">
        <v>0.12499999999999982</v>
      </c>
    </row>
    <row r="8917" spans="1:23"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c r="W8917">
        <v>-1.5500000000000005</v>
      </c>
    </row>
    <row r="8918" spans="1:23"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c r="W8918">
        <v>-2.7000000000000011</v>
      </c>
    </row>
    <row r="8919" spans="1:23"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c r="W8919">
        <v>0.34999999999999992</v>
      </c>
    </row>
    <row r="8920" spans="1:23"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c r="W8920">
        <v>-1.5</v>
      </c>
    </row>
    <row r="8921" spans="1:23"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c r="W8921">
        <v>0.25999999999999995</v>
      </c>
    </row>
    <row r="8922" spans="1:23"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c r="W8922">
        <v>0.36</v>
      </c>
    </row>
    <row r="8923" spans="1:23"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c r="W8923">
        <v>0.37500000000000006</v>
      </c>
    </row>
    <row r="8924" spans="1:23"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c r="W8924">
        <v>0.22500000000000006</v>
      </c>
    </row>
    <row r="8925" spans="1:23"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c r="W8925">
        <v>-0.83333333333333326</v>
      </c>
    </row>
    <row r="8926" spans="1:23"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c r="W8926">
        <v>0.10000000000000003</v>
      </c>
    </row>
    <row r="8927" spans="1:23"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c r="W8927">
        <v>-1.5499999999999998</v>
      </c>
    </row>
    <row r="8928" spans="1:23"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c r="W8928">
        <v>-0.86000000000000021</v>
      </c>
    </row>
    <row r="8929" spans="1:23"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c r="W8929">
        <v>0.26</v>
      </c>
    </row>
    <row r="8930" spans="1:23"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c r="W8930">
        <v>-0.1857142857142858</v>
      </c>
    </row>
    <row r="8931" spans="1:23"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c r="W8931">
        <v>-0.21428571428571436</v>
      </c>
    </row>
    <row r="8932" spans="1:23"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c r="W8932">
        <v>7.4999999999999983E-2</v>
      </c>
    </row>
    <row r="8933" spans="1:23"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c r="W8933">
        <v>0.23</v>
      </c>
    </row>
    <row r="8934" spans="1:23"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c r="W8934">
        <v>0.37</v>
      </c>
    </row>
    <row r="8935" spans="1:23"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c r="W8935">
        <v>0.26</v>
      </c>
    </row>
    <row r="8936" spans="1:23"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c r="W8936">
        <v>0.3125</v>
      </c>
    </row>
    <row r="8937" spans="1:23"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c r="W8937">
        <v>0.18749999999999992</v>
      </c>
    </row>
    <row r="8938" spans="1:23"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c r="W8938">
        <v>0.26</v>
      </c>
    </row>
    <row r="8939" spans="1:23"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c r="W8939">
        <v>0.12499999999999988</v>
      </c>
    </row>
    <row r="8940" spans="1:23"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c r="W8940">
        <v>0.43000000000000005</v>
      </c>
    </row>
    <row r="8941" spans="1:23"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c r="W8941">
        <v>0.33749999999999991</v>
      </c>
    </row>
    <row r="8942" spans="1:23"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c r="W8942">
        <v>-0.23749999999999999</v>
      </c>
    </row>
    <row r="8943" spans="1:23"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c r="W8943">
        <v>-0.83333333333333326</v>
      </c>
    </row>
    <row r="8944" spans="1:23"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c r="W8944">
        <v>-1.3999999999999992</v>
      </c>
    </row>
    <row r="8945" spans="1:23"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c r="W8945">
        <v>-0.2</v>
      </c>
    </row>
    <row r="8946" spans="1:23"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c r="W8946">
        <v>0.49000000000000005</v>
      </c>
    </row>
    <row r="8947" spans="1:23"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c r="W8947">
        <v>0.29999999999999993</v>
      </c>
    </row>
    <row r="8948" spans="1:23"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c r="W8948">
        <v>0.48000000000000004</v>
      </c>
    </row>
    <row r="8949" spans="1:23"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c r="W8949">
        <v>0.5</v>
      </c>
    </row>
    <row r="8950" spans="1:23"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c r="W8950">
        <v>0.26000000000000006</v>
      </c>
    </row>
    <row r="8951" spans="1:23"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c r="W8951">
        <v>-0.26666666666666666</v>
      </c>
    </row>
    <row r="8952" spans="1:23"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c r="W8952">
        <v>0.16249999999999987</v>
      </c>
    </row>
    <row r="8953" spans="1:23"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c r="W8953">
        <v>7.4999999999999914E-2</v>
      </c>
    </row>
    <row r="8954" spans="1:23"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c r="W8954">
        <v>0.12499999999999992</v>
      </c>
    </row>
    <row r="8955" spans="1:23"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c r="W8955">
        <v>0.27499999999999991</v>
      </c>
    </row>
    <row r="8956" spans="1:23"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c r="W8956">
        <v>-4.9999999999999926E-2</v>
      </c>
    </row>
    <row r="8957" spans="1:23"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c r="W8957">
        <v>0.4499999999999999</v>
      </c>
    </row>
    <row r="8958" spans="1:23"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c r="W8958">
        <v>0.27500000000000008</v>
      </c>
    </row>
    <row r="8959" spans="1:23"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c r="W8959">
        <v>-6.0000000000000026E-2</v>
      </c>
    </row>
    <row r="8960" spans="1:23"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c r="W8960">
        <v>0.12499999999999988</v>
      </c>
    </row>
    <row r="8961" spans="1:23"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c r="W8961">
        <v>-2.6500000000000004</v>
      </c>
    </row>
    <row r="8962" spans="1:23"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c r="W8962">
        <v>-2.8571428571428473E-2</v>
      </c>
    </row>
    <row r="8963" spans="1:23"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c r="W8963">
        <v>0.19999999999999998</v>
      </c>
    </row>
    <row r="8964" spans="1:23"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c r="W8964">
        <v>0.26000000000000006</v>
      </c>
    </row>
    <row r="8965" spans="1:23"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c r="W8965">
        <v>0.20999999999999996</v>
      </c>
    </row>
    <row r="8966" spans="1:23"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c r="W8966">
        <v>9.9999999999999964E-2</v>
      </c>
    </row>
    <row r="8967" spans="1:23"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c r="W8967">
        <v>-1.5500000000000012</v>
      </c>
    </row>
    <row r="8968" spans="1:23"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c r="W8968">
        <v>0.19999999999999998</v>
      </c>
    </row>
    <row r="8969" spans="1:23"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c r="W8969">
        <v>-2.8571428571428557E-2</v>
      </c>
    </row>
    <row r="8970" spans="1:23"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c r="W8970">
        <v>-0.22499999999999998</v>
      </c>
    </row>
    <row r="8971" spans="1:23"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c r="W8971">
        <v>8.7500000000000105E-2</v>
      </c>
    </row>
    <row r="8972" spans="1:23"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c r="W8972">
        <v>-0.16666666666666674</v>
      </c>
    </row>
    <row r="8973" spans="1:23"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c r="W8973">
        <v>0.2222222222222221</v>
      </c>
    </row>
    <row r="8974" spans="1:23"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c r="W8974">
        <v>-2.500000000000004E-2</v>
      </c>
    </row>
    <row r="8975" spans="1:23"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c r="W8975">
        <v>8.2352941176470656E-2</v>
      </c>
    </row>
    <row r="8976" spans="1:23"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c r="W8976">
        <v>0.34999999999999992</v>
      </c>
    </row>
    <row r="8977" spans="1:23"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c r="W8977">
        <v>0.37499999999999994</v>
      </c>
    </row>
    <row r="8978" spans="1:23"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c r="W8978">
        <v>-0.24285714285714277</v>
      </c>
    </row>
    <row r="8979" spans="1:23"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c r="W8979">
        <v>-1.5000000000000004</v>
      </c>
    </row>
    <row r="8980" spans="1:23"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c r="W8980">
        <v>0.49000000000000005</v>
      </c>
    </row>
    <row r="8981" spans="1:23"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c r="W8981">
        <v>-1.6500000000000006</v>
      </c>
    </row>
    <row r="8982" spans="1:23"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c r="W8982">
        <v>-1.6500000000000006</v>
      </c>
    </row>
    <row r="8983" spans="1:23"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c r="W8983">
        <v>-2.7000000000000006</v>
      </c>
    </row>
    <row r="8984" spans="1:23"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c r="W8984">
        <v>-1.6000000000000008</v>
      </c>
    </row>
    <row r="8985" spans="1:23"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c r="W8985">
        <v>-1.2250000000000001</v>
      </c>
    </row>
    <row r="8986" spans="1:23"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c r="W8986">
        <v>-0.67999999999999994</v>
      </c>
    </row>
    <row r="8987" spans="1:23"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c r="W8987">
        <v>0.16249999999999992</v>
      </c>
    </row>
    <row r="8988" spans="1:23"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c r="W8988">
        <v>-0.76666666666666627</v>
      </c>
    </row>
    <row r="8989" spans="1:23"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c r="W8989">
        <v>8.750000000000005E-2</v>
      </c>
    </row>
    <row r="8990" spans="1:23"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c r="W8990">
        <v>0.12499999999999997</v>
      </c>
    </row>
    <row r="8991" spans="1:23"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c r="W8991">
        <v>0.39</v>
      </c>
    </row>
    <row r="8992" spans="1:23"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c r="W8992">
        <v>0.46999999999999992</v>
      </c>
    </row>
    <row r="8993" spans="1:23"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c r="W8993">
        <v>0.21</v>
      </c>
    </row>
    <row r="8994" spans="1:23"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c r="W8994">
        <v>0.23749999999999999</v>
      </c>
    </row>
    <row r="8995" spans="1:23"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c r="W8995">
        <v>-0.51666666666666661</v>
      </c>
    </row>
    <row r="8996" spans="1:23"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c r="W8996">
        <v>0.3249999999999999</v>
      </c>
    </row>
    <row r="8997" spans="1:23"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c r="W8997">
        <v>0.11249999999999992</v>
      </c>
    </row>
    <row r="8998" spans="1:23"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c r="W8998">
        <v>0.35</v>
      </c>
    </row>
    <row r="8999" spans="1:23"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c r="W8999">
        <v>0.33749999999999986</v>
      </c>
    </row>
    <row r="9000" spans="1:23"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c r="W9000">
        <v>0.37499999999999994</v>
      </c>
    </row>
    <row r="9001" spans="1:23"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c r="W9001">
        <v>-0.27142857142857146</v>
      </c>
    </row>
    <row r="9002" spans="1:23"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c r="W9002">
        <v>-0.73333333333333317</v>
      </c>
    </row>
    <row r="9003" spans="1:23"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c r="W9003">
        <v>0.14000000000000001</v>
      </c>
    </row>
    <row r="9004" spans="1:23"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c r="W9004">
        <v>0.47</v>
      </c>
    </row>
    <row r="9005" spans="1:23"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c r="W9005">
        <v>0.10999999999999995</v>
      </c>
    </row>
    <row r="9006" spans="1:23"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c r="W9006">
        <v>0.27000000000000007</v>
      </c>
    </row>
    <row r="9007" spans="1:23"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c r="W9007">
        <v>0.27000000000000007</v>
      </c>
    </row>
    <row r="9008" spans="1:23"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c r="W9008">
        <v>0.28000000000000003</v>
      </c>
    </row>
    <row r="9009" spans="1:23"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c r="W9009">
        <v>0.47</v>
      </c>
    </row>
    <row r="9010" spans="1:23"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c r="W9010">
        <v>0.47</v>
      </c>
    </row>
    <row r="9011" spans="1:23"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c r="W9011">
        <v>0.31249999999999994</v>
      </c>
    </row>
    <row r="9012" spans="1:23"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c r="W9012">
        <v>0.49</v>
      </c>
    </row>
    <row r="9013" spans="1:23"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c r="W9013">
        <v>0.21249999999999999</v>
      </c>
    </row>
    <row r="9014" spans="1:23"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c r="W9014">
        <v>0.49</v>
      </c>
    </row>
    <row r="9015" spans="1:23"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c r="W9015">
        <v>0.27</v>
      </c>
    </row>
    <row r="9016" spans="1:23"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c r="W9016">
        <v>0.48000000000000009</v>
      </c>
    </row>
    <row r="9017" spans="1:23"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c r="W9017">
        <v>0.32499999999999996</v>
      </c>
    </row>
    <row r="9018" spans="1:23"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c r="W9018">
        <v>0.33749999999999991</v>
      </c>
    </row>
    <row r="9019" spans="1:23"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c r="W9019">
        <v>0.48999999999999994</v>
      </c>
    </row>
    <row r="9020" spans="1:23"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c r="W9020">
        <v>0.3249999999999999</v>
      </c>
    </row>
    <row r="9021" spans="1:23"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c r="W9021">
        <v>7.9999999999999891E-2</v>
      </c>
    </row>
    <row r="9022" spans="1:23"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c r="W9022">
        <v>0.3299999999999999</v>
      </c>
    </row>
    <row r="9023" spans="1:23"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c r="W9023">
        <v>-0.69999999999999984</v>
      </c>
    </row>
    <row r="9024" spans="1:23"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c r="W9024">
        <v>0.10000000000000006</v>
      </c>
    </row>
    <row r="9025" spans="1:23"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c r="W9025">
        <v>1.1111111111111075E-2</v>
      </c>
    </row>
    <row r="9026" spans="1:23"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c r="W9026">
        <v>0.43000000000000005</v>
      </c>
    </row>
    <row r="9027" spans="1:23"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c r="W9027">
        <v>7.0000000000000021E-2</v>
      </c>
    </row>
    <row r="9028" spans="1:23"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c r="W9028">
        <v>0.33999999999999986</v>
      </c>
    </row>
    <row r="9029" spans="1:23"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c r="W9029">
        <v>0.42000000000000004</v>
      </c>
    </row>
    <row r="9030" spans="1:23"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c r="W9030">
        <v>0.32</v>
      </c>
    </row>
    <row r="9031" spans="1:23"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c r="W9031">
        <v>0.32499999999999996</v>
      </c>
    </row>
    <row r="9032" spans="1:23"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c r="W9032">
        <v>0.3299999999999999</v>
      </c>
    </row>
    <row r="9033" spans="1:23"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c r="W9033">
        <v>0.16000000000000006</v>
      </c>
    </row>
    <row r="9034" spans="1:23"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c r="W9034">
        <v>0.3</v>
      </c>
    </row>
    <row r="9035" spans="1:23"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c r="W9035">
        <v>0.47</v>
      </c>
    </row>
    <row r="9036" spans="1:23"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c r="W9036">
        <v>-1.5000000000000007</v>
      </c>
    </row>
    <row r="9037" spans="1:23"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c r="W9037">
        <v>2.4999999999999904E-2</v>
      </c>
    </row>
    <row r="9038" spans="1:23"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c r="W9038">
        <v>0.48000000000000004</v>
      </c>
    </row>
    <row r="9039" spans="1:23"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c r="W9039">
        <v>0.25999999999999995</v>
      </c>
    </row>
    <row r="9040" spans="1:23"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c r="W9040">
        <v>-0.22499999999999992</v>
      </c>
    </row>
    <row r="9041" spans="1:23"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c r="W9041">
        <v>0.5</v>
      </c>
    </row>
    <row r="9042" spans="1:23"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c r="W9042">
        <v>-0.62000000000000011</v>
      </c>
    </row>
    <row r="9043" spans="1:23"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c r="W9043">
        <v>4.9999999999999947E-2</v>
      </c>
    </row>
    <row r="9044" spans="1:23"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c r="W9044">
        <v>0.27</v>
      </c>
    </row>
    <row r="9045" spans="1:23"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c r="W9045">
        <v>0.33999999999999997</v>
      </c>
    </row>
    <row r="9046" spans="1:23"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c r="W9046">
        <v>0.37499999999999989</v>
      </c>
    </row>
    <row r="9047" spans="1:23"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c r="W9047">
        <v>0.23999999999999994</v>
      </c>
    </row>
    <row r="9048" spans="1:23"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c r="W9048">
        <v>0.20999999999999996</v>
      </c>
    </row>
    <row r="9049" spans="1:23"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c r="W9049">
        <v>0.28999999999999992</v>
      </c>
    </row>
    <row r="9050" spans="1:23"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c r="W9050">
        <v>0.5</v>
      </c>
    </row>
    <row r="9051" spans="1:23"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c r="W9051">
        <v>0.26</v>
      </c>
    </row>
    <row r="9052" spans="1:23"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c r="W9052">
        <v>0.49</v>
      </c>
    </row>
    <row r="9053" spans="1:23"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c r="W9053">
        <v>0.24999999999999997</v>
      </c>
    </row>
    <row r="9054" spans="1:23"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c r="W9054">
        <v>0.3374999999999998</v>
      </c>
    </row>
    <row r="9055" spans="1:23"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c r="W9055">
        <v>0.10000000000000003</v>
      </c>
    </row>
    <row r="9056" spans="1:23"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c r="W9056">
        <v>0.28000000000000003</v>
      </c>
    </row>
    <row r="9057" spans="1:23"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c r="W9057">
        <v>0.39</v>
      </c>
    </row>
    <row r="9058" spans="1:23"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c r="W9058">
        <v>0.21111111111111103</v>
      </c>
    </row>
    <row r="9059" spans="1:23"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c r="W9059">
        <v>0.31999999999999995</v>
      </c>
    </row>
    <row r="9060" spans="1:23"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c r="W9060">
        <v>7.5000000000000011E-2</v>
      </c>
    </row>
    <row r="9061" spans="1:23"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c r="W9061">
        <v>0.29999999999999993</v>
      </c>
    </row>
    <row r="9062" spans="1:23"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c r="W9062">
        <v>0.37499999999999989</v>
      </c>
    </row>
    <row r="9063" spans="1:23"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c r="W9063">
        <v>0.47</v>
      </c>
    </row>
    <row r="9064" spans="1:23"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c r="W9064">
        <v>0.5</v>
      </c>
    </row>
    <row r="9065" spans="1:23"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c r="W9065">
        <v>0.31249999999999989</v>
      </c>
    </row>
    <row r="9066" spans="1:23"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c r="W9066">
        <v>-1.6500000000000008</v>
      </c>
    </row>
    <row r="9067" spans="1:23"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c r="W9067">
        <v>0.36249999999999993</v>
      </c>
    </row>
    <row r="9068" spans="1:23"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c r="W9068">
        <v>0.3</v>
      </c>
    </row>
    <row r="9069" spans="1:23"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c r="W9069">
        <v>0.25999999999999995</v>
      </c>
    </row>
    <row r="9070" spans="1:23"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c r="W9070">
        <v>-1.2500000000000164E-2</v>
      </c>
    </row>
    <row r="9071" spans="1:23"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c r="W9071">
        <v>0.47000000000000003</v>
      </c>
    </row>
    <row r="9072" spans="1:23"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c r="W9072">
        <v>0.23750000000000002</v>
      </c>
    </row>
    <row r="9073" spans="1:23"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c r="W9073">
        <v>0.27999999999999997</v>
      </c>
    </row>
    <row r="9074" spans="1:23"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c r="W9074">
        <v>0.47</v>
      </c>
    </row>
    <row r="9075" spans="1:23"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c r="W9075">
        <v>0.24000000000000007</v>
      </c>
    </row>
    <row r="9076" spans="1:23"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c r="W9076">
        <v>0</v>
      </c>
    </row>
    <row r="9077" spans="1:23"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c r="W9077">
        <v>-0.76666666666666683</v>
      </c>
    </row>
    <row r="9078" spans="1:23"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c r="W9078">
        <v>7.4999999999999956E-2</v>
      </c>
    </row>
    <row r="9079" spans="1:23"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c r="W9079">
        <v>0.20999999999999996</v>
      </c>
    </row>
    <row r="9080" spans="1:23"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c r="W9080">
        <v>0.1099999999999999</v>
      </c>
    </row>
    <row r="9081" spans="1:23"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c r="W9081">
        <v>0.45</v>
      </c>
    </row>
    <row r="9082" spans="1:23"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c r="W9082">
        <v>0.12499999999999985</v>
      </c>
    </row>
    <row r="9083" spans="1:23"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c r="W9083">
        <v>0.48000000000000004</v>
      </c>
    </row>
    <row r="9084" spans="1:23"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c r="W9084">
        <v>0.25999999999999995</v>
      </c>
    </row>
    <row r="9085" spans="1:23"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c r="W9085">
        <v>2.0000000000000025E-2</v>
      </c>
    </row>
    <row r="9086" spans="1:23"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c r="W9086">
        <v>0.4499999999999999</v>
      </c>
    </row>
    <row r="9087" spans="1:23"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c r="W9087">
        <v>0.3249999999999999</v>
      </c>
    </row>
    <row r="9088" spans="1:23"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c r="W9088">
        <v>-2.7000000000000011</v>
      </c>
    </row>
    <row r="9089" spans="1:23"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c r="W9089">
        <v>-0.30000000000000004</v>
      </c>
    </row>
    <row r="9090" spans="1:23"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c r="W9090">
        <v>8.7499999999999981E-2</v>
      </c>
    </row>
    <row r="9091" spans="1:23"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c r="W9091">
        <v>-0.21249999999999991</v>
      </c>
    </row>
    <row r="9092" spans="1:23"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c r="W9092">
        <v>0.29999999999999993</v>
      </c>
    </row>
    <row r="9093" spans="1:23"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c r="W9093">
        <v>0.34999999999999992</v>
      </c>
    </row>
    <row r="9094" spans="1:23"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c r="W9094">
        <v>-0.78</v>
      </c>
    </row>
    <row r="9095" spans="1:23"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c r="W9095">
        <v>0.28000000000000003</v>
      </c>
    </row>
    <row r="9096" spans="1:23"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c r="W9096">
        <v>0.44999999999999996</v>
      </c>
    </row>
    <row r="9097" spans="1:23"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c r="W9097">
        <v>0.27999999999999997</v>
      </c>
    </row>
    <row r="9098" spans="1:23"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c r="W9098">
        <v>0.46</v>
      </c>
    </row>
    <row r="9099" spans="1:23"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c r="W9099">
        <v>0.48</v>
      </c>
    </row>
    <row r="9100" spans="1:23"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c r="W9100">
        <v>7.500000000000008E-2</v>
      </c>
    </row>
    <row r="9101" spans="1:23"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c r="W9101">
        <v>0.36249999999999993</v>
      </c>
    </row>
    <row r="9102" spans="1:23"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c r="W9102">
        <v>0.16249999999999995</v>
      </c>
    </row>
    <row r="9103" spans="1:23"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c r="W9103">
        <v>0.22500000000000003</v>
      </c>
    </row>
    <row r="9104" spans="1:23"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c r="W9104">
        <v>-0.20000000000000004</v>
      </c>
    </row>
    <row r="9105" spans="1:23"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c r="W9105">
        <v>-1.3</v>
      </c>
    </row>
    <row r="9106" spans="1:23"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c r="W9106">
        <v>-1.6000000000000005</v>
      </c>
    </row>
    <row r="9107" spans="1:23"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c r="W9107">
        <v>-0.16250000000000006</v>
      </c>
    </row>
    <row r="9108" spans="1:23"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c r="W9108">
        <v>0.11666666666666663</v>
      </c>
    </row>
    <row r="9109" spans="1:23"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c r="W9109">
        <v>7.4999999999999997E-2</v>
      </c>
    </row>
    <row r="9110" spans="1:23"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c r="W9110">
        <v>0.36250000000000004</v>
      </c>
    </row>
    <row r="9111" spans="1:23"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c r="W9111">
        <v>0.17499999999999996</v>
      </c>
    </row>
    <row r="9112" spans="1:23"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c r="W9112">
        <v>0.48000000000000004</v>
      </c>
    </row>
    <row r="9113" spans="1:23"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c r="W9113">
        <v>0.18999999999999989</v>
      </c>
    </row>
    <row r="9114" spans="1:23"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c r="W9114">
        <v>2.0000000000000098E-2</v>
      </c>
    </row>
    <row r="9115" spans="1:23"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c r="W9115">
        <v>0.46999999999999992</v>
      </c>
    </row>
    <row r="9116" spans="1:23"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c r="W9116">
        <v>6.25E-2</v>
      </c>
    </row>
    <row r="9117" spans="1:23"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c r="W9117">
        <v>-0.21666666666666665</v>
      </c>
    </row>
    <row r="9118" spans="1:23"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c r="W9118">
        <v>0.19999999999999996</v>
      </c>
    </row>
    <row r="9119" spans="1:23"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c r="W9119">
        <v>-7.1428571428571397E-2</v>
      </c>
    </row>
    <row r="9120" spans="1:23"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c r="W9120">
        <v>0.3249999999999999</v>
      </c>
    </row>
    <row r="9121" spans="1:23"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c r="W9121">
        <v>0.48</v>
      </c>
    </row>
    <row r="9122" spans="1:23"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c r="W9122">
        <v>0.46999999999999992</v>
      </c>
    </row>
    <row r="9123" spans="1:23"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c r="W9123">
        <v>0.28999999999999992</v>
      </c>
    </row>
    <row r="9124" spans="1:23"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c r="W9124">
        <v>0.4499999999999999</v>
      </c>
    </row>
    <row r="9125" spans="1:23"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c r="W9125">
        <v>-0.7333333333333335</v>
      </c>
    </row>
    <row r="9126" spans="1:23"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c r="W9126">
        <v>-0.39999999999999986</v>
      </c>
    </row>
    <row r="9127" spans="1:23"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c r="W9127">
        <v>-0.3999999999999998</v>
      </c>
    </row>
    <row r="9128" spans="1:23"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c r="W9128">
        <v>0.42</v>
      </c>
    </row>
    <row r="9129" spans="1:23"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c r="W9129">
        <v>-0.22500000000000001</v>
      </c>
    </row>
    <row r="9130" spans="1:23"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c r="W9130">
        <v>-0.6666666666666663</v>
      </c>
    </row>
    <row r="9131" spans="1:23"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c r="W9131">
        <v>-0.80000000000000016</v>
      </c>
    </row>
    <row r="9132" spans="1:23"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c r="W9132">
        <v>8.7500000000000064E-2</v>
      </c>
    </row>
    <row r="9133" spans="1:23"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c r="W9133">
        <v>0.36</v>
      </c>
    </row>
    <row r="9134" spans="1:23"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c r="W9134">
        <v>0.28999999999999992</v>
      </c>
    </row>
    <row r="9135" spans="1:23"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c r="W9135">
        <v>7.4999999999999997E-2</v>
      </c>
    </row>
    <row r="9136" spans="1:23"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c r="W9136">
        <v>-0.17500000000000004</v>
      </c>
    </row>
    <row r="9137" spans="1:23"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c r="W9137">
        <v>-9.9999999999999978E-2</v>
      </c>
    </row>
    <row r="9138" spans="1:23"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c r="W9138">
        <v>0.33749999999999997</v>
      </c>
    </row>
    <row r="9139" spans="1:23"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c r="W9139">
        <v>-0.66666666666666663</v>
      </c>
    </row>
    <row r="9140" spans="1:23"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c r="W9140">
        <v>7.4999999999999969E-2</v>
      </c>
    </row>
    <row r="9141" spans="1:23"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c r="W9141">
        <v>0.19999999999999993</v>
      </c>
    </row>
    <row r="9142" spans="1:23"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c r="W9142">
        <v>0.29999999999999993</v>
      </c>
    </row>
    <row r="9143" spans="1:23"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c r="W9143">
        <v>0.28000000000000003</v>
      </c>
    </row>
    <row r="9144" spans="1:23"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c r="W9144">
        <v>0.36249999999999993</v>
      </c>
    </row>
    <row r="9145" spans="1:23"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c r="W9145">
        <v>6.2499999999999972E-2</v>
      </c>
    </row>
    <row r="9146" spans="1:23"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c r="W9146">
        <v>0.28999999999999987</v>
      </c>
    </row>
    <row r="9147" spans="1:23"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c r="W9147">
        <v>-1.6000000000000003</v>
      </c>
    </row>
    <row r="9148" spans="1:23"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c r="W9148">
        <v>0.43000000000000005</v>
      </c>
    </row>
    <row r="9149" spans="1:23"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c r="W9149">
        <v>0.33999999999999997</v>
      </c>
    </row>
    <row r="9150" spans="1:23"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c r="W9150">
        <v>0.25999999999999995</v>
      </c>
    </row>
    <row r="9151" spans="1:23"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c r="W9151">
        <v>0.47999999999999993</v>
      </c>
    </row>
    <row r="9152" spans="1:23"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c r="W9152">
        <v>0.18888888888888888</v>
      </c>
    </row>
    <row r="9153" spans="1:23"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c r="W9153">
        <v>0.16249999999999992</v>
      </c>
    </row>
    <row r="9154" spans="1:23"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c r="W9154">
        <v>6.2499999999999958E-2</v>
      </c>
    </row>
    <row r="9155" spans="1:23"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c r="W9155">
        <v>0.11249999999999995</v>
      </c>
    </row>
    <row r="9156" spans="1:23"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c r="W9156">
        <v>0.16250000000000001</v>
      </c>
    </row>
    <row r="9157" spans="1:23"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c r="W9157">
        <v>0.48</v>
      </c>
    </row>
    <row r="9158" spans="1:23"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c r="W9158">
        <v>0.27000000000000007</v>
      </c>
    </row>
    <row r="9159" spans="1:23"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c r="W9159">
        <v>0.48</v>
      </c>
    </row>
    <row r="9160" spans="1:23"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c r="W9160">
        <v>0.41000000000000003</v>
      </c>
    </row>
    <row r="9161" spans="1:23"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c r="W9161">
        <v>-0.69999999999999984</v>
      </c>
    </row>
    <row r="9162" spans="1:23"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c r="W9162">
        <v>-0.66666666666666641</v>
      </c>
    </row>
    <row r="9163" spans="1:23"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c r="W9163">
        <v>7.999999999999996E-2</v>
      </c>
    </row>
    <row r="9164" spans="1:23"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c r="W9164">
        <v>0.26</v>
      </c>
    </row>
    <row r="9165" spans="1:23"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c r="W9165">
        <v>0.31249999999999994</v>
      </c>
    </row>
    <row r="9166" spans="1:23"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c r="W9166">
        <v>-2.7500000000000013</v>
      </c>
    </row>
    <row r="9167" spans="1:23"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c r="W9167">
        <v>0.11249999999999992</v>
      </c>
    </row>
    <row r="9168" spans="1:23"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c r="W9168">
        <v>0.48</v>
      </c>
    </row>
    <row r="9169" spans="1:23"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c r="W9169">
        <v>0.29999999999999993</v>
      </c>
    </row>
    <row r="9170" spans="1:23"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c r="W9170">
        <v>0.45999999999999996</v>
      </c>
    </row>
    <row r="9171" spans="1:23"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c r="W9171">
        <v>0.45999999999999996</v>
      </c>
    </row>
    <row r="9172" spans="1:23"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c r="W9172">
        <v>4.9999999999999968E-2</v>
      </c>
    </row>
    <row r="9173" spans="1:23"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c r="W9173">
        <v>0.48</v>
      </c>
    </row>
    <row r="9174" spans="1:23"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c r="W9174">
        <v>0.1999999999999999</v>
      </c>
    </row>
    <row r="9175" spans="1:23"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c r="W9175">
        <v>0.49</v>
      </c>
    </row>
    <row r="9176" spans="1:23"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c r="W9176">
        <v>0.12499999999999985</v>
      </c>
    </row>
    <row r="9177" spans="1:23"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c r="W9177">
        <v>0.48000000000000004</v>
      </c>
    </row>
    <row r="9178" spans="1:23"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c r="W9178">
        <v>-0.66666666666666619</v>
      </c>
    </row>
    <row r="9179" spans="1:23"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c r="W9179">
        <v>0.28000000000000003</v>
      </c>
    </row>
    <row r="9180" spans="1:23"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c r="W9180">
        <v>0.26000000000000006</v>
      </c>
    </row>
    <row r="9181" spans="1:23"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c r="W9181">
        <v>6.2500000000000056E-2</v>
      </c>
    </row>
    <row r="9182" spans="1:23"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c r="W9182">
        <v>0.35</v>
      </c>
    </row>
    <row r="9183" spans="1:23"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c r="W9183">
        <v>0.375</v>
      </c>
    </row>
    <row r="9184" spans="1:23"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c r="W9184">
        <v>0.14000000000000007</v>
      </c>
    </row>
    <row r="9185" spans="1:23"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c r="W9185">
        <v>0.47</v>
      </c>
    </row>
    <row r="9186" spans="1:23"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c r="W9186">
        <v>0.3</v>
      </c>
    </row>
    <row r="9187" spans="1:23"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c r="W9187">
        <v>0.1249999999999999</v>
      </c>
    </row>
    <row r="9188" spans="1:23"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c r="W9188">
        <v>0.28000000000000008</v>
      </c>
    </row>
    <row r="9189" spans="1:23"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c r="W9189">
        <v>-0.20000000000000018</v>
      </c>
    </row>
    <row r="9190" spans="1:23"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c r="W9190">
        <v>0.17500000000000002</v>
      </c>
    </row>
    <row r="9191" spans="1:23"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c r="W9191">
        <v>-0.25</v>
      </c>
    </row>
    <row r="9192" spans="1:23"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c r="W9192">
        <v>-0.83333333333333304</v>
      </c>
    </row>
    <row r="9193" spans="1:23"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c r="W9193">
        <v>0.31249999999999989</v>
      </c>
    </row>
    <row r="9194" spans="1:23"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c r="W9194">
        <v>-1.6000000000000012</v>
      </c>
    </row>
    <row r="9195" spans="1:23"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c r="W9195">
        <v>0.11249999999999996</v>
      </c>
    </row>
    <row r="9196" spans="1:23"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c r="W9196">
        <v>7.4999999999999983E-2</v>
      </c>
    </row>
    <row r="9197" spans="1:23"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c r="W9197">
        <v>-0.16250000000000003</v>
      </c>
    </row>
    <row r="9198" spans="1:23"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c r="W9198">
        <v>0.48000000000000004</v>
      </c>
    </row>
    <row r="9199" spans="1:23"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c r="W9199">
        <v>8.7500000000000036E-2</v>
      </c>
    </row>
    <row r="9200" spans="1:23"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c r="W9200">
        <v>0.27</v>
      </c>
    </row>
    <row r="9201" spans="1:23"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c r="W9201">
        <v>0.12499999999999986</v>
      </c>
    </row>
    <row r="9202" spans="1:23"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c r="W9202">
        <v>9.9999999999999992E-2</v>
      </c>
    </row>
    <row r="9203" spans="1:23"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c r="W9203">
        <v>0.47000000000000003</v>
      </c>
    </row>
    <row r="9204" spans="1:23"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c r="W9204">
        <v>0.35</v>
      </c>
    </row>
    <row r="9205" spans="1:23"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c r="W9205">
        <v>0.28000000000000008</v>
      </c>
    </row>
    <row r="9206" spans="1:23"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c r="W9206">
        <v>0.3</v>
      </c>
    </row>
    <row r="9207" spans="1:23"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c r="W9207">
        <v>0.28999999999999987</v>
      </c>
    </row>
    <row r="9208" spans="1:23"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c r="W9208">
        <v>0.48000000000000004</v>
      </c>
    </row>
    <row r="9209" spans="1:23"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c r="W9209">
        <v>0.18749999999999994</v>
      </c>
    </row>
    <row r="9210" spans="1:23"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c r="W9210">
        <v>0.25999999999999995</v>
      </c>
    </row>
    <row r="9211" spans="1:23"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c r="W9211">
        <v>0.48</v>
      </c>
    </row>
    <row r="9212" spans="1:23"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c r="W9212">
        <v>0.48</v>
      </c>
    </row>
    <row r="9213" spans="1:23"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c r="W9213">
        <v>0.48000000000000004</v>
      </c>
    </row>
    <row r="9214" spans="1:23"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c r="W9214">
        <v>0.28000000000000008</v>
      </c>
    </row>
    <row r="9215" spans="1:23"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c r="W9215">
        <v>0.35999999999999993</v>
      </c>
    </row>
    <row r="9216" spans="1:23"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c r="W9216">
        <v>0.33749999999999997</v>
      </c>
    </row>
    <row r="9217" spans="1:23"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c r="W9217">
        <v>0.48</v>
      </c>
    </row>
    <row r="9218" spans="1:23"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c r="W9218">
        <v>-1.8000000000000003</v>
      </c>
    </row>
    <row r="9219" spans="1:23"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c r="W9219">
        <v>0.49</v>
      </c>
    </row>
    <row r="9220" spans="1:23"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c r="W9220">
        <v>7.4999999999999942E-2</v>
      </c>
    </row>
    <row r="9221" spans="1:23"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c r="W9221">
        <v>-0.67999999999999994</v>
      </c>
    </row>
    <row r="9222" spans="1:23"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c r="W9222">
        <v>0.47</v>
      </c>
    </row>
    <row r="9223" spans="1:23"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c r="W9223">
        <v>0.23000000000000004</v>
      </c>
    </row>
    <row r="9224" spans="1:23"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c r="W9224">
        <v>0.48000000000000004</v>
      </c>
    </row>
    <row r="9225" spans="1:23"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c r="W9225">
        <v>-1.7500000000000016</v>
      </c>
    </row>
    <row r="9226" spans="1:23"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c r="W9226">
        <v>-1.650000000000001</v>
      </c>
    </row>
    <row r="9227" spans="1:23"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c r="W9227">
        <v>-1.5500000000000007</v>
      </c>
    </row>
    <row r="9228" spans="1:23"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c r="W9228">
        <v>-0.23750000000000004</v>
      </c>
    </row>
    <row r="9229" spans="1:23"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c r="W9229">
        <v>0.28000000000000008</v>
      </c>
    </row>
    <row r="9230" spans="1:23"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c r="W9230">
        <v>0.5</v>
      </c>
    </row>
    <row r="9231" spans="1:23"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c r="W9231">
        <v>0.36249999999999993</v>
      </c>
    </row>
    <row r="9232" spans="1:23"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c r="W9232">
        <v>0.47999999999999993</v>
      </c>
    </row>
    <row r="9233" spans="1:23"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c r="W9233">
        <v>-0.73333333333333317</v>
      </c>
    </row>
    <row r="9234" spans="1:23"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c r="W9234">
        <v>0.32999999999999996</v>
      </c>
    </row>
    <row r="9235" spans="1:23"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c r="W9235">
        <v>3.9999999999999876E-2</v>
      </c>
    </row>
    <row r="9236" spans="1:23"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c r="W9236">
        <v>6.2499999999999972E-2</v>
      </c>
    </row>
    <row r="9237" spans="1:23"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c r="W9237">
        <v>0.28000000000000003</v>
      </c>
    </row>
    <row r="9238" spans="1:23"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c r="W9238">
        <v>4.9999999999999878E-2</v>
      </c>
    </row>
    <row r="9239" spans="1:23"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c r="W9239">
        <v>0.34999999999999992</v>
      </c>
    </row>
    <row r="9240" spans="1:23"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c r="W9240">
        <v>-2.5000000000000043E-2</v>
      </c>
    </row>
    <row r="9241" spans="1:23"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c r="W9241">
        <v>0.36250000000000004</v>
      </c>
    </row>
    <row r="9242" spans="1:23"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c r="W9242">
        <v>-0.6999999999999994</v>
      </c>
    </row>
    <row r="9243" spans="1:23"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c r="W9243">
        <v>8.7500000000000078E-2</v>
      </c>
    </row>
    <row r="9244" spans="1:23"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c r="W9244">
        <v>0.32499999999999996</v>
      </c>
    </row>
    <row r="9245" spans="1:23"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c r="W9245">
        <v>5.8823529411764712E-2</v>
      </c>
    </row>
    <row r="9246" spans="1:23"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c r="W9246">
        <v>0.39999999999999997</v>
      </c>
    </row>
    <row r="9247" spans="1:23"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c r="W9247">
        <v>0.48</v>
      </c>
    </row>
    <row r="9248" spans="1:23"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c r="W9248">
        <v>0.28999999999999987</v>
      </c>
    </row>
    <row r="9249" spans="1:23"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c r="W9249">
        <v>0.25999999999999995</v>
      </c>
    </row>
    <row r="9250" spans="1:23"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c r="W9250">
        <v>0.37499999999999994</v>
      </c>
    </row>
    <row r="9251" spans="1:23"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c r="W9251">
        <v>0.25000000000000006</v>
      </c>
    </row>
    <row r="9252" spans="1:23"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c r="W9252">
        <v>0.47</v>
      </c>
    </row>
    <row r="9253" spans="1:23"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c r="W9253">
        <v>0.31249999999999983</v>
      </c>
    </row>
    <row r="9254" spans="1:23"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c r="W9254">
        <v>0.3199999999999999</v>
      </c>
    </row>
    <row r="9255" spans="1:23"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c r="W9255">
        <v>0.48000000000000004</v>
      </c>
    </row>
    <row r="9256" spans="1:23"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c r="W9256">
        <v>0.24999999999999994</v>
      </c>
    </row>
    <row r="9257" spans="1:23"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c r="W9257">
        <v>0.45999999999999996</v>
      </c>
    </row>
    <row r="9258" spans="1:23"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c r="W9258">
        <v>0.45999999999999996</v>
      </c>
    </row>
    <row r="9259" spans="1:23"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c r="W9259">
        <v>0.15999999999999998</v>
      </c>
    </row>
    <row r="9260" spans="1:23"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c r="W9260">
        <v>0.47</v>
      </c>
    </row>
    <row r="9261" spans="1:23"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c r="W9261">
        <v>3.9999999999999973E-2</v>
      </c>
    </row>
    <row r="9262" spans="1:23"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c r="W9262">
        <v>0.26</v>
      </c>
    </row>
    <row r="9263" spans="1:23"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c r="W9263">
        <v>-1.2500000000000164E-2</v>
      </c>
    </row>
    <row r="9264" spans="1:23"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c r="W9264">
        <v>9.0000000000000011E-2</v>
      </c>
    </row>
    <row r="9265" spans="1:23"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c r="W9265">
        <v>0.20000000000000004</v>
      </c>
    </row>
    <row r="9266" spans="1:23"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c r="W9266">
        <v>-0.66666666666666652</v>
      </c>
    </row>
    <row r="9267" spans="1:23"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c r="W9267">
        <v>0.37499999999999989</v>
      </c>
    </row>
    <row r="9268" spans="1:23"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c r="W9268">
        <v>0.38</v>
      </c>
    </row>
    <row r="9269" spans="1:23"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c r="W9269">
        <v>6.6666666666666666E-2</v>
      </c>
    </row>
    <row r="9270" spans="1:23"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c r="W9270">
        <v>0.48</v>
      </c>
    </row>
    <row r="9271" spans="1:23"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c r="W9271">
        <v>0.35</v>
      </c>
    </row>
    <row r="9272" spans="1:23"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c r="W9272">
        <v>0.33749999999999986</v>
      </c>
    </row>
    <row r="9273" spans="1:23"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c r="W9273">
        <v>0.44000000000000011</v>
      </c>
    </row>
    <row r="9274" spans="1:23"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c r="W9274">
        <v>0.48</v>
      </c>
    </row>
    <row r="9275" spans="1:23"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c r="W9275">
        <v>0.48</v>
      </c>
    </row>
    <row r="9276" spans="1:23"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c r="W9276">
        <v>0.44000000000000011</v>
      </c>
    </row>
    <row r="9277" spans="1:23"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c r="W9277">
        <v>7.4999999999999969E-2</v>
      </c>
    </row>
    <row r="9278" spans="1:23"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c r="W9278">
        <v>0.25</v>
      </c>
    </row>
    <row r="9279" spans="1:23"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c r="W9279">
        <v>0.32499999999999996</v>
      </c>
    </row>
    <row r="9280" spans="1:23"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c r="W9280">
        <v>-0.6999999999999994</v>
      </c>
    </row>
    <row r="9281" spans="1:23"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c r="W9281">
        <v>-7.1428571428571411E-2</v>
      </c>
    </row>
    <row r="9282" spans="1:23"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c r="W9282">
        <v>0.25</v>
      </c>
    </row>
    <row r="9283" spans="1:23"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c r="W9283">
        <v>0.29999999999999993</v>
      </c>
    </row>
    <row r="9284" spans="1:23"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c r="W9284">
        <v>0.35</v>
      </c>
    </row>
    <row r="9285" spans="1:23"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c r="W9285">
        <v>0.33749999999999997</v>
      </c>
    </row>
    <row r="9286" spans="1:23"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c r="W9286">
        <v>0.10999999999999997</v>
      </c>
    </row>
    <row r="9287" spans="1:23"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c r="W9287">
        <v>0.26250000000000007</v>
      </c>
    </row>
    <row r="9288" spans="1:23"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c r="W9288">
        <v>-1.6000000000000012</v>
      </c>
    </row>
    <row r="9289" spans="1:23"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c r="W9289">
        <v>-0.18571428571428583</v>
      </c>
    </row>
    <row r="9290" spans="1:23"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c r="W9290">
        <v>-1.4285714285714474E-2</v>
      </c>
    </row>
    <row r="9291" spans="1:23"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c r="W9291">
        <v>0.47</v>
      </c>
    </row>
    <row r="9292" spans="1:23"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c r="W9292">
        <v>0.28999999999999987</v>
      </c>
    </row>
    <row r="9293" spans="1:23"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c r="W9293">
        <v>0.44999999999999996</v>
      </c>
    </row>
    <row r="9294" spans="1:23"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c r="W9294">
        <v>-1.7000000000000006</v>
      </c>
    </row>
    <row r="9295" spans="1:23"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c r="W9295">
        <v>0.47</v>
      </c>
    </row>
    <row r="9296" spans="1:23"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c r="W9296">
        <v>0.36250000000000004</v>
      </c>
    </row>
    <row r="9297" spans="1:23"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c r="W9297">
        <v>-0.55999999999999994</v>
      </c>
    </row>
    <row r="9298" spans="1:23"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c r="W9298">
        <v>0.1999999999999999</v>
      </c>
    </row>
    <row r="9299" spans="1:23"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c r="W9299">
        <v>0.10000000000000002</v>
      </c>
    </row>
    <row r="9300" spans="1:23"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c r="W9300">
        <v>8.7499999999999953E-2</v>
      </c>
    </row>
    <row r="9301" spans="1:23"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c r="W9301">
        <v>-1.600000000000001</v>
      </c>
    </row>
    <row r="9302" spans="1:23"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c r="W9302">
        <v>-0.35714285714285726</v>
      </c>
    </row>
    <row r="9303" spans="1:23"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c r="W9303">
        <v>6.2499999999999938E-2</v>
      </c>
    </row>
    <row r="9304" spans="1:23"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c r="W9304">
        <v>0.11249999999999985</v>
      </c>
    </row>
    <row r="9305" spans="1:23"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c r="W9305">
        <v>0.34999999999999992</v>
      </c>
    </row>
    <row r="9306" spans="1:23"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c r="W9306">
        <v>-1.55</v>
      </c>
    </row>
    <row r="9307" spans="1:23"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c r="W9307">
        <v>0.26</v>
      </c>
    </row>
    <row r="9308" spans="1:23"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c r="W9308">
        <v>0.28999999999999987</v>
      </c>
    </row>
    <row r="9309" spans="1:23"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c r="W9309">
        <v>0.25000000000000006</v>
      </c>
    </row>
    <row r="9310" spans="1:23"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c r="W9310">
        <v>0.35000000000000003</v>
      </c>
    </row>
    <row r="9311" spans="1:23"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c r="W9311">
        <v>0.38999999999999996</v>
      </c>
    </row>
    <row r="9312" spans="1:23"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c r="W9312">
        <v>0.31249999999999994</v>
      </c>
    </row>
    <row r="9313" spans="1:23"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c r="W9313">
        <v>0.34999999999999987</v>
      </c>
    </row>
    <row r="9314" spans="1:23"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c r="W9314">
        <v>7.5000000000000025E-2</v>
      </c>
    </row>
    <row r="9315" spans="1:23"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c r="W9315">
        <v>0.28000000000000008</v>
      </c>
    </row>
    <row r="9316" spans="1:23"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c r="W9316">
        <v>0.37777777777777782</v>
      </c>
    </row>
    <row r="9317" spans="1:23"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c r="W9317">
        <v>-0.23333333333333331</v>
      </c>
    </row>
    <row r="9318" spans="1:23"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c r="W9318">
        <v>-0.21249999999999991</v>
      </c>
    </row>
    <row r="9319" spans="1:23"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c r="W9319">
        <v>-6.2500000000000028E-2</v>
      </c>
    </row>
    <row r="9320" spans="1:23"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c r="W9320">
        <v>0.48</v>
      </c>
    </row>
    <row r="9321" spans="1:23"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c r="W9321">
        <v>0.15555555555555553</v>
      </c>
    </row>
    <row r="9322" spans="1:23"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c r="W9322">
        <v>0.16999999999999987</v>
      </c>
    </row>
    <row r="9323" spans="1:23"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c r="W9323">
        <v>-0.49999999999999983</v>
      </c>
    </row>
    <row r="9324" spans="1:23"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c r="W9324">
        <v>-1.2749999999999997</v>
      </c>
    </row>
    <row r="9325" spans="1:23"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c r="W9325">
        <v>0.45999999999999996</v>
      </c>
    </row>
    <row r="9326" spans="1:23"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c r="W9326">
        <v>0.10000000000000002</v>
      </c>
    </row>
    <row r="9327" spans="1:23"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c r="W9327">
        <v>0.3249999999999999</v>
      </c>
    </row>
    <row r="9328" spans="1:23"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c r="W9328">
        <v>0.43000000000000005</v>
      </c>
    </row>
    <row r="9329" spans="1:23"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c r="W9329">
        <v>7.5000000000000025E-2</v>
      </c>
    </row>
    <row r="9330" spans="1:23"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c r="W9330">
        <v>0.27999999999999997</v>
      </c>
    </row>
    <row r="9331" spans="1:23"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c r="W9331">
        <v>0.33999999999999997</v>
      </c>
    </row>
    <row r="9332" spans="1:23"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c r="W9332">
        <v>0.47</v>
      </c>
    </row>
    <row r="9333" spans="1:23"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c r="W9333">
        <v>8.7500000000000064E-2</v>
      </c>
    </row>
    <row r="9334" spans="1:23"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c r="W9334">
        <v>0.26</v>
      </c>
    </row>
    <row r="9335" spans="1:23"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c r="W9335">
        <v>0.47</v>
      </c>
    </row>
    <row r="9336" spans="1:23"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c r="W9336">
        <v>-4.9999999999999975E-2</v>
      </c>
    </row>
    <row r="9337" spans="1:23"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c r="W9337">
        <v>0.32499999999999996</v>
      </c>
    </row>
    <row r="9338" spans="1:23"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c r="W9338">
        <v>0.4900000000000001</v>
      </c>
    </row>
    <row r="9339" spans="1:23"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c r="W9339">
        <v>0.37499999999999989</v>
      </c>
    </row>
    <row r="9340" spans="1:23"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c r="W9340">
        <v>0.35</v>
      </c>
    </row>
    <row r="9341" spans="1:23"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c r="W9341">
        <v>0.47000000000000003</v>
      </c>
    </row>
    <row r="9342" spans="1:23"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c r="W9342">
        <v>0.48</v>
      </c>
    </row>
    <row r="9343" spans="1:23"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c r="W9343">
        <v>0.10000000000000007</v>
      </c>
    </row>
    <row r="9344" spans="1:23"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c r="W9344">
        <v>0.37499999999999989</v>
      </c>
    </row>
    <row r="9345" spans="1:23"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c r="W9345">
        <v>-0.23333333333333325</v>
      </c>
    </row>
    <row r="9346" spans="1:23"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c r="W9346">
        <v>-0.83333333333333326</v>
      </c>
    </row>
    <row r="9347" spans="1:23"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c r="W9347">
        <v>-0.2</v>
      </c>
    </row>
    <row r="9348" spans="1:23"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c r="W9348">
        <v>0.27499999999999997</v>
      </c>
    </row>
    <row r="9349" spans="1:23"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c r="W9349">
        <v>-1.4285714285714464E-2</v>
      </c>
    </row>
    <row r="9350" spans="1:23"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c r="W9350">
        <v>0.23999999999999996</v>
      </c>
    </row>
    <row r="9351" spans="1:23"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c r="W9351">
        <v>0.26</v>
      </c>
    </row>
    <row r="9352" spans="1:23"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c r="W9352">
        <v>0.33749999999999997</v>
      </c>
    </row>
    <row r="9353" spans="1:23"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c r="W9353">
        <v>-0.11250000000000006</v>
      </c>
    </row>
    <row r="9354" spans="1:23"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c r="W9354">
        <v>-2.8571428571428501E-2</v>
      </c>
    </row>
    <row r="9355" spans="1:23"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c r="W9355">
        <v>0.3249999999999999</v>
      </c>
    </row>
    <row r="9356" spans="1:23"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c r="W9356">
        <v>0.48000000000000004</v>
      </c>
    </row>
    <row r="9357" spans="1:23"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c r="W9357">
        <v>0.28000000000000003</v>
      </c>
    </row>
    <row r="9358" spans="1:23"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c r="W9358">
        <v>0.47</v>
      </c>
    </row>
    <row r="9359" spans="1:23"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c r="W9359">
        <v>0.34999999999999987</v>
      </c>
    </row>
    <row r="9360" spans="1:23"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c r="W9360">
        <v>-0.31666666666666665</v>
      </c>
    </row>
    <row r="9361" spans="1:23"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c r="W9361">
        <v>0.16999999999999987</v>
      </c>
    </row>
    <row r="9362" spans="1:23"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c r="W9362">
        <v>0</v>
      </c>
    </row>
    <row r="9363" spans="1:23"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c r="W9363">
        <v>0.33749999999999997</v>
      </c>
    </row>
    <row r="9364" spans="1:23"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c r="W9364">
        <v>3.0000000000000037E-2</v>
      </c>
    </row>
    <row r="9365" spans="1:23"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c r="W9365">
        <v>0.28999999999999987</v>
      </c>
    </row>
    <row r="9366" spans="1:23"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c r="W9366">
        <v>1.9999999999999976E-2</v>
      </c>
    </row>
    <row r="9367" spans="1:23"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c r="W9367">
        <v>0.49000000000000005</v>
      </c>
    </row>
    <row r="9368" spans="1:23"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c r="W9368">
        <v>0.37499999999999994</v>
      </c>
    </row>
    <row r="9369" spans="1:23"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c r="W9369">
        <v>4.9999999999999961E-2</v>
      </c>
    </row>
    <row r="9370" spans="1:23"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c r="W9370">
        <v>0.48</v>
      </c>
    </row>
    <row r="9371" spans="1:23"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c r="W9371">
        <v>0.16000000000000009</v>
      </c>
    </row>
    <row r="9372" spans="1:23"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c r="W9372">
        <v>-0.10000000000000005</v>
      </c>
    </row>
    <row r="9373" spans="1:23"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c r="W9373">
        <v>-0.27142857142857146</v>
      </c>
    </row>
    <row r="9374" spans="1:23"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c r="W9374">
        <v>0.36249999999999999</v>
      </c>
    </row>
    <row r="9375" spans="1:23"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c r="W9375">
        <v>0.12499999999999993</v>
      </c>
    </row>
    <row r="9376" spans="1:23"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c r="W9376">
        <v>0.26000000000000006</v>
      </c>
    </row>
    <row r="9377" spans="1:23"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c r="W9377">
        <v>0.21</v>
      </c>
    </row>
    <row r="9378" spans="1:23"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c r="W9378">
        <v>0.43000000000000016</v>
      </c>
    </row>
    <row r="9379" spans="1:23"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c r="W9379">
        <v>0.26000000000000006</v>
      </c>
    </row>
    <row r="9380" spans="1:23"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c r="W9380">
        <v>0.33750000000000002</v>
      </c>
    </row>
    <row r="9381" spans="1:23"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c r="W9381">
        <v>0.35</v>
      </c>
    </row>
    <row r="9382" spans="1:23"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c r="W9382">
        <v>0.10000000000000006</v>
      </c>
    </row>
    <row r="9383" spans="1:23"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c r="W9383">
        <v>-2.5000000000000112E-2</v>
      </c>
    </row>
    <row r="9384" spans="1:23"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c r="W9384">
        <v>0.375</v>
      </c>
    </row>
    <row r="9385" spans="1:23"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c r="W9385">
        <v>-1.2500000000000034E-2</v>
      </c>
    </row>
    <row r="9386" spans="1:23"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c r="W9386">
        <v>0.48000000000000004</v>
      </c>
    </row>
    <row r="9387" spans="1:23"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c r="W9387">
        <v>0.27499999999999997</v>
      </c>
    </row>
    <row r="9388" spans="1:23"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c r="W9388">
        <v>0.47</v>
      </c>
    </row>
    <row r="9389" spans="1:23"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c r="W9389">
        <v>0.47</v>
      </c>
    </row>
    <row r="9390" spans="1:23"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c r="W9390">
        <v>0.27999999999999997</v>
      </c>
    </row>
    <row r="9391" spans="1:23"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c r="W9391">
        <v>0.46999999999999992</v>
      </c>
    </row>
    <row r="9392" spans="1:23"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c r="W9392">
        <v>6.2499999999999993E-2</v>
      </c>
    </row>
    <row r="9393" spans="1:23"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c r="W9393">
        <v>0.3249999999999999</v>
      </c>
    </row>
    <row r="9394" spans="1:23"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c r="W9394">
        <v>-4.999999999999992E-2</v>
      </c>
    </row>
    <row r="9395" spans="1:23"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c r="W9395">
        <v>0.25000000000000006</v>
      </c>
    </row>
    <row r="9396" spans="1:23"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c r="W9396">
        <v>0.2222222222222221</v>
      </c>
    </row>
    <row r="9397" spans="1:23"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c r="W9397">
        <v>-1.2500000000000065E-2</v>
      </c>
    </row>
    <row r="9398" spans="1:23"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c r="W9398">
        <v>0.47</v>
      </c>
    </row>
    <row r="9399" spans="1:23"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c r="W9399">
        <v>0.26</v>
      </c>
    </row>
    <row r="9400" spans="1:23"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c r="W9400">
        <v>0.49</v>
      </c>
    </row>
    <row r="9401" spans="1:23"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c r="W9401">
        <v>8.7500000000000064E-2</v>
      </c>
    </row>
    <row r="9402" spans="1:23"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c r="W9402">
        <v>0.47</v>
      </c>
    </row>
    <row r="9403" spans="1:23"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c r="W9403">
        <v>0.22499999999999995</v>
      </c>
    </row>
    <row r="9404" spans="1:23"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c r="W9404">
        <v>-0.31666666666666665</v>
      </c>
    </row>
    <row r="9405" spans="1:23"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c r="W9405">
        <v>0.17999999999999994</v>
      </c>
    </row>
    <row r="9406" spans="1:23"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c r="W9406">
        <v>0.21249999999999991</v>
      </c>
    </row>
    <row r="9407" spans="1:23"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c r="W9407">
        <v>0.27142857142857141</v>
      </c>
    </row>
    <row r="9408" spans="1:23"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c r="W9408">
        <v>0.31249999999999994</v>
      </c>
    </row>
    <row r="9409" spans="1:23"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c r="W9409">
        <v>0.16000000000000006</v>
      </c>
    </row>
    <row r="9410" spans="1:23"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c r="W9410">
        <v>0.33</v>
      </c>
    </row>
    <row r="9411" spans="1:23"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c r="W9411">
        <v>-0.76666666666666639</v>
      </c>
    </row>
    <row r="9412" spans="1:23"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c r="W9412">
        <v>0.17499999999999999</v>
      </c>
    </row>
    <row r="9413" spans="1:23"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c r="W9413">
        <v>6.2499999999999972E-2</v>
      </c>
    </row>
    <row r="9414" spans="1:23"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c r="W9414">
        <v>0</v>
      </c>
    </row>
    <row r="9415" spans="1:23"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c r="W9415">
        <v>-1.7000000000000008</v>
      </c>
    </row>
    <row r="9416" spans="1:23"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c r="W9416">
        <v>6.2499999999999979E-2</v>
      </c>
    </row>
    <row r="9417" spans="1:23"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c r="W9417">
        <v>0.49000000000000005</v>
      </c>
    </row>
    <row r="9418" spans="1:23"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c r="W9418">
        <v>0.31999999999999995</v>
      </c>
    </row>
    <row r="9419" spans="1:23"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c r="W9419">
        <v>0.34999999999999992</v>
      </c>
    </row>
    <row r="9420" spans="1:23"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c r="W9420">
        <v>0.33749999999999997</v>
      </c>
    </row>
    <row r="9421" spans="1:23"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c r="W9421">
        <v>-2.5500000000000012</v>
      </c>
    </row>
    <row r="9422" spans="1:23"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c r="W9422">
        <v>-2.5500000000000012</v>
      </c>
    </row>
    <row r="9423" spans="1:23"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c r="W9423">
        <v>0.1000000000000001</v>
      </c>
    </row>
    <row r="9424" spans="1:23"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c r="W9424">
        <v>0.28999999999999998</v>
      </c>
    </row>
    <row r="9425" spans="1:23"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c r="W9425">
        <v>0.125</v>
      </c>
    </row>
    <row r="9426" spans="1:23"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c r="W9426">
        <v>0.11000000000000003</v>
      </c>
    </row>
    <row r="9427" spans="1:23"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c r="W9427">
        <v>0.11111111111111115</v>
      </c>
    </row>
    <row r="9428" spans="1:23"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c r="W9428">
        <v>0.38000000000000006</v>
      </c>
    </row>
    <row r="9429" spans="1:23"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c r="W9429">
        <v>0.19999999999999998</v>
      </c>
    </row>
    <row r="9430" spans="1:23"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c r="W9430">
        <v>-5.7142857142857065E-2</v>
      </c>
    </row>
    <row r="9431" spans="1:23"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c r="W9431">
        <v>7.4999999999999956E-2</v>
      </c>
    </row>
    <row r="9432" spans="1:23"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c r="W9432">
        <v>-0.1571428571428572</v>
      </c>
    </row>
    <row r="9433" spans="1:23"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c r="W9433">
        <v>0.33749999999999997</v>
      </c>
    </row>
    <row r="9434" spans="1:23"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c r="W9434">
        <v>-0.17499999999999999</v>
      </c>
    </row>
    <row r="9435" spans="1:23"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c r="W9435">
        <v>0.34999999999999992</v>
      </c>
    </row>
    <row r="9436" spans="1:23"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c r="W9436">
        <v>0.11249999999999982</v>
      </c>
    </row>
    <row r="9437" spans="1:23"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c r="W9437">
        <v>-0.12500000000000014</v>
      </c>
    </row>
    <row r="9438" spans="1:23"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c r="W9438">
        <v>-0.69999999999999973</v>
      </c>
    </row>
    <row r="9439" spans="1:23"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c r="W9439">
        <v>0.48000000000000004</v>
      </c>
    </row>
    <row r="9440" spans="1:23"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c r="W9440">
        <v>-0.20000000000000007</v>
      </c>
    </row>
    <row r="9441" spans="1:23"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c r="W9441">
        <v>0.11249999999999986</v>
      </c>
    </row>
    <row r="9442" spans="1:23"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c r="W9442">
        <v>0.45999999999999996</v>
      </c>
    </row>
    <row r="9443" spans="1:23"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c r="W9443">
        <v>0.12499999999999989</v>
      </c>
    </row>
    <row r="9444" spans="1:23"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c r="W9444">
        <v>7.5000000000000039E-2</v>
      </c>
    </row>
    <row r="9445" spans="1:23"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c r="W9445">
        <v>8.7500000000000008E-2</v>
      </c>
    </row>
    <row r="9446" spans="1:23"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c r="W9446">
        <v>0.36249999999999993</v>
      </c>
    </row>
    <row r="9447" spans="1:23"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c r="W9447">
        <v>0.45999999999999996</v>
      </c>
    </row>
    <row r="9448" spans="1:23"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c r="W9448">
        <v>0.45</v>
      </c>
    </row>
    <row r="9449" spans="1:23"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c r="W9449">
        <v>0.28999999999999998</v>
      </c>
    </row>
    <row r="9450" spans="1:23"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c r="W9450">
        <v>0.48</v>
      </c>
    </row>
    <row r="9451" spans="1:23"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c r="W9451">
        <v>0.34999999999999992</v>
      </c>
    </row>
    <row r="9452" spans="1:23"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c r="W9452">
        <v>3.9999999999999938E-2</v>
      </c>
    </row>
    <row r="9453" spans="1:23"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c r="W9453">
        <v>0.29999999999999993</v>
      </c>
    </row>
    <row r="9454" spans="1:23"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c r="W9454">
        <v>0.32499999999999984</v>
      </c>
    </row>
    <row r="9455" spans="1:23"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c r="W9455">
        <v>0.28999999999999992</v>
      </c>
    </row>
    <row r="9456" spans="1:23"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c r="W9456">
        <v>-0.22499999999999992</v>
      </c>
    </row>
    <row r="9457" spans="1:23"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c r="W9457">
        <v>-1.9999999999999955E-2</v>
      </c>
    </row>
    <row r="9458" spans="1:23"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c r="W9458">
        <v>1.2499999999999872E-2</v>
      </c>
    </row>
    <row r="9459" spans="1:23"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c r="W9459">
        <v>-0.83333333333333348</v>
      </c>
    </row>
    <row r="9460" spans="1:23"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c r="W9460">
        <v>0.28999999999999981</v>
      </c>
    </row>
    <row r="9461" spans="1:23"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c r="W9461">
        <v>-0.18750000000000014</v>
      </c>
    </row>
    <row r="9462" spans="1:23"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c r="W9462">
        <v>0.5</v>
      </c>
    </row>
    <row r="9463" spans="1:23"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c r="W9463">
        <v>6.2500000000000028E-2</v>
      </c>
    </row>
    <row r="9464" spans="1:23"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c r="W9464">
        <v>0.24000000000000005</v>
      </c>
    </row>
    <row r="9465" spans="1:23"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c r="W9465">
        <v>0.17499999999999988</v>
      </c>
    </row>
    <row r="9466" spans="1:23"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c r="W9466">
        <v>0.45999999999999991</v>
      </c>
    </row>
    <row r="9467" spans="1:23"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c r="W9467">
        <v>4.9999999999999968E-2</v>
      </c>
    </row>
    <row r="9468" spans="1:23"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c r="W9468">
        <v>0.33750000000000002</v>
      </c>
    </row>
    <row r="9469" spans="1:23"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c r="W9469">
        <v>-0.39999999999999997</v>
      </c>
    </row>
    <row r="9470" spans="1:23"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c r="W9470">
        <v>0.48000000000000004</v>
      </c>
    </row>
    <row r="9471" spans="1:23"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c r="W9471">
        <v>0.48</v>
      </c>
    </row>
    <row r="9472" spans="1:23"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c r="W9472">
        <v>3.9999999999999876E-2</v>
      </c>
    </row>
    <row r="9473" spans="1:23"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c r="W9473">
        <v>0.32500000000000001</v>
      </c>
    </row>
    <row r="9474" spans="1:23"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c r="W9474">
        <v>0.18888888888888886</v>
      </c>
    </row>
    <row r="9475" spans="1:23"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c r="W9475">
        <v>0.38</v>
      </c>
    </row>
    <row r="9476" spans="1:23"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c r="W9476">
        <v>0.33749999999999997</v>
      </c>
    </row>
    <row r="9477" spans="1:23"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c r="W9477">
        <v>0.31249999999999983</v>
      </c>
    </row>
    <row r="9478" spans="1:23"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c r="W9478">
        <v>-1.2</v>
      </c>
    </row>
    <row r="9479" spans="1:23"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c r="W9479">
        <v>-1.7500000000000009</v>
      </c>
    </row>
    <row r="9480" spans="1:23"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c r="W9480">
        <v>0.3125</v>
      </c>
    </row>
    <row r="9481" spans="1:23"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c r="W9481">
        <v>-1.7000000000000008</v>
      </c>
    </row>
    <row r="9482" spans="1:23"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c r="W9482">
        <v>-1.7500000000000004</v>
      </c>
    </row>
    <row r="9483" spans="1:23"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c r="W9483">
        <v>0.10000000000000009</v>
      </c>
    </row>
    <row r="9484" spans="1:23"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c r="W9484">
        <v>0.28750000000000003</v>
      </c>
    </row>
    <row r="9485" spans="1:23"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c r="W9485">
        <v>0.32999999999999996</v>
      </c>
    </row>
    <row r="9486" spans="1:23"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c r="W9486">
        <v>-0.17647058823529424</v>
      </c>
    </row>
    <row r="9487" spans="1:23"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c r="W9487">
        <v>0.31249999999999983</v>
      </c>
    </row>
    <row r="9488" spans="1:23"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c r="W9488">
        <v>-0.11428571428571428</v>
      </c>
    </row>
    <row r="9489" spans="1:23"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c r="W9489">
        <v>0.32999999999999996</v>
      </c>
    </row>
    <row r="9490" spans="1:23"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c r="W9490">
        <v>8.750000000000005E-2</v>
      </c>
    </row>
    <row r="9491" spans="1:23"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c r="W9491">
        <v>0.29999999999999993</v>
      </c>
    </row>
    <row r="9492" spans="1:23"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c r="W9492">
        <v>0.33750000000000002</v>
      </c>
    </row>
    <row r="9493" spans="1:23"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c r="W9493">
        <v>0.33999999999999991</v>
      </c>
    </row>
    <row r="9494" spans="1:23"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c r="W9494">
        <v>0.5</v>
      </c>
    </row>
    <row r="9495" spans="1:23"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c r="W9495">
        <v>0.22</v>
      </c>
    </row>
    <row r="9496" spans="1:23"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c r="W9496">
        <v>0.44999999999999996</v>
      </c>
    </row>
    <row r="9497" spans="1:23"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c r="W9497">
        <v>0.39</v>
      </c>
    </row>
    <row r="9498" spans="1:23"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c r="W9498">
        <v>0.27000000000000007</v>
      </c>
    </row>
    <row r="9499" spans="1:23"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c r="W9499">
        <v>0.45999999999999996</v>
      </c>
    </row>
    <row r="9500" spans="1:23"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c r="W9500">
        <v>0.49</v>
      </c>
    </row>
    <row r="9501" spans="1:23"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c r="W9501">
        <v>0.46</v>
      </c>
    </row>
    <row r="9502" spans="1:23"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c r="W9502">
        <v>0.42000000000000004</v>
      </c>
    </row>
    <row r="9503" spans="1:23"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c r="W9503">
        <v>0.25</v>
      </c>
    </row>
    <row r="9504" spans="1:23"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c r="W9504">
        <v>0.26</v>
      </c>
    </row>
    <row r="9505" spans="1:23"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c r="W9505">
        <v>0.28000000000000003</v>
      </c>
    </row>
    <row r="9506" spans="1:23"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c r="W9506">
        <v>0.25</v>
      </c>
    </row>
    <row r="9507" spans="1:23"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c r="W9507">
        <v>0.49</v>
      </c>
    </row>
    <row r="9508" spans="1:23"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c r="W9508">
        <v>0.27999999999999997</v>
      </c>
    </row>
    <row r="9509" spans="1:23"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c r="W9509">
        <v>0.44999999999999996</v>
      </c>
    </row>
    <row r="9510" spans="1:23"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c r="W9510">
        <v>0.32999999999999996</v>
      </c>
    </row>
    <row r="9511" spans="1:23"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c r="W9511">
        <v>3.0000000000000016E-2</v>
      </c>
    </row>
    <row r="9512" spans="1:23"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c r="W9512">
        <v>0.41000000000000003</v>
      </c>
    </row>
    <row r="9513" spans="1:23"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c r="W9513">
        <v>-1.5</v>
      </c>
    </row>
    <row r="9514" spans="1:23"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c r="W9514">
        <v>-2.9411764705882481E-2</v>
      </c>
    </row>
    <row r="9515" spans="1:23"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c r="W9515">
        <v>0.32999999999999985</v>
      </c>
    </row>
    <row r="9516" spans="1:23"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c r="W9516">
        <v>0.35</v>
      </c>
    </row>
    <row r="9517" spans="1:23"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c r="W9517">
        <v>0.16249999999999998</v>
      </c>
    </row>
    <row r="9518" spans="1:23"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c r="W9518">
        <v>0.15</v>
      </c>
    </row>
    <row r="9519" spans="1:23"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c r="W9519">
        <v>0.3625000000000001</v>
      </c>
    </row>
    <row r="9520" spans="1:23"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c r="W9520">
        <v>0.11249999999999981</v>
      </c>
    </row>
    <row r="9521" spans="1:23"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c r="W9521">
        <v>0.28000000000000008</v>
      </c>
    </row>
    <row r="9522" spans="1:23"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c r="W9522">
        <v>3.9999999999999966E-2</v>
      </c>
    </row>
    <row r="9523" spans="1:23"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c r="W9523">
        <v>0.11249999999999989</v>
      </c>
    </row>
    <row r="9524" spans="1:23"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c r="W9524">
        <v>0.34999999999999992</v>
      </c>
    </row>
    <row r="9525" spans="1:23"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c r="W9525">
        <v>-0.23750000000000002</v>
      </c>
    </row>
    <row r="9526" spans="1:23"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c r="W9526">
        <v>0.34999999999999987</v>
      </c>
    </row>
    <row r="9527" spans="1:23"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c r="W9527">
        <v>0.19999999999999998</v>
      </c>
    </row>
    <row r="9528" spans="1:23"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c r="W9528">
        <v>-0.22499999999999998</v>
      </c>
    </row>
    <row r="9529" spans="1:23"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c r="W9529">
        <v>0.35000000000000009</v>
      </c>
    </row>
    <row r="9530" spans="1:23"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c r="W9530">
        <v>0.32499999999999996</v>
      </c>
    </row>
    <row r="9531" spans="1:23"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c r="W9531">
        <v>7.4999999999999942E-2</v>
      </c>
    </row>
    <row r="9532" spans="1:23"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c r="W9532">
        <v>0.45999999999999996</v>
      </c>
    </row>
    <row r="9533" spans="1:23"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c r="W9533">
        <v>0.10000000000000003</v>
      </c>
    </row>
    <row r="9534" spans="1:23"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c r="W9534">
        <v>0.18888888888888883</v>
      </c>
    </row>
    <row r="9535" spans="1:23"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c r="W9535">
        <v>0.31000000000000005</v>
      </c>
    </row>
    <row r="9536" spans="1:23"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c r="W9536">
        <v>3.9999999999999952E-2</v>
      </c>
    </row>
    <row r="9537" spans="1:23"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c r="W9537">
        <v>0.33749999999999986</v>
      </c>
    </row>
    <row r="9538" spans="1:23"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c r="W9538">
        <v>-0.77500000000000013</v>
      </c>
    </row>
    <row r="9539" spans="1:23"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c r="W9539">
        <v>0.17647058823529405</v>
      </c>
    </row>
    <row r="9540" spans="1:23"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c r="W9540">
        <v>0.45999999999999996</v>
      </c>
    </row>
    <row r="9541" spans="1:23"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c r="W9541">
        <v>0.47</v>
      </c>
    </row>
    <row r="9542" spans="1:23"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c r="W9542">
        <v>8.7500000000000008E-2</v>
      </c>
    </row>
    <row r="9543" spans="1:23"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c r="W9543">
        <v>0.375</v>
      </c>
    </row>
    <row r="9544" spans="1:23"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c r="W9544">
        <v>-1.5500000000000012</v>
      </c>
    </row>
    <row r="9545" spans="1:23"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c r="W9545">
        <v>0.33749999999999986</v>
      </c>
    </row>
    <row r="9546" spans="1:23"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c r="W9546">
        <v>-0.30882352941176461</v>
      </c>
    </row>
    <row r="9547" spans="1:23"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c r="W9547">
        <v>0.45</v>
      </c>
    </row>
    <row r="9548" spans="1:23"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c r="W9548">
        <v>0.47</v>
      </c>
    </row>
    <row r="9549" spans="1:23"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c r="W9549">
        <v>0.31249999999999983</v>
      </c>
    </row>
    <row r="9550" spans="1:23"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c r="W9550">
        <v>-0.83333333333333293</v>
      </c>
    </row>
    <row r="9551" spans="1:23"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c r="W9551">
        <v>0.19999999999999993</v>
      </c>
    </row>
    <row r="9552" spans="1:23"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c r="W9552">
        <v>0.375</v>
      </c>
    </row>
    <row r="9553" spans="1:23"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c r="W9553">
        <v>7.4999999999999914E-2</v>
      </c>
    </row>
    <row r="9554" spans="1:23"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c r="W9554">
        <v>0.23999999999999996</v>
      </c>
    </row>
    <row r="9555" spans="1:23"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c r="W9555">
        <v>0.12499999999999979</v>
      </c>
    </row>
    <row r="9556" spans="1:23"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c r="W9556">
        <v>0.13749999999999993</v>
      </c>
    </row>
    <row r="9557" spans="1:23"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c r="W9557">
        <v>0.18749999999999994</v>
      </c>
    </row>
    <row r="9558" spans="1:23"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c r="W9558">
        <v>0.45999999999999996</v>
      </c>
    </row>
    <row r="9559" spans="1:23"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c r="W9559">
        <v>-0.29999999999999988</v>
      </c>
    </row>
    <row r="9560" spans="1:23"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c r="W9560">
        <v>0.26249999999999996</v>
      </c>
    </row>
    <row r="9561" spans="1:23"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c r="W9561">
        <v>-0.22499999999999998</v>
      </c>
    </row>
    <row r="9562" spans="1:23"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c r="W9562">
        <v>0.19999999999999996</v>
      </c>
    </row>
    <row r="9563" spans="1:23"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c r="W9563">
        <v>-0.17500000000000007</v>
      </c>
    </row>
    <row r="9564" spans="1:23"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c r="W9564">
        <v>-0.73333333333333317</v>
      </c>
    </row>
    <row r="9565" spans="1:23"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c r="W9565">
        <v>0.34999999999999992</v>
      </c>
    </row>
    <row r="9566" spans="1:23"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c r="W9566">
        <v>0.49</v>
      </c>
    </row>
    <row r="9567" spans="1:23"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c r="W9567">
        <v>8.7500000000000092E-2</v>
      </c>
    </row>
    <row r="9568" spans="1:23"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c r="W9568">
        <v>-0.79999999999999993</v>
      </c>
    </row>
    <row r="9569" spans="1:23"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c r="W9569">
        <v>0.26250000000000007</v>
      </c>
    </row>
    <row r="9570" spans="1:23"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c r="W9570">
        <v>0.28000000000000008</v>
      </c>
    </row>
    <row r="9571" spans="1:23"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c r="W9571">
        <v>-0.66666666666666619</v>
      </c>
    </row>
    <row r="9572" spans="1:23"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c r="W9572">
        <v>4.9999999999999933E-2</v>
      </c>
    </row>
    <row r="9573" spans="1:23"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c r="W9573">
        <v>0.34999999999999987</v>
      </c>
    </row>
    <row r="9574" spans="1:23"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c r="W9574">
        <v>0.32499999999999996</v>
      </c>
    </row>
    <row r="9575" spans="1:23"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c r="W9575">
        <v>0.11249999999999985</v>
      </c>
    </row>
    <row r="9576" spans="1:23"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c r="W9576">
        <v>0.33</v>
      </c>
    </row>
    <row r="9577" spans="1:23"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c r="W9577">
        <v>-0.27142857142857146</v>
      </c>
    </row>
    <row r="9578" spans="1:23"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c r="W9578">
        <v>-0.20000000000000007</v>
      </c>
    </row>
    <row r="9579" spans="1:23"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c r="W9579">
        <v>-4.2857142857142851E-2</v>
      </c>
    </row>
    <row r="9580" spans="1:23"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c r="W9580">
        <v>0.29999999999999993</v>
      </c>
    </row>
    <row r="9581" spans="1:23"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c r="W9581">
        <v>4.9999999999999892E-2</v>
      </c>
    </row>
    <row r="9582" spans="1:23"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c r="W9582">
        <v>0.28999999999999992</v>
      </c>
    </row>
    <row r="9583" spans="1:23"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c r="W9583">
        <v>-1.1111111111111195E-2</v>
      </c>
    </row>
    <row r="9584" spans="1:23"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c r="W9584">
        <v>0.36249999999999999</v>
      </c>
    </row>
    <row r="9585" spans="1:23"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c r="W9585">
        <v>-1.2500000000000065E-2</v>
      </c>
    </row>
    <row r="9586" spans="1:23"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c r="W9586">
        <v>0.25999999999999995</v>
      </c>
    </row>
    <row r="9587" spans="1:23"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c r="W9587">
        <v>0.36250000000000004</v>
      </c>
    </row>
    <row r="9588" spans="1:23"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c r="W9588">
        <v>0.36249999999999993</v>
      </c>
    </row>
    <row r="9589" spans="1:23"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c r="W9589">
        <v>-0.22500000000000001</v>
      </c>
    </row>
    <row r="9590" spans="1:23"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c r="W9590">
        <v>0.12499999999999982</v>
      </c>
    </row>
    <row r="9591" spans="1:23"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c r="W9591">
        <v>0.32499999999999984</v>
      </c>
    </row>
    <row r="9592" spans="1:23"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c r="W9592">
        <v>-1.650000000000001</v>
      </c>
    </row>
    <row r="9593" spans="1:23"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c r="W9593">
        <v>-0.39999999999999974</v>
      </c>
    </row>
    <row r="9594" spans="1:23"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c r="W9594">
        <v>-1.2500000000000002</v>
      </c>
    </row>
    <row r="9595" spans="1:23"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c r="W9595">
        <v>0.4499999999999999</v>
      </c>
    </row>
    <row r="9596" spans="1:23"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c r="W9596">
        <v>0.49000000000000005</v>
      </c>
    </row>
    <row r="9597" spans="1:23"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c r="W9597">
        <v>0.26</v>
      </c>
    </row>
    <row r="9598" spans="1:23"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c r="W9598">
        <v>0.3249999999999999</v>
      </c>
    </row>
    <row r="9599" spans="1:23"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c r="W9599">
        <v>7.4999999999999956E-2</v>
      </c>
    </row>
    <row r="9600" spans="1:23"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c r="W9600">
        <v>0.31999999999999995</v>
      </c>
    </row>
    <row r="9601" spans="1:23"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c r="W9601">
        <v>7.4999999999999983E-2</v>
      </c>
    </row>
    <row r="9602" spans="1:23"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c r="W9602">
        <v>0.34999999999999992</v>
      </c>
    </row>
    <row r="9603" spans="1:23"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c r="W9603">
        <v>0.47999999999999993</v>
      </c>
    </row>
    <row r="9604" spans="1:23"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c r="W9604">
        <v>0.26999999999999996</v>
      </c>
    </row>
    <row r="9605" spans="1:23"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c r="W9605">
        <v>-0.56666666666666687</v>
      </c>
    </row>
    <row r="9606" spans="1:23"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c r="W9606">
        <v>0.28000000000000003</v>
      </c>
    </row>
    <row r="9607" spans="1:23"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c r="W9607">
        <v>-8.7499999999999967E-2</v>
      </c>
    </row>
    <row r="9608" spans="1:23"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c r="W9608">
        <v>-0.22499999999999992</v>
      </c>
    </row>
    <row r="9609" spans="1:23"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c r="W9609">
        <v>0.45999999999999996</v>
      </c>
    </row>
    <row r="9610" spans="1:23"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c r="W9610">
        <v>0.47</v>
      </c>
    </row>
    <row r="9611" spans="1:23"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c r="W9611">
        <v>6.999999999999991E-2</v>
      </c>
    </row>
    <row r="9612" spans="1:23"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c r="W9612">
        <v>0.48000000000000004</v>
      </c>
    </row>
    <row r="9613" spans="1:23"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c r="W9613">
        <v>0.44999999999999996</v>
      </c>
    </row>
    <row r="9614" spans="1:23"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c r="W9614">
        <v>0.1</v>
      </c>
    </row>
    <row r="9615" spans="1:23"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c r="W9615">
        <v>0.29999999999999993</v>
      </c>
    </row>
    <row r="9616" spans="1:23"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c r="W9616">
        <v>0.14999999999999997</v>
      </c>
    </row>
    <row r="9617" spans="1:23"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c r="W9617">
        <v>0.375</v>
      </c>
    </row>
    <row r="9618" spans="1:23"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c r="W9618">
        <v>0.28999999999999998</v>
      </c>
    </row>
    <row r="9619" spans="1:23"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c r="W9619">
        <v>8.3333333333333245E-2</v>
      </c>
    </row>
    <row r="9620" spans="1:23"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c r="W9620">
        <v>6.2499999999999896E-2</v>
      </c>
    </row>
    <row r="9621" spans="1:23"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c r="W9621">
        <v>-1.250000000000008E-2</v>
      </c>
    </row>
    <row r="9622" spans="1:23"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c r="W9622">
        <v>7.4999999999999928E-2</v>
      </c>
    </row>
    <row r="9623" spans="1:23"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c r="W9623">
        <v>0.14999999999999988</v>
      </c>
    </row>
    <row r="9624" spans="1:23"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c r="W9624">
        <v>0.33749999999999986</v>
      </c>
    </row>
    <row r="9625" spans="1:23"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c r="W9625">
        <v>-2.5500000000000016</v>
      </c>
    </row>
    <row r="9626" spans="1:23"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c r="W9626">
        <v>-0.1285714285714287</v>
      </c>
    </row>
    <row r="9627" spans="1:23"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c r="W9627">
        <v>-0.23529411764705874</v>
      </c>
    </row>
    <row r="9628" spans="1:23"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c r="W9628">
        <v>0.36249999999999999</v>
      </c>
    </row>
    <row r="9629" spans="1:23"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c r="W9629">
        <v>0.45999999999999996</v>
      </c>
    </row>
    <row r="9630" spans="1:23"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c r="W9630">
        <v>0.35</v>
      </c>
    </row>
    <row r="9631" spans="1:23"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c r="W9631">
        <v>-0.73333333333333328</v>
      </c>
    </row>
    <row r="9632" spans="1:23"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c r="W9632">
        <v>0.32499999999999996</v>
      </c>
    </row>
    <row r="9633" spans="1:23"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c r="W9633">
        <v>0.49</v>
      </c>
    </row>
    <row r="9634" spans="1:23"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c r="W9634">
        <v>0.4300000000000001</v>
      </c>
    </row>
    <row r="9635" spans="1:23"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c r="W9635">
        <v>0.1699999999999999</v>
      </c>
    </row>
    <row r="9636" spans="1:23"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c r="W9636">
        <v>0.28000000000000008</v>
      </c>
    </row>
    <row r="9637" spans="1:23"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c r="W9637">
        <v>0.16000000000000011</v>
      </c>
    </row>
    <row r="9638" spans="1:23"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c r="W9638">
        <v>0.40000000000000008</v>
      </c>
    </row>
    <row r="9639" spans="1:23"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c r="W9639">
        <v>0.13000000000000006</v>
      </c>
    </row>
    <row r="9640" spans="1:23"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c r="W9640">
        <v>0.49000000000000005</v>
      </c>
    </row>
    <row r="9641" spans="1:23"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c r="W9641">
        <v>-0.43333333333333335</v>
      </c>
    </row>
    <row r="9642" spans="1:23"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c r="W9642">
        <v>0.45999999999999996</v>
      </c>
    </row>
    <row r="9643" spans="1:23"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c r="W9643">
        <v>0</v>
      </c>
    </row>
    <row r="9644" spans="1:23"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c r="W9644">
        <v>4.9999999999999961E-2</v>
      </c>
    </row>
    <row r="9645" spans="1:23"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c r="W9645">
        <v>0.11249999999999985</v>
      </c>
    </row>
    <row r="9646" spans="1:23"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c r="W9646">
        <v>0.1374999999999999</v>
      </c>
    </row>
    <row r="9647" spans="1:23"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c r="W9647">
        <v>-0.23750000000000004</v>
      </c>
    </row>
    <row r="9648" spans="1:23"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c r="W9648">
        <v>-0.6666666666666663</v>
      </c>
    </row>
    <row r="9649" spans="1:23"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c r="W9649">
        <v>0.26</v>
      </c>
    </row>
    <row r="9650" spans="1:23"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c r="W9650">
        <v>0.28000000000000003</v>
      </c>
    </row>
    <row r="9651" spans="1:23"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c r="W9651">
        <v>4.7058823529411715E-2</v>
      </c>
    </row>
    <row r="9652" spans="1:23"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c r="W9652">
        <v>0.27999999999999997</v>
      </c>
    </row>
    <row r="9653" spans="1:23"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c r="W9653">
        <v>0.29999999999999993</v>
      </c>
    </row>
    <row r="9654" spans="1:23"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c r="W9654">
        <v>0.5</v>
      </c>
    </row>
    <row r="9655" spans="1:23"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c r="W9655">
        <v>0.12499999999999996</v>
      </c>
    </row>
    <row r="9656" spans="1:23"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c r="W9656">
        <v>-0.73333333333333328</v>
      </c>
    </row>
    <row r="9657" spans="1:23"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c r="W9657">
        <v>0.35999999999999993</v>
      </c>
    </row>
    <row r="9658" spans="1:23"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c r="W9658">
        <v>0.35</v>
      </c>
    </row>
    <row r="9659" spans="1:23"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c r="W9659">
        <v>0.44000000000000006</v>
      </c>
    </row>
    <row r="9660" spans="1:23"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c r="W9660">
        <v>0.14444444444444438</v>
      </c>
    </row>
    <row r="9661" spans="1:23"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c r="W9661">
        <v>0.48</v>
      </c>
    </row>
    <row r="9662" spans="1:23"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c r="W9662">
        <v>7.5000000000000011E-2</v>
      </c>
    </row>
    <row r="9663" spans="1:23"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c r="W9663">
        <v>0.13999999999999999</v>
      </c>
    </row>
    <row r="9664" spans="1:23"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c r="W9664">
        <v>0.33750000000000002</v>
      </c>
    </row>
    <row r="9665" spans="1:23"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c r="W9665">
        <v>4.9999999999999913E-2</v>
      </c>
    </row>
    <row r="9666" spans="1:23"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c r="W9666">
        <v>0.48000000000000004</v>
      </c>
    </row>
    <row r="9667" spans="1:23"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c r="W9667">
        <v>0.19999999999999998</v>
      </c>
    </row>
    <row r="9668" spans="1:23"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c r="W9668">
        <v>0.36000000000000004</v>
      </c>
    </row>
    <row r="9669" spans="1:23"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c r="W9669">
        <v>0.36249999999999999</v>
      </c>
    </row>
    <row r="9670" spans="1:23"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c r="W9670">
        <v>0.5</v>
      </c>
    </row>
    <row r="9671" spans="1:23"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c r="W9671">
        <v>0.45999999999999996</v>
      </c>
    </row>
    <row r="9672" spans="1:23"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c r="W9672">
        <v>0.12499999999999994</v>
      </c>
    </row>
    <row r="9673" spans="1:23"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c r="W9673">
        <v>6.25E-2</v>
      </c>
    </row>
    <row r="9674" spans="1:23"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c r="W9674">
        <v>0.33750000000000002</v>
      </c>
    </row>
    <row r="9675" spans="1:23"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c r="W9675">
        <v>-0.25000000000000006</v>
      </c>
    </row>
    <row r="9676" spans="1:23"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c r="W9676">
        <v>4.9999999999999961E-2</v>
      </c>
    </row>
    <row r="9677" spans="1:23"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c r="W9677">
        <v>0.33999999999999997</v>
      </c>
    </row>
    <row r="9678" spans="1:23"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c r="W9678">
        <v>0.45999999999999996</v>
      </c>
    </row>
    <row r="9679" spans="1:23"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c r="W9679">
        <v>0.28999999999999987</v>
      </c>
    </row>
    <row r="9680" spans="1:23"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c r="W9680">
        <v>0.27</v>
      </c>
    </row>
    <row r="9681" spans="1:23"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c r="W9681">
        <v>0.19000000000000003</v>
      </c>
    </row>
    <row r="9682" spans="1:23"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c r="W9682">
        <v>0.11249999999999989</v>
      </c>
    </row>
    <row r="9683" spans="1:23"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c r="W9683">
        <v>0.49</v>
      </c>
    </row>
    <row r="9684" spans="1:23"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c r="W9684">
        <v>0.48000000000000004</v>
      </c>
    </row>
    <row r="9685" spans="1:23"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c r="W9685">
        <v>0.27</v>
      </c>
    </row>
    <row r="9686" spans="1:23"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c r="W9686">
        <v>0.49</v>
      </c>
    </row>
    <row r="9687" spans="1:23"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c r="W9687">
        <v>0.35</v>
      </c>
    </row>
    <row r="9688" spans="1:23"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c r="W9688">
        <v>0.28999999999999998</v>
      </c>
    </row>
    <row r="9689" spans="1:23"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c r="W9689">
        <v>-1.5000000000000007</v>
      </c>
    </row>
    <row r="9690" spans="1:23"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c r="W9690">
        <v>0.48</v>
      </c>
    </row>
    <row r="9691" spans="1:23"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c r="W9691">
        <v>0.25000000000000006</v>
      </c>
    </row>
    <row r="9692" spans="1:23"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c r="W9692">
        <v>0.28999999999999998</v>
      </c>
    </row>
    <row r="9693" spans="1:23"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c r="W9693">
        <v>-2.9411764705882477E-2</v>
      </c>
    </row>
    <row r="9694" spans="1:23"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c r="W9694">
        <v>0.26</v>
      </c>
    </row>
    <row r="9695" spans="1:23"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c r="W9695">
        <v>0.49</v>
      </c>
    </row>
    <row r="9696" spans="1:23"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c r="W9696">
        <v>0.29999999999999993</v>
      </c>
    </row>
    <row r="9697" spans="1:23"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c r="W9697">
        <v>0.1249999999999999</v>
      </c>
    </row>
    <row r="9698" spans="1:23"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c r="W9698">
        <v>0.49</v>
      </c>
    </row>
    <row r="9699" spans="1:23"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c r="W9699">
        <v>0.3125</v>
      </c>
    </row>
    <row r="9700" spans="1:23"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c r="W9700">
        <v>0.47</v>
      </c>
    </row>
    <row r="9701" spans="1:23"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c r="W9701">
        <v>0.3</v>
      </c>
    </row>
    <row r="9702" spans="1:23"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c r="W9702">
        <v>7.4999999999999969E-2</v>
      </c>
    </row>
    <row r="9703" spans="1:23"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c r="W9703">
        <v>0.32999999999999996</v>
      </c>
    </row>
    <row r="9704" spans="1:23"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c r="W9704">
        <v>0.48</v>
      </c>
    </row>
    <row r="9705" spans="1:23"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c r="W9705">
        <v>0.45999999999999996</v>
      </c>
    </row>
    <row r="9706" spans="1:23"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c r="W9706">
        <v>0.49</v>
      </c>
    </row>
    <row r="9707" spans="1:23"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c r="W9707">
        <v>0.34999999999999992</v>
      </c>
    </row>
    <row r="9708" spans="1:23"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c r="W9708">
        <v>4.9999999999999968E-2</v>
      </c>
    </row>
    <row r="9709" spans="1:23"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c r="W9709">
        <v>0.45999999999999996</v>
      </c>
    </row>
    <row r="9710" spans="1:23"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c r="W9710">
        <v>0.28000000000000003</v>
      </c>
    </row>
    <row r="9711" spans="1:23"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c r="W9711">
        <v>9.9999999999999534E-3</v>
      </c>
    </row>
    <row r="9712" spans="1:23"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c r="W9712">
        <v>-0.12500000000000011</v>
      </c>
    </row>
    <row r="9713" spans="1:23"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c r="W9713">
        <v>-0.6666666666666663</v>
      </c>
    </row>
    <row r="9714" spans="1:23"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c r="W9714">
        <v>-8.7499999999999994E-2</v>
      </c>
    </row>
    <row r="9715" spans="1:23"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c r="W9715">
        <v>-0.12500000000000003</v>
      </c>
    </row>
    <row r="9716" spans="1:23"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c r="W9716">
        <v>0.28750000000000003</v>
      </c>
    </row>
    <row r="9717" spans="1:23"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c r="W9717">
        <v>0.35000000000000003</v>
      </c>
    </row>
    <row r="9718" spans="1:23"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c r="W9718">
        <v>7.5000000000000067E-2</v>
      </c>
    </row>
    <row r="9719" spans="1:23"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c r="W9719">
        <v>0.10000000000000007</v>
      </c>
    </row>
    <row r="9720" spans="1:23"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c r="W9720">
        <v>5.0000000000000065E-2</v>
      </c>
    </row>
    <row r="9721" spans="1:23"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c r="W9721">
        <v>-0.25</v>
      </c>
    </row>
    <row r="9722" spans="1:23"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c r="W9722">
        <v>0.40000000000000008</v>
      </c>
    </row>
    <row r="9723" spans="1:23"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c r="W9723">
        <v>0.1222222222222222</v>
      </c>
    </row>
    <row r="9724" spans="1:23"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c r="W9724">
        <v>0.44000000000000011</v>
      </c>
    </row>
    <row r="9725" spans="1:23"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c r="W9725">
        <v>0.33749999999999991</v>
      </c>
    </row>
    <row r="9726" spans="1:23"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c r="W9726">
        <v>0.36249999999999993</v>
      </c>
    </row>
    <row r="9727" spans="1:23"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c r="W9727">
        <v>0.42000000000000004</v>
      </c>
    </row>
    <row r="9728" spans="1:23"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c r="W9728">
        <v>0.28000000000000003</v>
      </c>
    </row>
    <row r="9729" spans="1:23"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c r="W9729">
        <v>0.28999999999999992</v>
      </c>
    </row>
    <row r="9730" spans="1:23"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c r="W9730">
        <v>3.9999999999999869E-2</v>
      </c>
    </row>
    <row r="9731" spans="1:23"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c r="W9731">
        <v>0.31249999999999983</v>
      </c>
    </row>
    <row r="9732" spans="1:23"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c r="W9732">
        <v>0.19000000000000003</v>
      </c>
    </row>
    <row r="9733" spans="1:23"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c r="W9733">
        <v>0.28999999999999992</v>
      </c>
    </row>
    <row r="9734" spans="1:23"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c r="W9734">
        <v>0.28999999999999987</v>
      </c>
    </row>
    <row r="9735" spans="1:23"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c r="W9735">
        <v>0.46</v>
      </c>
    </row>
    <row r="9736" spans="1:23"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c r="W9736">
        <v>0.47</v>
      </c>
    </row>
    <row r="9737" spans="1:23"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c r="W9737">
        <v>0.33749999999999991</v>
      </c>
    </row>
    <row r="9738" spans="1:23"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c r="W9738">
        <v>0.26999999999999996</v>
      </c>
    </row>
    <row r="9739" spans="1:23"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c r="W9739">
        <v>0.26</v>
      </c>
    </row>
    <row r="9740" spans="1:23"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c r="W9740">
        <v>0.32499999999999996</v>
      </c>
    </row>
    <row r="9741" spans="1:23"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c r="W9741">
        <v>0.34999999999999992</v>
      </c>
    </row>
    <row r="9742" spans="1:23"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c r="W9742">
        <v>0.39</v>
      </c>
    </row>
    <row r="9743" spans="1:23"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c r="W9743">
        <v>0.23000000000000004</v>
      </c>
    </row>
    <row r="9744" spans="1:23"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c r="W9744">
        <v>0.46999999999999992</v>
      </c>
    </row>
    <row r="9745" spans="1:23"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c r="W9745">
        <v>0.48</v>
      </c>
    </row>
    <row r="9746" spans="1:23"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c r="W9746">
        <v>0.33749999999999991</v>
      </c>
    </row>
    <row r="9747" spans="1:23"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c r="W9747">
        <v>2.5000000000000008E-2</v>
      </c>
    </row>
    <row r="9748" spans="1:23"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c r="W9748">
        <v>-2.5000000000000053E-2</v>
      </c>
    </row>
    <row r="9749" spans="1:23"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c r="W9749">
        <v>-0.72499999999999987</v>
      </c>
    </row>
    <row r="9750" spans="1:23"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c r="W9750">
        <v>-7.1428571428571411E-2</v>
      </c>
    </row>
    <row r="9751" spans="1:23"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c r="W9751">
        <v>0.36</v>
      </c>
    </row>
    <row r="9752" spans="1:23"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c r="W9752">
        <v>0.1249999999999999</v>
      </c>
    </row>
    <row r="9753" spans="1:23"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c r="W9753">
        <v>0.125</v>
      </c>
    </row>
    <row r="9754" spans="1:23"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c r="W9754">
        <v>0.36249999999999988</v>
      </c>
    </row>
    <row r="9755" spans="1:23"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c r="W9755">
        <v>0.46</v>
      </c>
    </row>
    <row r="9756" spans="1:23"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c r="W9756">
        <v>0.5</v>
      </c>
    </row>
    <row r="9757" spans="1:23"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c r="W9757">
        <v>3.0000000000000061E-2</v>
      </c>
    </row>
    <row r="9758" spans="1:23"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c r="W9758">
        <v>0.19999999999999993</v>
      </c>
    </row>
    <row r="9759" spans="1:23"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c r="W9759">
        <v>0.27</v>
      </c>
    </row>
    <row r="9760" spans="1:23"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c r="W9760">
        <v>0.45999999999999996</v>
      </c>
    </row>
    <row r="9761" spans="1:23"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c r="W9761">
        <v>5.000000000000001E-2</v>
      </c>
    </row>
    <row r="9762" spans="1:23"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c r="W9762">
        <v>0.3299999999999999</v>
      </c>
    </row>
    <row r="9763" spans="1:23"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c r="W9763">
        <v>0.36</v>
      </c>
    </row>
    <row r="9764" spans="1:23"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c r="W9764">
        <v>0.28000000000000003</v>
      </c>
    </row>
    <row r="9765" spans="1:23"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c r="W9765">
        <v>2.0000000000000018E-2</v>
      </c>
    </row>
    <row r="9766" spans="1:23"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c r="W9766">
        <v>8.750000000000005E-2</v>
      </c>
    </row>
    <row r="9767" spans="1:23"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c r="W9767">
        <v>0.47999999999999993</v>
      </c>
    </row>
    <row r="9768" spans="1:23"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c r="W9768">
        <v>0.4499999999999999</v>
      </c>
    </row>
    <row r="9769" spans="1:23"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c r="W9769">
        <v>0.49</v>
      </c>
    </row>
    <row r="9770" spans="1:23"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c r="W9770">
        <v>0.5</v>
      </c>
    </row>
    <row r="9771" spans="1:23"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c r="W9771">
        <v>2.4999999999999925E-2</v>
      </c>
    </row>
    <row r="9772" spans="1:23"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c r="W9772">
        <v>0.3249999999999999</v>
      </c>
    </row>
    <row r="9773" spans="1:23"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c r="W9773">
        <v>0.10000000000000005</v>
      </c>
    </row>
    <row r="9774" spans="1:23"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c r="W9774">
        <v>0.31249999999999989</v>
      </c>
    </row>
    <row r="9775" spans="1:23"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c r="W9775">
        <v>0.28999999999999992</v>
      </c>
    </row>
    <row r="9776" spans="1:23"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c r="W9776">
        <v>-1.7000000000000011</v>
      </c>
    </row>
    <row r="9777" spans="1:23"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c r="W9777">
        <v>-0.57499999999999984</v>
      </c>
    </row>
    <row r="9778" spans="1:23"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c r="W9778">
        <v>-1.6000000000000012</v>
      </c>
    </row>
    <row r="9779" spans="1:23"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c r="W9779">
        <v>-6.2500000000000028E-2</v>
      </c>
    </row>
    <row r="9780" spans="1:23"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c r="W9780">
        <v>-1.5000000000000002</v>
      </c>
    </row>
    <row r="9781" spans="1:23"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c r="W9781">
        <v>-2.5000000000000013</v>
      </c>
    </row>
    <row r="9782" spans="1:23"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c r="W9782">
        <v>0.29999999999999993</v>
      </c>
    </row>
    <row r="9783" spans="1:23"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c r="W9783">
        <v>0.37499999999999994</v>
      </c>
    </row>
    <row r="9784" spans="1:23"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c r="W9784">
        <v>0.48999999999999994</v>
      </c>
    </row>
    <row r="9785" spans="1:23"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c r="W9785">
        <v>0.27</v>
      </c>
    </row>
    <row r="9786" spans="1:23"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c r="W9786">
        <v>0.36</v>
      </c>
    </row>
    <row r="9787" spans="1:23"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c r="W9787">
        <v>0.48999999999999994</v>
      </c>
    </row>
    <row r="9788" spans="1:23"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c r="W9788">
        <v>0.26999999999999996</v>
      </c>
    </row>
    <row r="9789" spans="1:23"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c r="W9789">
        <v>-2.9411764705882481E-2</v>
      </c>
    </row>
    <row r="9790" spans="1:23"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c r="W9790">
        <v>-1.4285714285714415E-2</v>
      </c>
    </row>
    <row r="9791" spans="1:23"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c r="W9791">
        <v>0.17499999999999996</v>
      </c>
    </row>
    <row r="9792" spans="1:23"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c r="W9792">
        <v>-0.31428571428571422</v>
      </c>
    </row>
    <row r="9793" spans="1:23"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c r="W9793">
        <v>0.37500000000000006</v>
      </c>
    </row>
    <row r="9794" spans="1:23"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c r="W9794">
        <v>-0.27142857142857152</v>
      </c>
    </row>
    <row r="9795" spans="1:23"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c r="W9795">
        <v>0.33749999999999991</v>
      </c>
    </row>
    <row r="9796" spans="1:23"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c r="W9796">
        <v>-1.7000000000000011</v>
      </c>
    </row>
    <row r="9797" spans="1:23"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c r="W9797">
        <v>-1.5500000000000005</v>
      </c>
    </row>
    <row r="9798" spans="1:23"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c r="W9798">
        <v>0.14999999999999988</v>
      </c>
    </row>
    <row r="9799" spans="1:23"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c r="W9799">
        <v>-0.18333333333333354</v>
      </c>
    </row>
    <row r="9800" spans="1:23"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c r="W9800">
        <v>9.9999999999999964E-2</v>
      </c>
    </row>
    <row r="9801" spans="1:23"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c r="W9801">
        <v>0.21249999999999999</v>
      </c>
    </row>
    <row r="9802" spans="1:23"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c r="W9802">
        <v>-0.19999999999999996</v>
      </c>
    </row>
    <row r="9803" spans="1:23"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c r="W9803">
        <v>0.28999999999999992</v>
      </c>
    </row>
    <row r="9804" spans="1:23"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c r="W9804">
        <v>0.36249999999999999</v>
      </c>
    </row>
    <row r="9805" spans="1:23"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c r="W9805">
        <v>0.27000000000000007</v>
      </c>
    </row>
    <row r="9806" spans="1:23"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c r="W9806">
        <v>0.28999999999999992</v>
      </c>
    </row>
    <row r="9807" spans="1:23"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c r="W9807">
        <v>0.21249999999999999</v>
      </c>
    </row>
    <row r="9808" spans="1:23"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c r="W9808">
        <v>-0.73333333333333295</v>
      </c>
    </row>
    <row r="9809" spans="1:23"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c r="W9809">
        <v>6.249999999999991E-2</v>
      </c>
    </row>
    <row r="9810" spans="1:23"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c r="W9810">
        <v>-1.6000000000000003</v>
      </c>
    </row>
    <row r="9811" spans="1:23"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c r="W9811">
        <v>0.34999999999999992</v>
      </c>
    </row>
    <row r="9812" spans="1:23"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c r="W9812">
        <v>7.4999999999999969E-2</v>
      </c>
    </row>
    <row r="9813" spans="1:23"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c r="W9813">
        <v>0.48000000000000004</v>
      </c>
    </row>
    <row r="9814" spans="1:23"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c r="W9814">
        <v>0.27999999999999997</v>
      </c>
    </row>
    <row r="9815" spans="1:23"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c r="W9815">
        <v>0.48999999999999994</v>
      </c>
    </row>
    <row r="9816" spans="1:23"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c r="W9816">
        <v>0.48000000000000004</v>
      </c>
    </row>
    <row r="9817" spans="1:23"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c r="W9817">
        <v>0.31249999999999983</v>
      </c>
    </row>
    <row r="9818" spans="1:23"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c r="W9818">
        <v>-1.2499999999999978E-2</v>
      </c>
    </row>
    <row r="9819" spans="1:23"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c r="W9819">
        <v>0.26250000000000007</v>
      </c>
    </row>
    <row r="9820" spans="1:23"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c r="W9820">
        <v>7.4999999999999983E-2</v>
      </c>
    </row>
    <row r="9821" spans="1:23"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c r="W9821">
        <v>0.34999999999999992</v>
      </c>
    </row>
    <row r="9822" spans="1:23"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c r="W9822">
        <v>0.31249999999999994</v>
      </c>
    </row>
    <row r="9823" spans="1:23"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c r="W9823">
        <v>-0.73333333333333317</v>
      </c>
    </row>
    <row r="9824" spans="1:23"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c r="W9824">
        <v>0.27999999999999997</v>
      </c>
    </row>
    <row r="9825" spans="1:23"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c r="W9825">
        <v>0.44999999999999996</v>
      </c>
    </row>
    <row r="9826" spans="1:23"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c r="W9826">
        <v>0.34999999999999992</v>
      </c>
    </row>
    <row r="9827" spans="1:23"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c r="W9827">
        <v>0.3249999999999999</v>
      </c>
    </row>
    <row r="9828" spans="1:23"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c r="W9828">
        <v>-6.2500000000000028E-2</v>
      </c>
    </row>
    <row r="9829" spans="1:23"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c r="W9829">
        <v>4.9999999999999913E-2</v>
      </c>
    </row>
    <row r="9830" spans="1:23"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c r="W9830">
        <v>0.32499999999999996</v>
      </c>
    </row>
    <row r="9831" spans="1:23"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c r="W9831">
        <v>6.2500000000000014E-2</v>
      </c>
    </row>
    <row r="9832" spans="1:23"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c r="W9832">
        <v>0.3</v>
      </c>
    </row>
    <row r="9833" spans="1:23"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c r="W9833">
        <v>-0.30000000000000004</v>
      </c>
    </row>
    <row r="9834" spans="1:23"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c r="W9834">
        <v>0.36250000000000004</v>
      </c>
    </row>
    <row r="9835" spans="1:23"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c r="W9835">
        <v>0.21249999999999997</v>
      </c>
    </row>
    <row r="9836" spans="1:23"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c r="W9836">
        <v>-0.44999999999999979</v>
      </c>
    </row>
    <row r="9837" spans="1:23"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c r="W9837">
        <v>-1.6000000000000005</v>
      </c>
    </row>
    <row r="9838" spans="1:23"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c r="W9838">
        <v>0.46999999999999992</v>
      </c>
    </row>
    <row r="9839" spans="1:23"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c r="W9839">
        <v>0.5</v>
      </c>
    </row>
    <row r="9840" spans="1:23"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c r="W9840">
        <v>0.45999999999999996</v>
      </c>
    </row>
    <row r="9841" spans="1:23"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c r="W9841">
        <v>0.33749999999999991</v>
      </c>
    </row>
    <row r="9842" spans="1:23"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c r="W9842">
        <v>0.10000000000000002</v>
      </c>
    </row>
    <row r="9843" spans="1:23"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c r="W9843">
        <v>0.28999999999999998</v>
      </c>
    </row>
    <row r="9844" spans="1:23"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c r="W9844">
        <v>0.12499999999999989</v>
      </c>
    </row>
    <row r="9845" spans="1:23"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c r="W9845">
        <v>0.32499999999999996</v>
      </c>
    </row>
    <row r="9846" spans="1:23"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c r="W9846">
        <v>-0.65</v>
      </c>
    </row>
    <row r="9847" spans="1:23"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c r="W9847">
        <v>7.4999999999999983E-2</v>
      </c>
    </row>
    <row r="9848" spans="1:23"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c r="W9848">
        <v>0.26</v>
      </c>
    </row>
    <row r="9849" spans="1:23"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c r="W9849">
        <v>0.26</v>
      </c>
    </row>
    <row r="9850" spans="1:23"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c r="W9850">
        <v>0.31249999999999994</v>
      </c>
    </row>
    <row r="9851" spans="1:23"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c r="W9851">
        <v>0.41000000000000009</v>
      </c>
    </row>
    <row r="9852" spans="1:23"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c r="W9852">
        <v>0.31999999999999995</v>
      </c>
    </row>
    <row r="9853" spans="1:23"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c r="W9853">
        <v>0.37499999999999994</v>
      </c>
    </row>
    <row r="9854" spans="1:23"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c r="W9854">
        <v>0.45999999999999996</v>
      </c>
    </row>
    <row r="9855" spans="1:23"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c r="W9855">
        <v>0.39</v>
      </c>
    </row>
    <row r="9856" spans="1:23"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c r="W9856">
        <v>0.42000000000000004</v>
      </c>
    </row>
    <row r="9857" spans="1:23"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c r="W9857">
        <v>0.47</v>
      </c>
    </row>
    <row r="9858" spans="1:23"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c r="W9858">
        <v>0.48</v>
      </c>
    </row>
    <row r="9859" spans="1:23"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c r="W9859">
        <v>0.18</v>
      </c>
    </row>
    <row r="9860" spans="1:23"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c r="W9860">
        <v>0.25999999999999995</v>
      </c>
    </row>
    <row r="9861" spans="1:23"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c r="W9861">
        <v>0.04</v>
      </c>
    </row>
    <row r="9862" spans="1:23"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c r="W9862">
        <v>1.9999999999999921E-2</v>
      </c>
    </row>
    <row r="9863" spans="1:23"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c r="W9863">
        <v>0.28000000000000003</v>
      </c>
    </row>
    <row r="9864" spans="1:23"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c r="W9864">
        <v>0.20999999999999996</v>
      </c>
    </row>
    <row r="9865" spans="1:23"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c r="W9865">
        <v>0.49</v>
      </c>
    </row>
    <row r="9866" spans="1:23"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c r="W9866">
        <v>0.44000000000000006</v>
      </c>
    </row>
    <row r="9867" spans="1:23"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c r="W9867">
        <v>0.44999999999999996</v>
      </c>
    </row>
    <row r="9868" spans="1:23"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c r="W9868">
        <v>0.26</v>
      </c>
    </row>
    <row r="9869" spans="1:23"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c r="W9869">
        <v>0.26</v>
      </c>
    </row>
    <row r="9870" spans="1:23"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c r="W9870">
        <v>0.23750000000000007</v>
      </c>
    </row>
    <row r="9871" spans="1:23"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c r="W9871">
        <v>-0.83333333333333315</v>
      </c>
    </row>
    <row r="9872" spans="1:23"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c r="W9872">
        <v>-0.79999999999999949</v>
      </c>
    </row>
    <row r="9873" spans="1:23"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c r="W9873">
        <v>0.11249999999999981</v>
      </c>
    </row>
    <row r="9874" spans="1:23"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c r="W9874">
        <v>6.2499999999999951E-2</v>
      </c>
    </row>
    <row r="9875" spans="1:23"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c r="W9875">
        <v>0.48000000000000004</v>
      </c>
    </row>
    <row r="9876" spans="1:23"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c r="W9876">
        <v>0.31249999999999994</v>
      </c>
    </row>
    <row r="9877" spans="1:23"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c r="W9877">
        <v>1.0000000000000016E-2</v>
      </c>
    </row>
    <row r="9878" spans="1:23"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c r="W9878">
        <v>-2.5000000000000112E-2</v>
      </c>
    </row>
    <row r="9879" spans="1:23"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c r="W9879">
        <v>-0.73333333333333317</v>
      </c>
    </row>
    <row r="9880" spans="1:23"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c r="W9880">
        <v>-0.2</v>
      </c>
    </row>
    <row r="9881" spans="1:23"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c r="W9881">
        <v>0.11111111111111108</v>
      </c>
    </row>
    <row r="9882" spans="1:23"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c r="W9882">
        <v>0.33749999999999991</v>
      </c>
    </row>
    <row r="9883" spans="1:23"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c r="W9883">
        <v>0.48000000000000004</v>
      </c>
    </row>
    <row r="9884" spans="1:23"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c r="W9884">
        <v>0.35999999999999993</v>
      </c>
    </row>
    <row r="9885" spans="1:23"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c r="W9885">
        <v>0.5</v>
      </c>
    </row>
    <row r="9886" spans="1:23"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c r="W9886">
        <v>0.36</v>
      </c>
    </row>
    <row r="9887" spans="1:23"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c r="W9887">
        <v>0.36</v>
      </c>
    </row>
    <row r="9888" spans="1:23"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c r="W9888">
        <v>0</v>
      </c>
    </row>
    <row r="9889" spans="1:23"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c r="W9889">
        <v>0.47000000000000003</v>
      </c>
    </row>
    <row r="9890" spans="1:23"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c r="W9890">
        <v>0.36</v>
      </c>
    </row>
    <row r="9891" spans="1:23"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c r="W9891">
        <v>0.27000000000000007</v>
      </c>
    </row>
    <row r="9892" spans="1:23"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c r="W9892">
        <v>0.47</v>
      </c>
    </row>
    <row r="9893" spans="1:23"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c r="W9893">
        <v>0.38999999999999996</v>
      </c>
    </row>
    <row r="9894" spans="1:23"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c r="W9894">
        <v>0.28000000000000008</v>
      </c>
    </row>
    <row r="9895" spans="1:23"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c r="W9895">
        <v>0.24</v>
      </c>
    </row>
    <row r="9896" spans="1:23"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c r="W9896">
        <v>0.28999999999999992</v>
      </c>
    </row>
    <row r="9897" spans="1:23"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c r="W9897">
        <v>0.25</v>
      </c>
    </row>
    <row r="9898" spans="1:23"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c r="W9898">
        <v>0.36250000000000004</v>
      </c>
    </row>
    <row r="9899" spans="1:23"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c r="W9899">
        <v>7.4999999999999969E-2</v>
      </c>
    </row>
    <row r="9900" spans="1:23"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c r="W9900">
        <v>0</v>
      </c>
    </row>
    <row r="9901" spans="1:23"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c r="W9901">
        <v>-0.43333333333333335</v>
      </c>
    </row>
    <row r="9902" spans="1:23"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c r="W9902">
        <v>8.7499999999999925E-2</v>
      </c>
    </row>
    <row r="9903" spans="1:23"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c r="W9903">
        <v>0.31249999999999994</v>
      </c>
    </row>
    <row r="9904" spans="1:23"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c r="W9904">
        <v>0.31249999999999983</v>
      </c>
    </row>
    <row r="9905" spans="1:23"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c r="W9905">
        <v>-0.27499999999999997</v>
      </c>
    </row>
    <row r="9906" spans="1:23"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c r="W9906">
        <v>0.19999999999999998</v>
      </c>
    </row>
    <row r="9907" spans="1:23"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c r="W9907">
        <v>0.42000000000000004</v>
      </c>
    </row>
    <row r="9908" spans="1:23"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c r="W9908">
        <v>0.31249999999999994</v>
      </c>
    </row>
    <row r="9909" spans="1:23"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c r="W9909">
        <v>0.10000000000000002</v>
      </c>
    </row>
    <row r="9910" spans="1:23"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c r="W9910">
        <v>0.11999999999999995</v>
      </c>
    </row>
    <row r="9911" spans="1:23"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c r="W9911">
        <v>0.27</v>
      </c>
    </row>
    <row r="9912" spans="1:23"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c r="W9912">
        <v>0.48</v>
      </c>
    </row>
    <row r="9913" spans="1:23"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c r="W9913">
        <v>0.49000000000000005</v>
      </c>
    </row>
    <row r="9914" spans="1:23"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c r="W9914">
        <v>-0.14999999999999997</v>
      </c>
    </row>
    <row r="9915" spans="1:23"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c r="W9915">
        <v>0.48000000000000004</v>
      </c>
    </row>
    <row r="9916" spans="1:23"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c r="W9916">
        <v>0.48000000000000004</v>
      </c>
    </row>
    <row r="9917" spans="1:23"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c r="W9917">
        <v>0.47999999999999993</v>
      </c>
    </row>
    <row r="9918" spans="1:23"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c r="W9918">
        <v>0.25999999999999995</v>
      </c>
    </row>
    <row r="9919" spans="1:23"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c r="W9919">
        <v>0.31</v>
      </c>
    </row>
    <row r="9920" spans="1:23"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c r="W9920">
        <v>0.44999999999999996</v>
      </c>
    </row>
    <row r="9921" spans="1:23"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c r="W9921">
        <v>-0.27142857142857141</v>
      </c>
    </row>
    <row r="9922" spans="1:23"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c r="W9922">
        <v>-1.600000000000001</v>
      </c>
    </row>
    <row r="9923" spans="1:23"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c r="W9923">
        <v>-0.7999999999999996</v>
      </c>
    </row>
    <row r="9924" spans="1:23"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c r="W9924">
        <v>0.14999999999999988</v>
      </c>
    </row>
    <row r="9925" spans="1:23"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c r="W9925">
        <v>0.33749999999999997</v>
      </c>
    </row>
    <row r="9926" spans="1:23"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c r="W9926">
        <v>0.5</v>
      </c>
    </row>
    <row r="9927" spans="1:23"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c r="W9927">
        <v>0.32499999999999984</v>
      </c>
    </row>
    <row r="9928" spans="1:23"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c r="W9928">
        <v>0.26999999999999996</v>
      </c>
    </row>
    <row r="9929" spans="1:23"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c r="W9929">
        <v>0.24</v>
      </c>
    </row>
    <row r="9930" spans="1:23"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c r="W9930">
        <v>0.36</v>
      </c>
    </row>
    <row r="9931" spans="1:23"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c r="W9931">
        <v>0.33749999999999991</v>
      </c>
    </row>
    <row r="9932" spans="1:23"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c r="W9932">
        <v>0.35</v>
      </c>
    </row>
    <row r="9933" spans="1:23"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c r="W9933">
        <v>-5.8823529411764788E-2</v>
      </c>
    </row>
    <row r="9934" spans="1:23"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c r="W9934">
        <v>0.4499999999999999</v>
      </c>
    </row>
    <row r="9935" spans="1:23"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c r="W9935">
        <v>0.28999999999999992</v>
      </c>
    </row>
    <row r="9936" spans="1:23"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c r="W9936">
        <v>7.5000000000000025E-2</v>
      </c>
    </row>
    <row r="9937" spans="1:23"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c r="W9937">
        <v>0.1000000000000001</v>
      </c>
    </row>
    <row r="9938" spans="1:23"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c r="W9938">
        <v>0.47000000000000003</v>
      </c>
    </row>
    <row r="9939" spans="1:23"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c r="W9939">
        <v>-2.5000000000000053E-2</v>
      </c>
    </row>
    <row r="9940" spans="1:23"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c r="W9940">
        <v>0.33</v>
      </c>
    </row>
    <row r="9941" spans="1:23"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c r="W9941">
        <v>0.28000000000000003</v>
      </c>
    </row>
    <row r="9942" spans="1:23"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c r="W9942">
        <v>0.43000000000000005</v>
      </c>
    </row>
    <row r="9943" spans="1:23"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c r="W9943">
        <v>0.39</v>
      </c>
    </row>
    <row r="9944" spans="1:23"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c r="W9944">
        <v>3.0000000000000061E-2</v>
      </c>
    </row>
    <row r="9945" spans="1:23"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c r="W9945">
        <v>0.26</v>
      </c>
    </row>
    <row r="9946" spans="1:23"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c r="W9946">
        <v>9.9999999999999777E-3</v>
      </c>
    </row>
    <row r="9947" spans="1:23"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c r="W9947">
        <v>0.31249999999999983</v>
      </c>
    </row>
    <row r="9948" spans="1:23"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c r="W9948">
        <v>0.21249999999999999</v>
      </c>
    </row>
    <row r="9949" spans="1:23"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c r="W9949">
        <v>0.27999999999999997</v>
      </c>
    </row>
    <row r="9950" spans="1:23"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c r="W9950">
        <v>0.32999999999999996</v>
      </c>
    </row>
    <row r="9951" spans="1:23"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c r="W9951">
        <v>0.18999999999999992</v>
      </c>
    </row>
    <row r="9952" spans="1:23"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c r="W9952">
        <v>0.37</v>
      </c>
    </row>
    <row r="9953" spans="1:23"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c r="W9953">
        <v>0.5</v>
      </c>
    </row>
    <row r="9954" spans="1:23"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c r="W9954">
        <v>0.37499999999999994</v>
      </c>
    </row>
    <row r="9955" spans="1:23"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c r="W9955">
        <v>0.48000000000000004</v>
      </c>
    </row>
    <row r="9956" spans="1:23"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c r="W9956">
        <v>0.33749999999999991</v>
      </c>
    </row>
    <row r="9957" spans="1:23"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c r="W9957">
        <v>3.7500000000000033E-2</v>
      </c>
    </row>
    <row r="9958" spans="1:23"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c r="W9958">
        <v>0.47000000000000003</v>
      </c>
    </row>
    <row r="9959" spans="1:23"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c r="W9959">
        <v>0.49</v>
      </c>
    </row>
    <row r="9960" spans="1:23"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c r="W9960">
        <v>0.29999999999999993</v>
      </c>
    </row>
    <row r="9961" spans="1:23"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c r="W9961">
        <v>0.19999999999999998</v>
      </c>
    </row>
    <row r="9962" spans="1:23"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c r="W9962">
        <v>0.17999999999999991</v>
      </c>
    </row>
    <row r="9963" spans="1:23"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c r="W9963">
        <v>0.36249999999999999</v>
      </c>
    </row>
    <row r="9964" spans="1:23"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c r="W9964">
        <v>-0.17647058823529416</v>
      </c>
    </row>
    <row r="9965" spans="1:23"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c r="W9965">
        <v>0.34999999999999992</v>
      </c>
    </row>
    <row r="9966" spans="1:23"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c r="W9966">
        <v>0.47999999999999993</v>
      </c>
    </row>
    <row r="9967" spans="1:23"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c r="W9967">
        <v>0.47000000000000003</v>
      </c>
    </row>
    <row r="9968" spans="1:23"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c r="W9968">
        <v>0.46999999999999992</v>
      </c>
    </row>
    <row r="9969" spans="1:23"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c r="W9969">
        <v>0.44999999999999996</v>
      </c>
    </row>
    <row r="9970" spans="1:23"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c r="W9970">
        <v>0.44999999999999996</v>
      </c>
    </row>
    <row r="9971" spans="1:23"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c r="W9971">
        <v>0.28999999999999998</v>
      </c>
    </row>
    <row r="9972" spans="1:23"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c r="W9972">
        <v>0.45999999999999991</v>
      </c>
    </row>
    <row r="9973" spans="1:23"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c r="W9973">
        <v>0.29999999999999988</v>
      </c>
    </row>
    <row r="9974" spans="1:23"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c r="W9974">
        <v>0.33749999999999991</v>
      </c>
    </row>
    <row r="9975" spans="1:23"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c r="W9975">
        <v>0.1</v>
      </c>
    </row>
    <row r="9976" spans="1:23"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c r="W9976">
        <v>0.28000000000000003</v>
      </c>
    </row>
    <row r="9977" spans="1:23"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c r="W9977">
        <v>0.48</v>
      </c>
    </row>
    <row r="9978" spans="1:23"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c r="W9978">
        <v>0.12499999999999993</v>
      </c>
    </row>
    <row r="9979" spans="1:23"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c r="W9979">
        <v>0</v>
      </c>
    </row>
    <row r="9980" spans="1:23"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c r="W9980">
        <v>0.35</v>
      </c>
    </row>
    <row r="9981" spans="1:23"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c r="W9981">
        <v>0.34999999999999992</v>
      </c>
    </row>
    <row r="9982" spans="1:23"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c r="W9982">
        <v>0.26000000000000006</v>
      </c>
    </row>
    <row r="9983" spans="1:23"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c r="W9983">
        <v>0.32499999999999984</v>
      </c>
    </row>
    <row r="9984" spans="1:23"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c r="W9984">
        <v>0.47</v>
      </c>
    </row>
    <row r="9985" spans="1:23"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c r="W9985">
        <v>0.28000000000000008</v>
      </c>
    </row>
    <row r="9986" spans="1:23"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c r="W9986">
        <v>0.48000000000000004</v>
      </c>
    </row>
    <row r="9987" spans="1:23"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c r="W9987">
        <v>0.28999999999999992</v>
      </c>
    </row>
    <row r="9988" spans="1:23"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c r="W9988">
        <v>0.42</v>
      </c>
    </row>
    <row r="9989" spans="1:23"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c r="W9989">
        <v>0.36</v>
      </c>
    </row>
    <row r="9990" spans="1:23"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c r="W9990">
        <v>0.27</v>
      </c>
    </row>
    <row r="9991" spans="1:23"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c r="W9991">
        <v>0.16249999999999998</v>
      </c>
    </row>
    <row r="9992" spans="1:23"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c r="W9992">
        <v>0.16999999999999987</v>
      </c>
    </row>
    <row r="9993" spans="1:23"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c r="W9993">
        <v>7.5000000000000025E-2</v>
      </c>
    </row>
    <row r="9994" spans="1:23"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c r="W9994">
        <v>0.45</v>
      </c>
    </row>
    <row r="9995" spans="1:23"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c r="W9995">
        <v>0.29999999999999993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5393EB-C4B7-484E-A20A-2A62BC58A3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Combo_Chart</vt:lpstr>
      <vt:lpstr>Waterfall_Chart</vt:lpstr>
      <vt:lpstr>Category_Donut</vt:lpstr>
      <vt:lpstr>Map</vt:lpstr>
      <vt:lpstr>Top_Selling_Products</vt:lpstr>
      <vt:lpstr>KPI</vt:lpstr>
      <vt:lpstr>Year_Trends</vt:lpstr>
      <vt:lpstr>Dashboard</vt:lpstr>
      <vt:lpstr>Table_1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ahmed sareshwala</dc:creator>
  <cp:lastModifiedBy>akhil ahmed sareshwala</cp:lastModifiedBy>
  <dcterms:created xsi:type="dcterms:W3CDTF">2024-10-04T10:47:10Z</dcterms:created>
  <dcterms:modified xsi:type="dcterms:W3CDTF">2024-10-24T10:59:57Z</dcterms:modified>
</cp:coreProperties>
</file>