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497afb18eaf570a3/Attachments/Data Analytics Projects/"/>
    </mc:Choice>
  </mc:AlternateContent>
  <xr:revisionPtr revIDLastSave="0" documentId="8_{E1D293EE-CC74-4258-98FF-458A07EC0AD5}" xr6:coauthVersionLast="47" xr6:coauthVersionMax="47" xr10:uidLastSave="{00000000-0000-0000-0000-000000000000}"/>
  <bookViews>
    <workbookView xWindow="-108" yWindow="-108" windowWidth="23256" windowHeight="12456" activeTab="3" xr2:uid="{B5399A63-7DC7-4FA8-A878-CA22886D1D78}"/>
  </bookViews>
  <sheets>
    <sheet name="Breast cancer" sheetId="1" r:id="rId1"/>
    <sheet name="Working Sheet" sheetId="5" r:id="rId2"/>
    <sheet name="Pivot Tables" sheetId="6" r:id="rId3"/>
    <sheet name="Dashboard" sheetId="4" r:id="rId4"/>
  </sheets>
  <definedNames>
    <definedName name="Slicer_HER2_status">#N/A</definedName>
    <definedName name="Slicer_Patient_Status">#N/A</definedName>
    <definedName name="Slicer_Tumour_Stage">#N/A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2" i="5"/>
</calcChain>
</file>

<file path=xl/sharedStrings.xml><?xml version="1.0" encoding="utf-8"?>
<sst xmlns="http://schemas.openxmlformats.org/spreadsheetml/2006/main" count="6053" uniqueCount="377">
  <si>
    <t>Patient_ID</t>
  </si>
  <si>
    <t>Age</t>
  </si>
  <si>
    <t>Gender</t>
  </si>
  <si>
    <t>Protein1</t>
  </si>
  <si>
    <t>Protein2</t>
  </si>
  <si>
    <t>Protein3</t>
  </si>
  <si>
    <t>Protein4</t>
  </si>
  <si>
    <t>Tumour_Stage</t>
  </si>
  <si>
    <t>Histology</t>
  </si>
  <si>
    <t>ER status</t>
  </si>
  <si>
    <t>PR status</t>
  </si>
  <si>
    <t>HER2 status</t>
  </si>
  <si>
    <t>Surgery_type</t>
  </si>
  <si>
    <t>Date_of_Surgery</t>
  </si>
  <si>
    <t>Date_of_Last_Visit</t>
  </si>
  <si>
    <t>Patient_Status</t>
  </si>
  <si>
    <t>TCGA-D8-A1XD</t>
  </si>
  <si>
    <t>FEMALE</t>
  </si>
  <si>
    <t>III</t>
  </si>
  <si>
    <t>Infiltrating Ductal Carcinoma</t>
  </si>
  <si>
    <t>Positive</t>
  </si>
  <si>
    <t>Negative</t>
  </si>
  <si>
    <t>Modified Radical Mastectomy</t>
  </si>
  <si>
    <t>Alive</t>
  </si>
  <si>
    <t>TCGA-EW-A1OX</t>
  </si>
  <si>
    <t>II</t>
  </si>
  <si>
    <t>Mucinous Carcinoma</t>
  </si>
  <si>
    <t>Lumpectomy</t>
  </si>
  <si>
    <t>Dead</t>
  </si>
  <si>
    <t>TCGA-A8-A079</t>
  </si>
  <si>
    <t>Other</t>
  </si>
  <si>
    <t>TCGA-D8-A1XR</t>
  </si>
  <si>
    <t>TCGA-BH-A0BF</t>
  </si>
  <si>
    <t>TCGA-AO-A1KQ</t>
  </si>
  <si>
    <t>MALE</t>
  </si>
  <si>
    <t>TCGA-D8-A73X</t>
  </si>
  <si>
    <t>Simple Mastectomy</t>
  </si>
  <si>
    <t>TCGA-A7-A426</t>
  </si>
  <si>
    <t>TCGA-EW-A1P5</t>
  </si>
  <si>
    <t>TCGA-A8-A09A</t>
  </si>
  <si>
    <t>Infiltrating Lobular Carcinoma</t>
  </si>
  <si>
    <t>TCGA-S3-A6ZG</t>
  </si>
  <si>
    <t>TCGA-BH-A0EA</t>
  </si>
  <si>
    <t>TCGA-AC-A8OR</t>
  </si>
  <si>
    <t>I</t>
  </si>
  <si>
    <t>TCGA-A2-A0ES</t>
  </si>
  <si>
    <t>TCGA-C8-A8HQ</t>
  </si>
  <si>
    <t>TCGA-AO-A03V</t>
  </si>
  <si>
    <t>TCGA-A2-A0D4</t>
  </si>
  <si>
    <t>TCGA-EW-A1PA</t>
  </si>
  <si>
    <t>TCGA-BH-A0DE</t>
  </si>
  <si>
    <t>TCGA-E2-A1B4</t>
  </si>
  <si>
    <t>TCGA-AC-A3HN</t>
  </si>
  <si>
    <t>TCGA-A8-A095</t>
  </si>
  <si>
    <t>TCGA-AN-A0FY</t>
  </si>
  <si>
    <t>TCGA-A2-A4S0</t>
  </si>
  <si>
    <t>TCGA-A7-A3J0</t>
  </si>
  <si>
    <t>TCGA-AC-A62Y</t>
  </si>
  <si>
    <t>TCGA-A7-A5ZW</t>
  </si>
  <si>
    <t>TCGA-A2-A25C</t>
  </si>
  <si>
    <t>TCGA-D8-A1JC</t>
  </si>
  <si>
    <t>TCGA-A7-A4SB</t>
  </si>
  <si>
    <t>TCGA-AR-A24S</t>
  </si>
  <si>
    <t>TCGA-D8-A4Z1</t>
  </si>
  <si>
    <t>TCGA-A7-A26J</t>
  </si>
  <si>
    <t>TCGA-AC-A5XS</t>
  </si>
  <si>
    <t>TCGA-OL-A6VR</t>
  </si>
  <si>
    <t>TCGA-EW-A1PF</t>
  </si>
  <si>
    <t>TCGA-LL-A7SZ</t>
  </si>
  <si>
    <t>TCGA-BH-A18K</t>
  </si>
  <si>
    <t>TCGA-AC-A3OD</t>
  </si>
  <si>
    <t>TCGA-BH-A8FY</t>
  </si>
  <si>
    <t>TCGA-C8-A26Z</t>
  </si>
  <si>
    <t>TCGA-A2-A1G4</t>
  </si>
  <si>
    <t>TCGA-BH-A18F</t>
  </si>
  <si>
    <t>TCGA-E2-A1IG</t>
  </si>
  <si>
    <t>TCGA-AC-A2B8</t>
  </si>
  <si>
    <t>TCGA-BH-A0BT</t>
  </si>
  <si>
    <t>TCGA-AO-A125</t>
  </si>
  <si>
    <t>TCGA-A8-A07E</t>
  </si>
  <si>
    <t>TCGA-A8-A08A</t>
  </si>
  <si>
    <t>TCGA-A2-A0EX</t>
  </si>
  <si>
    <t>TCGA-A8-A093</t>
  </si>
  <si>
    <t>TCGA-E2-A1L6</t>
  </si>
  <si>
    <t>TCGA-3C-AAAU</t>
  </si>
  <si>
    <t>TCGA-E2-A1IL</t>
  </si>
  <si>
    <t>TCGA-A2-A0CO</t>
  </si>
  <si>
    <t>TCGA-BH-A0E7</t>
  </si>
  <si>
    <t>TCGA-EW-A6SC</t>
  </si>
  <si>
    <t>TCGA-D8-A1X7</t>
  </si>
  <si>
    <t>TCGA-D8-A1XM</t>
  </si>
  <si>
    <t>TCGA-A1-A0SF</t>
  </si>
  <si>
    <t>TCGA-EW-A1J5</t>
  </si>
  <si>
    <t>TCGA-BH-A0AY</t>
  </si>
  <si>
    <t>TCGA-E2-A15G</t>
  </si>
  <si>
    <t>TCGA-A8-A09B</t>
  </si>
  <si>
    <t>TCGA-BH-A0HF</t>
  </si>
  <si>
    <t>TCGA-BH-A0GY</t>
  </si>
  <si>
    <t>TCGA-BH-A0BD</t>
  </si>
  <si>
    <t>TCGA-E2-A1IF</t>
  </si>
  <si>
    <t>TCGA-A8-A08Z</t>
  </si>
  <si>
    <t>TCGA-D8-A146</t>
  </si>
  <si>
    <t>TCGA-AR-A252</t>
  </si>
  <si>
    <t>TCGA-D8-A1JJ</t>
  </si>
  <si>
    <t>TCGA-C8-A274</t>
  </si>
  <si>
    <t>TCGA-GM-A2DO</t>
  </si>
  <si>
    <t>TCGA-BH-A0H6</t>
  </si>
  <si>
    <t>TCGA-BH-A0H7</t>
  </si>
  <si>
    <t>TCGA-A8-A09T</t>
  </si>
  <si>
    <t>TCGA-D8-A1JS</t>
  </si>
  <si>
    <t>TCGA-BH-A0B0</t>
  </si>
  <si>
    <t>TCGA-A8-A096</t>
  </si>
  <si>
    <t>TCGA-D8-A1XC</t>
  </si>
  <si>
    <t>TCGA-E2-A154</t>
  </si>
  <si>
    <t>TCGA-D8-A1JU</t>
  </si>
  <si>
    <t>TCGA-AR-A24W</t>
  </si>
  <si>
    <t>TCGA-B6-A40C</t>
  </si>
  <si>
    <t>TCGA-A8-A09Q</t>
  </si>
  <si>
    <t>TCGA-AN-A049</t>
  </si>
  <si>
    <t>TCGA-E9-A54X</t>
  </si>
  <si>
    <t>TCGA-A8-A082</t>
  </si>
  <si>
    <t>TCGA-D8-A1X6</t>
  </si>
  <si>
    <t>TCGA-A2-A0YL</t>
  </si>
  <si>
    <t>TCGA-A8-A09K</t>
  </si>
  <si>
    <t>TCGA-AO-A0JD</t>
  </si>
  <si>
    <t>TCGA-E2-A14Q</t>
  </si>
  <si>
    <t>TCGA-GM-A2DN</t>
  </si>
  <si>
    <t>TCGA-A2-A0T5</t>
  </si>
  <si>
    <t>TCGA-A7-A0CJ</t>
  </si>
  <si>
    <t>TCGA-AN-A03Y</t>
  </si>
  <si>
    <t>TCGA-BH-A42V</t>
  </si>
  <si>
    <t>TCGA-A8-A06O</t>
  </si>
  <si>
    <t>TCGA-A2-A0CZ</t>
  </si>
  <si>
    <t>TCGA-A2-A0D3</t>
  </si>
  <si>
    <t>TCGA-E9-A6HE</t>
  </si>
  <si>
    <t>TCGA-D8-A27T</t>
  </si>
  <si>
    <t>TCGA-E2-A1IK</t>
  </si>
  <si>
    <t>TCGA-BH-A0B1</t>
  </si>
  <si>
    <t>TCGA-BH-A0DX</t>
  </si>
  <si>
    <t>TCGA-EW-A1OY</t>
  </si>
  <si>
    <t>TCGA-OK-A5Q2</t>
  </si>
  <si>
    <t>TCGA-C8-A1HG</t>
  </si>
  <si>
    <t>TCGA-EW-A1J1</t>
  </si>
  <si>
    <t>TCGA-MS-A51U</t>
  </si>
  <si>
    <t>TCGA-A2-A0CY</t>
  </si>
  <si>
    <t>TCGA-BH-A28O</t>
  </si>
  <si>
    <t>TCGA-AR-A0U3</t>
  </si>
  <si>
    <t>TCGA-BH-A0AZ</t>
  </si>
  <si>
    <t>TCGA-E2-A15A</t>
  </si>
  <si>
    <t>TCGA-C8-A12N</t>
  </si>
  <si>
    <t>TCGA-BH-A0E2</t>
  </si>
  <si>
    <t>TCGA-D8-A27P</t>
  </si>
  <si>
    <t>TCGA-AO-A0J8</t>
  </si>
  <si>
    <t>TCGA-E2-A1IN</t>
  </si>
  <si>
    <t>TCGA-GM-A5PX</t>
  </si>
  <si>
    <t>TCGA-AO-A03R</t>
  </si>
  <si>
    <t>TCGA-A2-A0EV</t>
  </si>
  <si>
    <t>TCGA-A8-A09M</t>
  </si>
  <si>
    <t>TCGA-A8-A09V</t>
  </si>
  <si>
    <t>TCGA-D8-A27K</t>
  </si>
  <si>
    <t>TCGA-C8-A26V</t>
  </si>
  <si>
    <t>TCGA-AO-A03M</t>
  </si>
  <si>
    <t>TCGA-AN-A0FF</t>
  </si>
  <si>
    <t>TCGA-EW-A1PE</t>
  </si>
  <si>
    <t>TCGA-D8-A27I</t>
  </si>
  <si>
    <t>TCGA-D8-A1XO</t>
  </si>
  <si>
    <t>TCGA-EW-A1J6</t>
  </si>
  <si>
    <t>TCGA-D8-A1JP</t>
  </si>
  <si>
    <t>TCGA-LD-A7W6</t>
  </si>
  <si>
    <t>TCGA-A8-A07G</t>
  </si>
  <si>
    <t>TCGA-D8-A1JH</t>
  </si>
  <si>
    <t>TCGA-BH-A0E9</t>
  </si>
  <si>
    <t>TCGA-BH-A0B5</t>
  </si>
  <si>
    <t>TCGA-AR-A24M</t>
  </si>
  <si>
    <t>TCGA-E9-A227</t>
  </si>
  <si>
    <t>TCGA-AO-A12H</t>
  </si>
  <si>
    <t>TCGA-BH-A2L8</t>
  </si>
  <si>
    <t>TCGA-BH-A0C1</t>
  </si>
  <si>
    <t>TCGA-A7-A26E</t>
  </si>
  <si>
    <t>TCGA-BH-A0DQ</t>
  </si>
  <si>
    <t>TCGA-5L-AAT0</t>
  </si>
  <si>
    <t>TCGA-A8-A06P</t>
  </si>
  <si>
    <t>TCGA-A8-A0A4</t>
  </si>
  <si>
    <t>TCGA-BH-AB28</t>
  </si>
  <si>
    <t>TCGA-AQ-A54O</t>
  </si>
  <si>
    <t>TCGA-C8-A273</t>
  </si>
  <si>
    <t>TCGA-A2-A1FZ</t>
  </si>
  <si>
    <t>TCGA-LL-A6FQ</t>
  </si>
  <si>
    <t>TCGA-Z7-A8R6</t>
  </si>
  <si>
    <t>TCGA-A8-A07W</t>
  </si>
  <si>
    <t>TCGA-C8-A27A</t>
  </si>
  <si>
    <t>TCGA-AO-A126</t>
  </si>
  <si>
    <t>TCGA-A2-A4RX</t>
  </si>
  <si>
    <t>TCGA-A2-A0CV</t>
  </si>
  <si>
    <t>TCGA-BH-A18L</t>
  </si>
  <si>
    <t>TCGA-D8-A1JE</t>
  </si>
  <si>
    <t>TCGA-A8-A086</t>
  </si>
  <si>
    <t>TCGA-AO-A0JA</t>
  </si>
  <si>
    <t>TCGA-GM-A2DL</t>
  </si>
  <si>
    <t>TCGA-AC-A3W6</t>
  </si>
  <si>
    <t>TCGA-AR-A1AK</t>
  </si>
  <si>
    <t>TCGA-E2-A1IU</t>
  </si>
  <si>
    <t>TCGA-AR-A0U2</t>
  </si>
  <si>
    <t>TCGA-BH-A0HO</t>
  </si>
  <si>
    <t>TCGA-A7-A56D</t>
  </si>
  <si>
    <t>TCGA-D8-A1JI</t>
  </si>
  <si>
    <t>TCGA-EW-A1J2</t>
  </si>
  <si>
    <t>TCGA-AQ-A7U7</t>
  </si>
  <si>
    <t>TCGA-C8-A12W</t>
  </si>
  <si>
    <t>TCGA-AC-A3BB</t>
  </si>
  <si>
    <t>TCGA-A8-A092</t>
  </si>
  <si>
    <t>TCGA-BH-A0DK</t>
  </si>
  <si>
    <t>TCGA-E2-A14T</t>
  </si>
  <si>
    <t>TCGA-A2-A1FV</t>
  </si>
  <si>
    <t>TCGA-C8-A1HI</t>
  </si>
  <si>
    <t>TCGA-D8-A1JD</t>
  </si>
  <si>
    <t>TCGA-BH-A0W7</t>
  </si>
  <si>
    <t>TCGA-A8-A0AD</t>
  </si>
  <si>
    <t>TCGA-A7-A3RF</t>
  </si>
  <si>
    <t>TCGA-AR-A24V</t>
  </si>
  <si>
    <t>TCGA-AR-A1AN</t>
  </si>
  <si>
    <t>TCGA-AO-A03O</t>
  </si>
  <si>
    <t>TCGA-A2-A0EW</t>
  </si>
  <si>
    <t>TCGA-BH-A0DH</t>
  </si>
  <si>
    <t>TCGA-A8-A08O</t>
  </si>
  <si>
    <t>TCGA-W8-A86G</t>
  </si>
  <si>
    <t>TCGA-LD-A7W5</t>
  </si>
  <si>
    <t>TCGA-E2-A15M</t>
  </si>
  <si>
    <t>TCGA-C8-A12U</t>
  </si>
  <si>
    <t>TCGA-BH-A0BP</t>
  </si>
  <si>
    <t>TCGA-D8-A27L</t>
  </si>
  <si>
    <t>TCGA-E2-A153</t>
  </si>
  <si>
    <t>TCGA-AO-A03T</t>
  </si>
  <si>
    <t>TCGA-AO-A03N</t>
  </si>
  <si>
    <t>TCGA-D8-A141</t>
  </si>
  <si>
    <t>TCGA-A8-A08F</t>
  </si>
  <si>
    <t>TCGA-AC-A5XU</t>
  </si>
  <si>
    <t>TCGA-B6-A401</t>
  </si>
  <si>
    <t>TCGA-E9-A1NH</t>
  </si>
  <si>
    <t>TCGA-GM-A3XN</t>
  </si>
  <si>
    <t>TCGA-A2-A4RW</t>
  </si>
  <si>
    <t>TCGA-BH-A0DV</t>
  </si>
  <si>
    <t>TCGA-WT-AB44</t>
  </si>
  <si>
    <t>TCGA-A8-A0A2</t>
  </si>
  <si>
    <t>TCGA-A8-A07J</t>
  </si>
  <si>
    <t>TCGA-HN-A2OB</t>
  </si>
  <si>
    <t>TCGA-EW-A1IY</t>
  </si>
  <si>
    <t>TCGA-AO-A12B</t>
  </si>
  <si>
    <t>TCGA-A2-A4S3</t>
  </si>
  <si>
    <t>TCGA-AC-A6NO</t>
  </si>
  <si>
    <t>TCGA-A8-A07Z</t>
  </si>
  <si>
    <t>TCGA-C8-A12X</t>
  </si>
  <si>
    <t>TCGA-D8-A1XB</t>
  </si>
  <si>
    <t>TCGA-C8-A12O</t>
  </si>
  <si>
    <t>TCGA-BH-A0HQ</t>
  </si>
  <si>
    <t>TCGA-BH-A0HI</t>
  </si>
  <si>
    <t>TCGA-BH-A0DO</t>
  </si>
  <si>
    <t>TCGA-A2-A3KD</t>
  </si>
  <si>
    <t>TCGA-BH-A0BA</t>
  </si>
  <si>
    <t>TCGA-AN-A046</t>
  </si>
  <si>
    <t>TCGA-A2-A0T7</t>
  </si>
  <si>
    <t>TCGA-E2-A15F</t>
  </si>
  <si>
    <t>TCGA-BH-A0DT</t>
  </si>
  <si>
    <t>TCGA-D8-A3Z5</t>
  </si>
  <si>
    <t>TCGA-AR-A1AS</t>
  </si>
  <si>
    <t>TCGA-BH-A0EI</t>
  </si>
  <si>
    <t>TCGA-E2-A108</t>
  </si>
  <si>
    <t>TCGA-D8-A3Z6</t>
  </si>
  <si>
    <t>TCGA-A8-A0A6</t>
  </si>
  <si>
    <t>TCGA-GM-A3XG</t>
  </si>
  <si>
    <t>TCGA-E2-A1L9</t>
  </si>
  <si>
    <t>TCGA-EW-A1P3</t>
  </si>
  <si>
    <t>TCGA-BH-A0BO</t>
  </si>
  <si>
    <t>TCGA-AQ-A1H3</t>
  </si>
  <si>
    <t>TCGA-A8-A09D</t>
  </si>
  <si>
    <t>TCGA-A1-A0SD</t>
  </si>
  <si>
    <t>TCGA-E9-A5FK</t>
  </si>
  <si>
    <t>TCGA-GM-A3NY</t>
  </si>
  <si>
    <t>TCGA-A1-A0SE</t>
  </si>
  <si>
    <t>TCGA-A8-A07L</t>
  </si>
  <si>
    <t>TCGA-A2-A0CL</t>
  </si>
  <si>
    <t>TCGA-EW-A1PC</t>
  </si>
  <si>
    <t>TCGA-BH-A0DS</t>
  </si>
  <si>
    <t>TCGA-D8-A73U</t>
  </si>
  <si>
    <t>TCGA-AO-A0JF</t>
  </si>
  <si>
    <t>TCGA-AR-A24Z</t>
  </si>
  <si>
    <t>TCGA-A1-A0SQ</t>
  </si>
  <si>
    <t>TCGA-AO-A12E</t>
  </si>
  <si>
    <t>TCGA-E9-A54Y</t>
  </si>
  <si>
    <t>TCGA-Z7-A8R5</t>
  </si>
  <si>
    <t>TCGA-BH-A0BJ</t>
  </si>
  <si>
    <t>TCGA-AO-A0JB</t>
  </si>
  <si>
    <t>TCGA-BH-A0DP</t>
  </si>
  <si>
    <t>TCGA-A8-A07F</t>
  </si>
  <si>
    <t>TCGA-BH-A8G0</t>
  </si>
  <si>
    <t>TCGA-A1-A0SI</t>
  </si>
  <si>
    <t>TCGA-D8-A1XU</t>
  </si>
  <si>
    <t>TCGA-BH-A18S</t>
  </si>
  <si>
    <t>TCGA-A8-A0A1</t>
  </si>
  <si>
    <t>TCGA-D8-A1J8</t>
  </si>
  <si>
    <t>TCGA-GM-A2DM</t>
  </si>
  <si>
    <t>TCGA-EW-A1IX</t>
  </si>
  <si>
    <t>TCGA-A8-A0A9</t>
  </si>
  <si>
    <t>TCGA-AR-A1AV</t>
  </si>
  <si>
    <t>TCGA-BH-A0H0</t>
  </si>
  <si>
    <t>TCGA-A8-A09R</t>
  </si>
  <si>
    <t>TCGA-AR-A24H</t>
  </si>
  <si>
    <t>TCGA-BH-A0DI</t>
  </si>
  <si>
    <t>TCGA-E2-A1BC</t>
  </si>
  <si>
    <t>TCGA-GI-A2C8</t>
  </si>
  <si>
    <t>TCGA-AR-A24O</t>
  </si>
  <si>
    <t>TCGA-BH-A0BC</t>
  </si>
  <si>
    <t>TCGA-D8-A27V</t>
  </si>
  <si>
    <t>TCGA-EW-A2FV</t>
  </si>
  <si>
    <t>TCGA-EW-A1IZ</t>
  </si>
  <si>
    <t>TCGA-BH-A18N</t>
  </si>
  <si>
    <t>TCGA-BH-A0HX</t>
  </si>
  <si>
    <t>TCGA-AC-A5EI</t>
  </si>
  <si>
    <t>TCGA-A8-A081</t>
  </si>
  <si>
    <t>TCGA-XX-A89A</t>
  </si>
  <si>
    <t>TCGA-C8-A1HM</t>
  </si>
  <si>
    <t>TCGA-A2-A4S2</t>
  </si>
  <si>
    <t>TCGA-XX-A899</t>
  </si>
  <si>
    <t>TCGA-A2-A4RY</t>
  </si>
  <si>
    <t>TCGA-A2-A0YI</t>
  </si>
  <si>
    <t>TCGA-E2-A10C</t>
  </si>
  <si>
    <t>TCGA-D8-A13Y</t>
  </si>
  <si>
    <t>TCGA-A2-A0CK</t>
  </si>
  <si>
    <t>TCGA-E2-A15P</t>
  </si>
  <si>
    <t>TCGA-AR-A24R</t>
  </si>
  <si>
    <t>TCGA-BH-A5J0</t>
  </si>
  <si>
    <t>TCGA-A8-A06Q</t>
  </si>
  <si>
    <t>TCGA-A7-A3J1</t>
  </si>
  <si>
    <t>TCGA-A2-A0YH</t>
  </si>
  <si>
    <t>TCGA-A7-A6VX</t>
  </si>
  <si>
    <t>TCGA-A8-A08I</t>
  </si>
  <si>
    <t>TCGA-EW-A2FW</t>
  </si>
  <si>
    <t>TCGA-BH-A18J</t>
  </si>
  <si>
    <t>TCGA-AO-A0JC</t>
  </si>
  <si>
    <t>TCGA-AO-A0J7</t>
  </si>
  <si>
    <t>TCGA-BH-A0BZ</t>
  </si>
  <si>
    <t>TCGA-EW-A423</t>
  </si>
  <si>
    <t>TCGA-A2-A04Y</t>
  </si>
  <si>
    <t>TCGA-A2-A0T6</t>
  </si>
  <si>
    <t>TCGA-A8-A06Y</t>
  </si>
  <si>
    <t>TCGA-AR-A2LN</t>
  </si>
  <si>
    <t>TCGA-LD-A66U</t>
  </si>
  <si>
    <t>TCGA-E2-A156</t>
  </si>
  <si>
    <t>TCGA-AO-A0JJ</t>
  </si>
  <si>
    <t>TCGA-E2-A14Z</t>
  </si>
  <si>
    <t>TCGA-A2-A0SU</t>
  </si>
  <si>
    <t>TCGA-A7-A13G</t>
  </si>
  <si>
    <t>TCGA-BH-A0BR</t>
  </si>
  <si>
    <t>TCGA-A8-A083</t>
  </si>
  <si>
    <t>TCGA-BH-A0HU</t>
  </si>
  <si>
    <t>TCGA-AO-A1KP</t>
  </si>
  <si>
    <t>TCGA-AR-A2LQ</t>
  </si>
  <si>
    <t>TCGA-BH-A0BV</t>
  </si>
  <si>
    <t>TCGA-AO-A1KO</t>
  </si>
  <si>
    <t>TCGA-E2-A1B5</t>
  </si>
  <si>
    <t>TCGA-AR-A1AL</t>
  </si>
  <si>
    <t>TCGA-AN-A04A</t>
  </si>
  <si>
    <t>TCGA-A8-A085</t>
  </si>
  <si>
    <t>TCGA-A1-A0SG</t>
  </si>
  <si>
    <t>TCGA-A2-A0EU</t>
  </si>
  <si>
    <t>TCGA-B6-A40B</t>
  </si>
  <si>
    <t>Age Status</t>
  </si>
  <si>
    <t>Row Labels</t>
  </si>
  <si>
    <t>Adolescent</t>
  </si>
  <si>
    <t>Middle age</t>
  </si>
  <si>
    <t>Old</t>
  </si>
  <si>
    <t>Grand Total</t>
  </si>
  <si>
    <t>Column Labels</t>
  </si>
  <si>
    <t>Count of Patient_ID</t>
  </si>
  <si>
    <t>Count of Histology</t>
  </si>
  <si>
    <t>(blank)</t>
  </si>
  <si>
    <t>Breast Cancer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</si>
</sst>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B0F0"/>
      <name val="Calibri"/>
      <family val="2"/>
      <scheme val="minor"/>
    </font>
    <font>
      <sz val="48"/>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5" fontId="0" fillId="0" borderId="0" xfId="0" applyNumberFormat="1"/>
    <xf numFmtId="0" fontId="0" fillId="0" borderId="0" xfId="0" applyAlignment="1">
      <alignment horizontal="center"/>
    </xf>
    <xf numFmtId="15"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0" fontId="18" fillId="0" borderId="0" xfId="0" applyFont="1"/>
    <xf numFmtId="0" fontId="19" fillId="34" borderId="0" xfId="0" applyFont="1" applyFill="1"/>
    <xf numFmtId="0" fontId="18" fillId="33" borderId="0" xfId="0" applyFont="1" applyFill="1" applyAlignment="1">
      <alignment horizontal="left"/>
    </xf>
    <xf numFmtId="0" fontId="19" fillId="33" borderId="0" xfId="0" applyFont="1" applyFill="1" applyAlignment="1">
      <alignment horizontal="left"/>
    </xf>
    <xf numFmtId="0" fontId="20" fillId="33" borderId="0" xfId="0" applyFont="1" applyFill="1" applyAlignment="1">
      <alignment horizontal="center"/>
    </xf>
    <xf numFmtId="0" fontId="18" fillId="34" borderId="0" xfId="0" applyFont="1" applyFill="1" applyAlignment="1">
      <alignment horizontal="left"/>
    </xf>
    <xf numFmtId="0" fontId="19" fillId="34"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 cancer Analysis.xlsx]Pivot Tables!PivotTable4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Tumor Stage and Surgery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Tables'!$B$27:$B$28</c:f>
              <c:strCache>
                <c:ptCount val="1"/>
                <c:pt idx="0">
                  <c:v>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Tables'!$A$29:$A$33</c:f>
              <c:strCache>
                <c:ptCount val="4"/>
                <c:pt idx="0">
                  <c:v>Lumpectomy</c:v>
                </c:pt>
                <c:pt idx="1">
                  <c:v>Modified Radical Mastectomy</c:v>
                </c:pt>
                <c:pt idx="2">
                  <c:v>Other</c:v>
                </c:pt>
                <c:pt idx="3">
                  <c:v>Simple Mastectomy</c:v>
                </c:pt>
              </c:strCache>
            </c:strRef>
          </c:cat>
          <c:val>
            <c:numRef>
              <c:f>'Pivot Tables'!$B$29:$B$33</c:f>
              <c:numCache>
                <c:formatCode>General</c:formatCode>
                <c:ptCount val="4"/>
                <c:pt idx="0">
                  <c:v>22</c:v>
                </c:pt>
                <c:pt idx="1">
                  <c:v>8</c:v>
                </c:pt>
                <c:pt idx="2">
                  <c:v>20</c:v>
                </c:pt>
                <c:pt idx="3">
                  <c:v>14</c:v>
                </c:pt>
              </c:numCache>
            </c:numRef>
          </c:val>
          <c:extLst>
            <c:ext xmlns:c16="http://schemas.microsoft.com/office/drawing/2014/chart" uri="{C3380CC4-5D6E-409C-BE32-E72D297353CC}">
              <c16:uniqueId val="{00000000-32F5-4602-BC7A-8C6B5851002C}"/>
            </c:ext>
          </c:extLst>
        </c:ser>
        <c:ser>
          <c:idx val="1"/>
          <c:order val="1"/>
          <c:tx>
            <c:strRef>
              <c:f>'Pivot Tables'!$C$27:$C$28</c:f>
              <c:strCache>
                <c:ptCount val="1"/>
                <c:pt idx="0">
                  <c:v>II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Tables'!$A$29:$A$33</c:f>
              <c:strCache>
                <c:ptCount val="4"/>
                <c:pt idx="0">
                  <c:v>Lumpectomy</c:v>
                </c:pt>
                <c:pt idx="1">
                  <c:v>Modified Radical Mastectomy</c:v>
                </c:pt>
                <c:pt idx="2">
                  <c:v>Other</c:v>
                </c:pt>
                <c:pt idx="3">
                  <c:v>Simple Mastectomy</c:v>
                </c:pt>
              </c:strCache>
            </c:strRef>
          </c:cat>
          <c:val>
            <c:numRef>
              <c:f>'Pivot Tables'!$C$29:$C$33</c:f>
              <c:numCache>
                <c:formatCode>General</c:formatCode>
                <c:ptCount val="4"/>
                <c:pt idx="0">
                  <c:v>36</c:v>
                </c:pt>
                <c:pt idx="1">
                  <c:v>49</c:v>
                </c:pt>
                <c:pt idx="2">
                  <c:v>61</c:v>
                </c:pt>
                <c:pt idx="3">
                  <c:v>43</c:v>
                </c:pt>
              </c:numCache>
            </c:numRef>
          </c:val>
          <c:extLst>
            <c:ext xmlns:c16="http://schemas.microsoft.com/office/drawing/2014/chart" uri="{C3380CC4-5D6E-409C-BE32-E72D297353CC}">
              <c16:uniqueId val="{00000006-32F5-4602-BC7A-8C6B5851002C}"/>
            </c:ext>
          </c:extLst>
        </c:ser>
        <c:ser>
          <c:idx val="2"/>
          <c:order val="2"/>
          <c:tx>
            <c:strRef>
              <c:f>'Pivot Tables'!$D$27:$D$28</c:f>
              <c:strCache>
                <c:ptCount val="1"/>
                <c:pt idx="0">
                  <c:v>III</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Tables'!$A$29:$A$33</c:f>
              <c:strCache>
                <c:ptCount val="4"/>
                <c:pt idx="0">
                  <c:v>Lumpectomy</c:v>
                </c:pt>
                <c:pt idx="1">
                  <c:v>Modified Radical Mastectomy</c:v>
                </c:pt>
                <c:pt idx="2">
                  <c:v>Other</c:v>
                </c:pt>
                <c:pt idx="3">
                  <c:v>Simple Mastectomy</c:v>
                </c:pt>
              </c:strCache>
            </c:strRef>
          </c:cat>
          <c:val>
            <c:numRef>
              <c:f>'Pivot Tables'!$D$29:$D$33</c:f>
              <c:numCache>
                <c:formatCode>General</c:formatCode>
                <c:ptCount val="4"/>
                <c:pt idx="0">
                  <c:v>8</c:v>
                </c:pt>
                <c:pt idx="1">
                  <c:v>39</c:v>
                </c:pt>
                <c:pt idx="2">
                  <c:v>24</c:v>
                </c:pt>
                <c:pt idx="3">
                  <c:v>10</c:v>
                </c:pt>
              </c:numCache>
            </c:numRef>
          </c:val>
          <c:extLst>
            <c:ext xmlns:c16="http://schemas.microsoft.com/office/drawing/2014/chart" uri="{C3380CC4-5D6E-409C-BE32-E72D297353CC}">
              <c16:uniqueId val="{00000007-32F5-4602-BC7A-8C6B5851002C}"/>
            </c:ext>
          </c:extLst>
        </c:ser>
        <c:dLbls>
          <c:dLblPos val="inEnd"/>
          <c:showLegendKey val="0"/>
          <c:showVal val="0"/>
          <c:showCatName val="0"/>
          <c:showSerName val="0"/>
          <c:showPercent val="0"/>
          <c:showBubbleSize val="0"/>
        </c:dLbls>
        <c:gapWidth val="115"/>
        <c:overlap val="-20"/>
        <c:axId val="604424159"/>
        <c:axId val="604426079"/>
      </c:barChart>
      <c:catAx>
        <c:axId val="60442415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Surgery_Type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426079"/>
        <c:crosses val="autoZero"/>
        <c:auto val="1"/>
        <c:lblAlgn val="ctr"/>
        <c:lblOffset val="100"/>
        <c:noMultiLvlLbl val="0"/>
      </c:catAx>
      <c:valAx>
        <c:axId val="6044260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Number of Persons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42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 cancer Analysis.xlsx]Pivot Tables!PivotTable3</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of patients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Tables'!$B$4:$B$5</c:f>
              <c:strCache>
                <c:ptCount val="1"/>
                <c:pt idx="0">
                  <c:v>FEMALE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Tables'!$A$6:$A$9</c:f>
              <c:strCache>
                <c:ptCount val="3"/>
                <c:pt idx="0">
                  <c:v>Adolescent</c:v>
                </c:pt>
                <c:pt idx="1">
                  <c:v>Middle age</c:v>
                </c:pt>
                <c:pt idx="2">
                  <c:v>Old</c:v>
                </c:pt>
              </c:strCache>
            </c:strRef>
          </c:cat>
          <c:val>
            <c:numRef>
              <c:f>'Pivot Tables'!$B$6:$B$9</c:f>
              <c:numCache>
                <c:formatCode>General</c:formatCode>
                <c:ptCount val="3"/>
                <c:pt idx="0">
                  <c:v>12</c:v>
                </c:pt>
                <c:pt idx="1">
                  <c:v>179</c:v>
                </c:pt>
                <c:pt idx="2">
                  <c:v>139</c:v>
                </c:pt>
              </c:numCache>
            </c:numRef>
          </c:val>
          <c:extLst>
            <c:ext xmlns:c16="http://schemas.microsoft.com/office/drawing/2014/chart" uri="{C3380CC4-5D6E-409C-BE32-E72D297353CC}">
              <c16:uniqueId val="{00000000-2140-43AD-92AE-89E6B101C354}"/>
            </c:ext>
          </c:extLst>
        </c:ser>
        <c:ser>
          <c:idx val="1"/>
          <c:order val="1"/>
          <c:tx>
            <c:strRef>
              <c:f>'Pivot Tables'!$C$4:$C$5</c:f>
              <c:strCache>
                <c:ptCount val="1"/>
                <c:pt idx="0">
                  <c:v>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Tables'!$A$6:$A$9</c:f>
              <c:strCache>
                <c:ptCount val="3"/>
                <c:pt idx="0">
                  <c:v>Adolescent</c:v>
                </c:pt>
                <c:pt idx="1">
                  <c:v>Middle age</c:v>
                </c:pt>
                <c:pt idx="2">
                  <c:v>Old</c:v>
                </c:pt>
              </c:strCache>
            </c:strRef>
          </c:cat>
          <c:val>
            <c:numRef>
              <c:f>'Pivot Tables'!$C$6:$C$9</c:f>
              <c:numCache>
                <c:formatCode>General</c:formatCode>
                <c:ptCount val="3"/>
                <c:pt idx="1">
                  <c:v>2</c:v>
                </c:pt>
                <c:pt idx="2">
                  <c:v>2</c:v>
                </c:pt>
              </c:numCache>
            </c:numRef>
          </c:val>
          <c:extLst>
            <c:ext xmlns:c16="http://schemas.microsoft.com/office/drawing/2014/chart" uri="{C3380CC4-5D6E-409C-BE32-E72D297353CC}">
              <c16:uniqueId val="{0000000B-2140-43AD-92AE-89E6B101C35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 cancer Analysis.xlsx]Pivot Tables!PivotTable5</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Survival of Patients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Tables'!$B$46:$B$47</c:f>
              <c:strCache>
                <c:ptCount val="1"/>
                <c:pt idx="0">
                  <c:v>Adolescent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Tables'!$A$48:$A$51</c:f>
              <c:strCache>
                <c:ptCount val="3"/>
                <c:pt idx="0">
                  <c:v>Alive</c:v>
                </c:pt>
                <c:pt idx="1">
                  <c:v>Dead</c:v>
                </c:pt>
                <c:pt idx="2">
                  <c:v>(blank)</c:v>
                </c:pt>
              </c:strCache>
            </c:strRef>
          </c:cat>
          <c:val>
            <c:numRef>
              <c:f>'Pivot Tables'!$B$48:$B$51</c:f>
              <c:numCache>
                <c:formatCode>General</c:formatCode>
                <c:ptCount val="3"/>
                <c:pt idx="0">
                  <c:v>9</c:v>
                </c:pt>
                <c:pt idx="1">
                  <c:v>3</c:v>
                </c:pt>
              </c:numCache>
            </c:numRef>
          </c:val>
          <c:extLst>
            <c:ext xmlns:c16="http://schemas.microsoft.com/office/drawing/2014/chart" uri="{C3380CC4-5D6E-409C-BE32-E72D297353CC}">
              <c16:uniqueId val="{00000000-FDCC-45FC-AB50-5612DE92B551}"/>
            </c:ext>
          </c:extLst>
        </c:ser>
        <c:ser>
          <c:idx val="1"/>
          <c:order val="1"/>
          <c:tx>
            <c:strRef>
              <c:f>'Pivot Tables'!$C$46:$C$47</c:f>
              <c:strCache>
                <c:ptCount val="1"/>
                <c:pt idx="0">
                  <c:v>Middle 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'Pivot Tables'!$A$48:$A$51</c:f>
              <c:strCache>
                <c:ptCount val="3"/>
                <c:pt idx="0">
                  <c:v>Alive</c:v>
                </c:pt>
                <c:pt idx="1">
                  <c:v>Dead</c:v>
                </c:pt>
                <c:pt idx="2">
                  <c:v>(blank)</c:v>
                </c:pt>
              </c:strCache>
            </c:strRef>
          </c:cat>
          <c:val>
            <c:numRef>
              <c:f>'Pivot Tables'!$C$48:$C$51</c:f>
              <c:numCache>
                <c:formatCode>General</c:formatCode>
                <c:ptCount val="3"/>
                <c:pt idx="0">
                  <c:v>139</c:v>
                </c:pt>
                <c:pt idx="1">
                  <c:v>34</c:v>
                </c:pt>
                <c:pt idx="2">
                  <c:v>8</c:v>
                </c:pt>
              </c:numCache>
            </c:numRef>
          </c:val>
          <c:extLst>
            <c:ext xmlns:c16="http://schemas.microsoft.com/office/drawing/2014/chart" uri="{C3380CC4-5D6E-409C-BE32-E72D297353CC}">
              <c16:uniqueId val="{00000001-FDCC-45FC-AB50-5612DE92B551}"/>
            </c:ext>
          </c:extLst>
        </c:ser>
        <c:ser>
          <c:idx val="2"/>
          <c:order val="2"/>
          <c:tx>
            <c:strRef>
              <c:f>'Pivot Tables'!$D$46:$D$47</c:f>
              <c:strCache>
                <c:ptCount val="1"/>
                <c:pt idx="0">
                  <c:v>Old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'Pivot Tables'!$A$48:$A$51</c:f>
              <c:strCache>
                <c:ptCount val="3"/>
                <c:pt idx="0">
                  <c:v>Alive</c:v>
                </c:pt>
                <c:pt idx="1">
                  <c:v>Dead</c:v>
                </c:pt>
                <c:pt idx="2">
                  <c:v>(blank)</c:v>
                </c:pt>
              </c:strCache>
            </c:strRef>
          </c:cat>
          <c:val>
            <c:numRef>
              <c:f>'Pivot Tables'!$D$48:$D$51</c:f>
              <c:numCache>
                <c:formatCode>General</c:formatCode>
                <c:ptCount val="3"/>
                <c:pt idx="0">
                  <c:v>107</c:v>
                </c:pt>
                <c:pt idx="1">
                  <c:v>29</c:v>
                </c:pt>
                <c:pt idx="2">
                  <c:v>5</c:v>
                </c:pt>
              </c:numCache>
            </c:numRef>
          </c:val>
          <c:extLst>
            <c:ext xmlns:c16="http://schemas.microsoft.com/office/drawing/2014/chart" uri="{C3380CC4-5D6E-409C-BE32-E72D297353CC}">
              <c16:uniqueId val="{00000004-FDCC-45FC-AB50-5612DE92B551}"/>
            </c:ext>
          </c:extLst>
        </c:ser>
        <c:dLbls>
          <c:showLegendKey val="0"/>
          <c:showVal val="0"/>
          <c:showCatName val="0"/>
          <c:showSerName val="0"/>
          <c:showPercent val="0"/>
          <c:showBubbleSize val="0"/>
        </c:dLbls>
        <c:gapWidth val="150"/>
        <c:shape val="box"/>
        <c:axId val="981729727"/>
        <c:axId val="981748927"/>
        <c:axId val="0"/>
      </c:bar3DChart>
      <c:catAx>
        <c:axId val="9817297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Patient Status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1748927"/>
        <c:crosses val="autoZero"/>
        <c:auto val="1"/>
        <c:lblAlgn val="ctr"/>
        <c:lblOffset val="100"/>
        <c:noMultiLvlLbl val="0"/>
      </c:catAx>
      <c:valAx>
        <c:axId val="98174892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Number of Patients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172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 cancer Analysis.xlsx]Pivot Tables!PivotTable4</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Tumor Stage and Surgery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Tables'!$B$27:$B$28</c:f>
              <c:strCache>
                <c:ptCount val="1"/>
                <c:pt idx="0">
                  <c:v>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Tables'!$A$29:$A$33</c:f>
              <c:strCache>
                <c:ptCount val="4"/>
                <c:pt idx="0">
                  <c:v>Lumpectomy</c:v>
                </c:pt>
                <c:pt idx="1">
                  <c:v>Modified Radical Mastectomy</c:v>
                </c:pt>
                <c:pt idx="2">
                  <c:v>Other</c:v>
                </c:pt>
                <c:pt idx="3">
                  <c:v>Simple Mastectomy</c:v>
                </c:pt>
              </c:strCache>
            </c:strRef>
          </c:cat>
          <c:val>
            <c:numRef>
              <c:f>'Pivot Tables'!$B$29:$B$33</c:f>
              <c:numCache>
                <c:formatCode>General</c:formatCode>
                <c:ptCount val="4"/>
                <c:pt idx="0">
                  <c:v>22</c:v>
                </c:pt>
                <c:pt idx="1">
                  <c:v>8</c:v>
                </c:pt>
                <c:pt idx="2">
                  <c:v>20</c:v>
                </c:pt>
                <c:pt idx="3">
                  <c:v>14</c:v>
                </c:pt>
              </c:numCache>
            </c:numRef>
          </c:val>
          <c:extLst>
            <c:ext xmlns:c16="http://schemas.microsoft.com/office/drawing/2014/chart" uri="{C3380CC4-5D6E-409C-BE32-E72D297353CC}">
              <c16:uniqueId val="{00000000-BA60-4F77-A010-E8FB43CE0B58}"/>
            </c:ext>
          </c:extLst>
        </c:ser>
        <c:ser>
          <c:idx val="1"/>
          <c:order val="1"/>
          <c:tx>
            <c:strRef>
              <c:f>'Pivot Tables'!$C$27:$C$28</c:f>
              <c:strCache>
                <c:ptCount val="1"/>
                <c:pt idx="0">
                  <c:v>II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Tables'!$A$29:$A$33</c:f>
              <c:strCache>
                <c:ptCount val="4"/>
                <c:pt idx="0">
                  <c:v>Lumpectomy</c:v>
                </c:pt>
                <c:pt idx="1">
                  <c:v>Modified Radical Mastectomy</c:v>
                </c:pt>
                <c:pt idx="2">
                  <c:v>Other</c:v>
                </c:pt>
                <c:pt idx="3">
                  <c:v>Simple Mastectomy</c:v>
                </c:pt>
              </c:strCache>
            </c:strRef>
          </c:cat>
          <c:val>
            <c:numRef>
              <c:f>'Pivot Tables'!$C$29:$C$33</c:f>
              <c:numCache>
                <c:formatCode>General</c:formatCode>
                <c:ptCount val="4"/>
                <c:pt idx="0">
                  <c:v>36</c:v>
                </c:pt>
                <c:pt idx="1">
                  <c:v>49</c:v>
                </c:pt>
                <c:pt idx="2">
                  <c:v>61</c:v>
                </c:pt>
                <c:pt idx="3">
                  <c:v>43</c:v>
                </c:pt>
              </c:numCache>
            </c:numRef>
          </c:val>
          <c:extLst>
            <c:ext xmlns:c16="http://schemas.microsoft.com/office/drawing/2014/chart" uri="{C3380CC4-5D6E-409C-BE32-E72D297353CC}">
              <c16:uniqueId val="{00000006-BA60-4F77-A010-E8FB43CE0B58}"/>
            </c:ext>
          </c:extLst>
        </c:ser>
        <c:ser>
          <c:idx val="2"/>
          <c:order val="2"/>
          <c:tx>
            <c:strRef>
              <c:f>'Pivot Tables'!$D$27:$D$28</c:f>
              <c:strCache>
                <c:ptCount val="1"/>
                <c:pt idx="0">
                  <c:v>III</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Tables'!$A$29:$A$33</c:f>
              <c:strCache>
                <c:ptCount val="4"/>
                <c:pt idx="0">
                  <c:v>Lumpectomy</c:v>
                </c:pt>
                <c:pt idx="1">
                  <c:v>Modified Radical Mastectomy</c:v>
                </c:pt>
                <c:pt idx="2">
                  <c:v>Other</c:v>
                </c:pt>
                <c:pt idx="3">
                  <c:v>Simple Mastectomy</c:v>
                </c:pt>
              </c:strCache>
            </c:strRef>
          </c:cat>
          <c:val>
            <c:numRef>
              <c:f>'Pivot Tables'!$D$29:$D$33</c:f>
              <c:numCache>
                <c:formatCode>General</c:formatCode>
                <c:ptCount val="4"/>
                <c:pt idx="0">
                  <c:v>8</c:v>
                </c:pt>
                <c:pt idx="1">
                  <c:v>39</c:v>
                </c:pt>
                <c:pt idx="2">
                  <c:v>24</c:v>
                </c:pt>
                <c:pt idx="3">
                  <c:v>10</c:v>
                </c:pt>
              </c:numCache>
            </c:numRef>
          </c:val>
          <c:extLst>
            <c:ext xmlns:c16="http://schemas.microsoft.com/office/drawing/2014/chart" uri="{C3380CC4-5D6E-409C-BE32-E72D297353CC}">
              <c16:uniqueId val="{00000007-BA60-4F77-A010-E8FB43CE0B58}"/>
            </c:ext>
          </c:extLst>
        </c:ser>
        <c:dLbls>
          <c:showLegendKey val="0"/>
          <c:showVal val="0"/>
          <c:showCatName val="0"/>
          <c:showSerName val="0"/>
          <c:showPercent val="0"/>
          <c:showBubbleSize val="0"/>
        </c:dLbls>
        <c:gapWidth val="115"/>
        <c:overlap val="-20"/>
        <c:axId val="604424159"/>
        <c:axId val="604426079"/>
      </c:barChart>
      <c:catAx>
        <c:axId val="60442415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Surgery_Type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426079"/>
        <c:crosses val="autoZero"/>
        <c:auto val="1"/>
        <c:lblAlgn val="ctr"/>
        <c:lblOffset val="100"/>
        <c:noMultiLvlLbl val="0"/>
      </c:catAx>
      <c:valAx>
        <c:axId val="6044260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Number of Persons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42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 cancer Analysis.xlsx]Pivot Tables!PivotTable5</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Survival of Patients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Tables'!$B$46:$B$47</c:f>
              <c:strCache>
                <c:ptCount val="1"/>
                <c:pt idx="0">
                  <c:v>Adolescent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Tables'!$A$48:$A$51</c:f>
              <c:strCache>
                <c:ptCount val="3"/>
                <c:pt idx="0">
                  <c:v>Alive</c:v>
                </c:pt>
                <c:pt idx="1">
                  <c:v>Dead</c:v>
                </c:pt>
                <c:pt idx="2">
                  <c:v>(blank)</c:v>
                </c:pt>
              </c:strCache>
            </c:strRef>
          </c:cat>
          <c:val>
            <c:numRef>
              <c:f>'Pivot Tables'!$B$48:$B$51</c:f>
              <c:numCache>
                <c:formatCode>General</c:formatCode>
                <c:ptCount val="3"/>
                <c:pt idx="0">
                  <c:v>9</c:v>
                </c:pt>
                <c:pt idx="1">
                  <c:v>3</c:v>
                </c:pt>
              </c:numCache>
            </c:numRef>
          </c:val>
          <c:extLst>
            <c:ext xmlns:c16="http://schemas.microsoft.com/office/drawing/2014/chart" uri="{C3380CC4-5D6E-409C-BE32-E72D297353CC}">
              <c16:uniqueId val="{00000000-4130-4356-996D-52F973B024EB}"/>
            </c:ext>
          </c:extLst>
        </c:ser>
        <c:ser>
          <c:idx val="1"/>
          <c:order val="1"/>
          <c:tx>
            <c:strRef>
              <c:f>'Pivot Tables'!$C$46:$C$47</c:f>
              <c:strCache>
                <c:ptCount val="1"/>
                <c:pt idx="0">
                  <c:v>Middle 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'Pivot Tables'!$A$48:$A$51</c:f>
              <c:strCache>
                <c:ptCount val="3"/>
                <c:pt idx="0">
                  <c:v>Alive</c:v>
                </c:pt>
                <c:pt idx="1">
                  <c:v>Dead</c:v>
                </c:pt>
                <c:pt idx="2">
                  <c:v>(blank)</c:v>
                </c:pt>
              </c:strCache>
            </c:strRef>
          </c:cat>
          <c:val>
            <c:numRef>
              <c:f>'Pivot Tables'!$C$48:$C$51</c:f>
              <c:numCache>
                <c:formatCode>General</c:formatCode>
                <c:ptCount val="3"/>
                <c:pt idx="0">
                  <c:v>139</c:v>
                </c:pt>
                <c:pt idx="1">
                  <c:v>34</c:v>
                </c:pt>
                <c:pt idx="2">
                  <c:v>8</c:v>
                </c:pt>
              </c:numCache>
            </c:numRef>
          </c:val>
          <c:extLst>
            <c:ext xmlns:c16="http://schemas.microsoft.com/office/drawing/2014/chart" uri="{C3380CC4-5D6E-409C-BE32-E72D297353CC}">
              <c16:uniqueId val="{00000001-4130-4356-996D-52F973B024EB}"/>
            </c:ext>
          </c:extLst>
        </c:ser>
        <c:ser>
          <c:idx val="2"/>
          <c:order val="2"/>
          <c:tx>
            <c:strRef>
              <c:f>'Pivot Tables'!$D$46:$D$47</c:f>
              <c:strCache>
                <c:ptCount val="1"/>
                <c:pt idx="0">
                  <c:v>Old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'Pivot Tables'!$A$48:$A$51</c:f>
              <c:strCache>
                <c:ptCount val="3"/>
                <c:pt idx="0">
                  <c:v>Alive</c:v>
                </c:pt>
                <c:pt idx="1">
                  <c:v>Dead</c:v>
                </c:pt>
                <c:pt idx="2">
                  <c:v>(blank)</c:v>
                </c:pt>
              </c:strCache>
            </c:strRef>
          </c:cat>
          <c:val>
            <c:numRef>
              <c:f>'Pivot Tables'!$D$48:$D$51</c:f>
              <c:numCache>
                <c:formatCode>General</c:formatCode>
                <c:ptCount val="3"/>
                <c:pt idx="0">
                  <c:v>107</c:v>
                </c:pt>
                <c:pt idx="1">
                  <c:v>29</c:v>
                </c:pt>
                <c:pt idx="2">
                  <c:v>5</c:v>
                </c:pt>
              </c:numCache>
            </c:numRef>
          </c:val>
          <c:extLst>
            <c:ext xmlns:c16="http://schemas.microsoft.com/office/drawing/2014/chart" uri="{C3380CC4-5D6E-409C-BE32-E72D297353CC}">
              <c16:uniqueId val="{00000004-4130-4356-996D-52F973B024EB}"/>
            </c:ext>
          </c:extLst>
        </c:ser>
        <c:dLbls>
          <c:showLegendKey val="0"/>
          <c:showVal val="0"/>
          <c:showCatName val="0"/>
          <c:showSerName val="0"/>
          <c:showPercent val="0"/>
          <c:showBubbleSize val="0"/>
        </c:dLbls>
        <c:gapWidth val="150"/>
        <c:shape val="box"/>
        <c:axId val="981729727"/>
        <c:axId val="981748927"/>
        <c:axId val="0"/>
      </c:bar3DChart>
      <c:catAx>
        <c:axId val="9817297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Patient Status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1748927"/>
        <c:crosses val="autoZero"/>
        <c:auto val="1"/>
        <c:lblAlgn val="ctr"/>
        <c:lblOffset val="100"/>
        <c:noMultiLvlLbl val="0"/>
      </c:catAx>
      <c:valAx>
        <c:axId val="98174892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Number of Patients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172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[Breast cancer Analysis.xlsx]Pivot Tables!PivotTable3</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of patients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Tables'!$B$4:$B$5</c:f>
              <c:strCache>
                <c:ptCount val="1"/>
                <c:pt idx="0">
                  <c:v>FEMALE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1629-44F1-BF4C-ECB1A280E3E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1629-44F1-BF4C-ECB1A280E3E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1629-44F1-BF4C-ECB1A280E3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Tables'!$A$6:$A$9</c:f>
              <c:strCache>
                <c:ptCount val="3"/>
                <c:pt idx="0">
                  <c:v>Adolescent</c:v>
                </c:pt>
                <c:pt idx="1">
                  <c:v>Middle age</c:v>
                </c:pt>
                <c:pt idx="2">
                  <c:v>Old</c:v>
                </c:pt>
              </c:strCache>
            </c:strRef>
          </c:cat>
          <c:val>
            <c:numRef>
              <c:f>'Pivot Tables'!$B$6:$B$9</c:f>
              <c:numCache>
                <c:formatCode>General</c:formatCode>
                <c:ptCount val="3"/>
                <c:pt idx="0">
                  <c:v>12</c:v>
                </c:pt>
                <c:pt idx="1">
                  <c:v>179</c:v>
                </c:pt>
                <c:pt idx="2">
                  <c:v>139</c:v>
                </c:pt>
              </c:numCache>
            </c:numRef>
          </c:val>
          <c:extLst>
            <c:ext xmlns:c16="http://schemas.microsoft.com/office/drawing/2014/chart" uri="{C3380CC4-5D6E-409C-BE32-E72D297353CC}">
              <c16:uniqueId val="{00000006-1629-44F1-BF4C-ECB1A280E3E3}"/>
            </c:ext>
          </c:extLst>
        </c:ser>
        <c:ser>
          <c:idx val="1"/>
          <c:order val="1"/>
          <c:tx>
            <c:strRef>
              <c:f>'Pivot Tables'!$C$4:$C$5</c:f>
              <c:strCache>
                <c:ptCount val="1"/>
                <c:pt idx="0">
                  <c:v>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Tables'!$A$6:$A$9</c:f>
              <c:strCache>
                <c:ptCount val="3"/>
                <c:pt idx="0">
                  <c:v>Adolescent</c:v>
                </c:pt>
                <c:pt idx="1">
                  <c:v>Middle age</c:v>
                </c:pt>
                <c:pt idx="2">
                  <c:v>Old</c:v>
                </c:pt>
              </c:strCache>
            </c:strRef>
          </c:cat>
          <c:val>
            <c:numRef>
              <c:f>'Pivot Tables'!$C$6:$C$9</c:f>
              <c:numCache>
                <c:formatCode>General</c:formatCode>
                <c:ptCount val="3"/>
                <c:pt idx="1">
                  <c:v>2</c:v>
                </c:pt>
                <c:pt idx="2">
                  <c:v>2</c:v>
                </c:pt>
              </c:numCache>
            </c:numRef>
          </c:val>
          <c:extLst>
            <c:ext xmlns:c16="http://schemas.microsoft.com/office/drawing/2014/chart" uri="{C3380CC4-5D6E-409C-BE32-E72D297353CC}">
              <c16:uniqueId val="{00000017-1629-44F1-BF4C-ECB1A280E3E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60960</xdr:colOff>
      <xdr:row>25</xdr:row>
      <xdr:rowOff>160020</xdr:rowOff>
    </xdr:from>
    <xdr:to>
      <xdr:col>10</xdr:col>
      <xdr:colOff>731520</xdr:colOff>
      <xdr:row>41</xdr:row>
      <xdr:rowOff>38100</xdr:rowOff>
    </xdr:to>
    <xdr:graphicFrame macro="">
      <xdr:nvGraphicFramePr>
        <xdr:cNvPr id="3" name="Chart 2">
          <a:extLst>
            <a:ext uri="{FF2B5EF4-FFF2-40B4-BE49-F238E27FC236}">
              <a16:creationId xmlns:a16="http://schemas.microsoft.com/office/drawing/2014/main" id="{4161278D-3B06-E31F-0D68-2204243A3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xdr:colOff>
      <xdr:row>3</xdr:row>
      <xdr:rowOff>3810</xdr:rowOff>
    </xdr:from>
    <xdr:to>
      <xdr:col>8</xdr:col>
      <xdr:colOff>243840</xdr:colOff>
      <xdr:row>15</xdr:row>
      <xdr:rowOff>106680</xdr:rowOff>
    </xdr:to>
    <xdr:graphicFrame macro="">
      <xdr:nvGraphicFramePr>
        <xdr:cNvPr id="8" name="Chart 7">
          <a:extLst>
            <a:ext uri="{FF2B5EF4-FFF2-40B4-BE49-F238E27FC236}">
              <a16:creationId xmlns:a16="http://schemas.microsoft.com/office/drawing/2014/main" id="{4A708C3B-BB70-EEF3-6041-B216E007E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45</xdr:row>
      <xdr:rowOff>3810</xdr:rowOff>
    </xdr:from>
    <xdr:to>
      <xdr:col>9</xdr:col>
      <xdr:colOff>7620</xdr:colOff>
      <xdr:row>58</xdr:row>
      <xdr:rowOff>144780</xdr:rowOff>
    </xdr:to>
    <xdr:graphicFrame macro="">
      <xdr:nvGraphicFramePr>
        <xdr:cNvPr id="9" name="Chart 8">
          <a:extLst>
            <a:ext uri="{FF2B5EF4-FFF2-40B4-BE49-F238E27FC236}">
              <a16:creationId xmlns:a16="http://schemas.microsoft.com/office/drawing/2014/main" id="{E9CBCB77-3585-82D5-D4C4-F7B6875FC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466144</xdr:colOff>
      <xdr:row>16</xdr:row>
      <xdr:rowOff>181224</xdr:rowOff>
    </xdr:from>
    <xdr:to>
      <xdr:col>11</xdr:col>
      <xdr:colOff>430695</xdr:colOff>
      <xdr:row>32</xdr:row>
      <xdr:rowOff>59967</xdr:rowOff>
    </xdr:to>
    <xdr:graphicFrame macro="">
      <xdr:nvGraphicFramePr>
        <xdr:cNvPr id="3" name="Chart 2">
          <a:extLst>
            <a:ext uri="{FF2B5EF4-FFF2-40B4-BE49-F238E27FC236}">
              <a16:creationId xmlns:a16="http://schemas.microsoft.com/office/drawing/2014/main" id="{5481CB4E-7A28-4D69-8027-278428B33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487680</xdr:colOff>
      <xdr:row>4</xdr:row>
      <xdr:rowOff>45720</xdr:rowOff>
    </xdr:from>
    <xdr:to>
      <xdr:col>11</xdr:col>
      <xdr:colOff>449580</xdr:colOff>
      <xdr:row>16</xdr:row>
      <xdr:rowOff>144780</xdr:rowOff>
    </xdr:to>
    <xdr:graphicFrame macro="">
      <xdr:nvGraphicFramePr>
        <xdr:cNvPr id="4" name="Chart 3">
          <a:extLst>
            <a:ext uri="{FF2B5EF4-FFF2-40B4-BE49-F238E27FC236}">
              <a16:creationId xmlns:a16="http://schemas.microsoft.com/office/drawing/2014/main" id="{7D25E427-8459-40B1-8C2E-C849C0159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464820</xdr:colOff>
      <xdr:row>4</xdr:row>
      <xdr:rowOff>45720</xdr:rowOff>
    </xdr:from>
    <xdr:to>
      <xdr:col>6</xdr:col>
      <xdr:colOff>434340</xdr:colOff>
      <xdr:row>16</xdr:row>
      <xdr:rowOff>148590</xdr:rowOff>
    </xdr:to>
    <xdr:graphicFrame macro="">
      <xdr:nvGraphicFramePr>
        <xdr:cNvPr id="5" name="Chart 4">
          <a:extLst>
            <a:ext uri="{FF2B5EF4-FFF2-40B4-BE49-F238E27FC236}">
              <a16:creationId xmlns:a16="http://schemas.microsoft.com/office/drawing/2014/main" id="{B7C9E2AC-A288-4896-85FB-EEB0E94D2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53010</xdr:rowOff>
    </xdr:from>
    <xdr:to>
      <xdr:col>1</xdr:col>
      <xdr:colOff>430696</xdr:colOff>
      <xdr:row>9</xdr:row>
      <xdr:rowOff>0</xdr:rowOff>
    </xdr:to>
    <mc:AlternateContent xmlns:mc="http://schemas.openxmlformats.org/markup-compatibility/2006">
      <mc:Choice xmlns:a14="http://schemas.microsoft.com/office/drawing/2010/main" Requires="a14">
        <xdr:graphicFrame macro="">
          <xdr:nvGraphicFramePr>
            <xdr:cNvPr id="12" name="HER2 status">
              <a:extLst>
                <a:ext uri="{FF2B5EF4-FFF2-40B4-BE49-F238E27FC236}">
                  <a16:creationId xmlns:a16="http://schemas.microsoft.com/office/drawing/2014/main" id="{4E6D1EAE-110C-97C6-4CAE-CF0E808A40B1}"/>
                </a:ext>
              </a:extLst>
            </xdr:cNvPr>
            <xdr:cNvGraphicFramePr/>
          </xdr:nvGraphicFramePr>
          <xdr:xfrm>
            <a:off x="0" y="0"/>
            <a:ext cx="0" cy="0"/>
          </xdr:xfrm>
          <a:graphic>
            <a:graphicData uri="http://schemas.microsoft.com/office/drawing/2010/slicer">
              <sle:slicer xmlns:sle="http://schemas.microsoft.com/office/drawing/2010/slicer" name="HER2 status"/>
            </a:graphicData>
          </a:graphic>
        </xdr:graphicFrame>
      </mc:Choice>
      <mc:Fallback>
        <xdr:sp macro="" textlink="">
          <xdr:nvSpPr>
            <xdr:cNvPr id="0" name=""/>
            <xdr:cNvSpPr>
              <a:spLocks noTextEdit="1"/>
            </xdr:cNvSpPr>
          </xdr:nvSpPr>
          <xdr:spPr>
            <a:xfrm>
              <a:off x="0" y="1384660"/>
              <a:ext cx="1037337" cy="8717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19878</xdr:rowOff>
    </xdr:from>
    <xdr:to>
      <xdr:col>1</xdr:col>
      <xdr:colOff>422413</xdr:colOff>
      <xdr:row>15</xdr:row>
      <xdr:rowOff>0</xdr:rowOff>
    </xdr:to>
    <mc:AlternateContent xmlns:mc="http://schemas.openxmlformats.org/markup-compatibility/2006">
      <mc:Choice xmlns:a14="http://schemas.microsoft.com/office/drawing/2010/main" Requires="a14">
        <xdr:graphicFrame macro="">
          <xdr:nvGraphicFramePr>
            <xdr:cNvPr id="13" name="Tumour_Stage">
              <a:extLst>
                <a:ext uri="{FF2B5EF4-FFF2-40B4-BE49-F238E27FC236}">
                  <a16:creationId xmlns:a16="http://schemas.microsoft.com/office/drawing/2014/main" id="{CD9DBEB1-D1A2-2CA7-7B43-D9690CFCEFB4}"/>
                </a:ext>
              </a:extLst>
            </xdr:cNvPr>
            <xdr:cNvGraphicFramePr/>
          </xdr:nvGraphicFramePr>
          <xdr:xfrm>
            <a:off x="0" y="0"/>
            <a:ext cx="0" cy="0"/>
          </xdr:xfrm>
          <a:graphic>
            <a:graphicData uri="http://schemas.microsoft.com/office/drawing/2010/slicer">
              <sle:slicer xmlns:sle="http://schemas.microsoft.com/office/drawing/2010/slicer" name="Tumour_Stage"/>
            </a:graphicData>
          </a:graphic>
        </xdr:graphicFrame>
      </mc:Choice>
      <mc:Fallback>
        <xdr:sp macro="" textlink="">
          <xdr:nvSpPr>
            <xdr:cNvPr id="0" name=""/>
            <xdr:cNvSpPr>
              <a:spLocks noTextEdit="1"/>
            </xdr:cNvSpPr>
          </xdr:nvSpPr>
          <xdr:spPr>
            <a:xfrm>
              <a:off x="0" y="2276286"/>
              <a:ext cx="1029054" cy="10898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44727</xdr:rowOff>
    </xdr:from>
    <xdr:to>
      <xdr:col>1</xdr:col>
      <xdr:colOff>422413</xdr:colOff>
      <xdr:row>21</xdr:row>
      <xdr:rowOff>57979</xdr:rowOff>
    </xdr:to>
    <mc:AlternateContent xmlns:mc="http://schemas.openxmlformats.org/markup-compatibility/2006">
      <mc:Choice xmlns:a14="http://schemas.microsoft.com/office/drawing/2010/main" Requires="a14">
        <xdr:graphicFrame macro="">
          <xdr:nvGraphicFramePr>
            <xdr:cNvPr id="14" name="Patient_Status">
              <a:extLst>
                <a:ext uri="{FF2B5EF4-FFF2-40B4-BE49-F238E27FC236}">
                  <a16:creationId xmlns:a16="http://schemas.microsoft.com/office/drawing/2014/main" id="{F05A6D57-D05B-7A09-1C29-FAE399811ED5}"/>
                </a:ext>
              </a:extLst>
            </xdr:cNvPr>
            <xdr:cNvGraphicFramePr/>
          </xdr:nvGraphicFramePr>
          <xdr:xfrm>
            <a:off x="0" y="0"/>
            <a:ext cx="0" cy="0"/>
          </xdr:xfrm>
          <a:graphic>
            <a:graphicData uri="http://schemas.microsoft.com/office/drawing/2010/slicer">
              <sle:slicer xmlns:sle="http://schemas.microsoft.com/office/drawing/2010/slicer" name="Patient_Status"/>
            </a:graphicData>
          </a:graphic>
        </xdr:graphicFrame>
      </mc:Choice>
      <mc:Fallback>
        <xdr:sp macro="" textlink="">
          <xdr:nvSpPr>
            <xdr:cNvPr id="0" name=""/>
            <xdr:cNvSpPr>
              <a:spLocks noTextEdit="1"/>
            </xdr:cNvSpPr>
          </xdr:nvSpPr>
          <xdr:spPr>
            <a:xfrm>
              <a:off x="0" y="3410844"/>
              <a:ext cx="1029054" cy="1122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a Chavati" refreshedDate="45458.762048495373" createdVersion="8" refreshedVersion="8" minRefreshableVersion="3" recordCount="334" xr:uid="{198C5711-0E0C-4900-AB21-E52ADB9B5958}">
  <cacheSource type="worksheet">
    <worksheetSource ref="A1:Q335" sheet="Working Sheet"/>
  </cacheSource>
  <cacheFields count="23">
    <cacheField name="Patient_ID" numFmtId="0">
      <sharedItems/>
    </cacheField>
    <cacheField name="Age" numFmtId="0">
      <sharedItems containsSemiMixedTypes="0" containsString="0" containsNumber="1" containsInteger="1" minValue="29" maxValue="90"/>
    </cacheField>
    <cacheField name="Age Status" numFmtId="0">
      <sharedItems count="3">
        <s v="Adolescent"/>
        <s v="Middle age"/>
        <s v="Old"/>
      </sharedItems>
    </cacheField>
    <cacheField name="Gender" numFmtId="0">
      <sharedItems count="2">
        <s v="FEMALE"/>
        <s v="MALE"/>
      </sharedItems>
    </cacheField>
    <cacheField name="Protein1" numFmtId="0">
      <sharedItems containsSemiMixedTypes="0" containsString="0" containsNumber="1" minValue="-2.3409" maxValue="1.5935999999999999" count="333">
        <n v="8.0352999999999994E-2"/>
        <n v="-0.42032000000000003"/>
        <n v="0.21398"/>
        <n v="0.34509000000000001"/>
        <n v="0.22155"/>
        <n v="-8.1872E-2"/>
        <n v="-6.9535E-2"/>
        <n v="0.67249000000000003"/>
        <n v="-0.15175"/>
        <n v="-0.56569999999999998"/>
        <n v="-0.22305"/>
        <n v="-0.37269999999999998"/>
        <n v="0.17163999999999999"/>
        <n v="-1.6828000000000001"/>
        <n v="0.56042000000000003"/>
        <n v="0.14252000000000001"/>
        <n v="0.2949"/>
        <n v="0.19761999999999999"/>
        <n v="0.10464"/>
        <n v="-0.24612999999999999"/>
        <n v="-8.7484999999999993E-2"/>
        <n v="-0.59518000000000004"/>
        <n v="0.33063999999999999"/>
        <n v="-0.29870000000000002"/>
        <n v="0.54239999999999999"/>
        <n v="-3.6228999999999997E-2"/>
        <n v="0.33185999999999999"/>
        <n v="-6.2153E-2"/>
        <n v="-0.33045000000000002"/>
        <n v="1.0351999999999999"/>
        <n v="-0.22788"/>
        <n v="0.64903"/>
        <n v="-0.28082000000000001"/>
        <n v="0.59453"/>
        <n v="0.23235"/>
        <n v="-7.9765000000000003E-2"/>
        <n v="6.1643000000000003E-2"/>
        <n v="-0.55213999999999996"/>
        <n v="-0.34961999999999999"/>
        <n v="0.70875999999999995"/>
        <n v="0.28025"/>
        <n v="-0.94840000000000002"/>
        <n v="0.21728"/>
        <n v="0.42537999999999998"/>
        <n v="0.14990999999999999"/>
        <n v="-0.22853000000000001"/>
        <n v="-0.42298000000000002"/>
        <n v="0.82374000000000003"/>
        <n v="-0.24978"/>
        <n v="0.23113"/>
        <n v="-1.4872000000000001"/>
        <n v="0.23916999999999999"/>
        <n v="-0.66342000000000001"/>
        <n v="0.20973"/>
        <n v="0.74519999999999997"/>
        <n v="0.72984000000000004"/>
        <n v="0.21196999999999999"/>
        <n v="0.51178000000000001"/>
        <n v="0"/>
        <n v="-0.28272000000000003"/>
        <n v="0.35914000000000001"/>
        <n v="6.7627000000000007E-2"/>
        <n v="4.3546000000000001E-2"/>
        <n v="-0.33489999999999998"/>
        <n v="-0.20608000000000001"/>
        <n v="-0.75475000000000003"/>
        <n v="0.12107"/>
        <n v="-3.1640000000000001E-2"/>
        <n v="-0.16053000000000001"/>
        <n v="0.12703999999999999"/>
        <n v="0.13597000000000001"/>
        <n v="0.37857000000000002"/>
        <n v="9.6614000000000005E-2"/>
        <n v="-0.97674000000000005"/>
        <n v="0.43552999999999997"/>
        <n v="-0.82632000000000005"/>
        <n v="-5.8151000000000001E-2"/>
        <n v="-0.25750000000000001"/>
        <n v="0.44857000000000002"/>
        <n v="0.40383999999999998"/>
        <n v="-0.11733"/>
        <n v="0.14784"/>
        <n v="6.6100999999999998E-3"/>
        <n v="8.4382999999999993E-3"/>
        <n v="-2.1446000000000001"/>
        <n v="0.67950999999999995"/>
        <n v="0.53808999999999996"/>
        <n v="-1.2685"/>
        <n v="0.46647"/>
        <n v="-0.21579999999999999"/>
        <n v="-0.26"/>
        <n v="0.48044999999999999"/>
        <n v="1.5935999999999999"/>
        <n v="0.35439999999999999"/>
        <n v="0.55308999999999997"/>
        <n v="-0.21378"/>
        <n v="-0.45077"/>
        <n v="0.10012"/>
        <n v="0.53242"/>
        <n v="-0.64268000000000003"/>
        <n v="-0.17560999999999999"/>
        <n v="-0.52707000000000004"/>
        <n v="1.4106E-2"/>
        <n v="0.12758"/>
        <n v="0.14129"/>
        <n v="0.37354999999999999"/>
        <n v="-0.52302999999999999"/>
        <n v="-0.46712999999999999"/>
        <n v="5.9397999999999999E-2"/>
        <n v="-0.62985000000000002"/>
        <n v="-0.27883999999999998"/>
        <n v="-0.83209999999999995"/>
        <n v="0.12945999999999999"/>
        <n v="0.32247999999999999"/>
        <n v="0.58118000000000003"/>
        <n v="0.17626"/>
        <n v="-0.54747000000000001"/>
        <n v="-0.20161000000000001"/>
        <n v="-0.96994999999999998"/>
        <n v="0.66639000000000004"/>
        <n v="-0.10055"/>
        <n v="-0.54013"/>
        <n v="5.2728999999999998E-2"/>
        <n v="-1.7913999999999999E-2"/>
        <n v="-1.9711000000000001"/>
        <n v="-0.85187000000000002"/>
        <n v="-0.19006000000000001"/>
        <n v="-0.52529000000000003"/>
        <n v="-0.10568"/>
        <n v="0.12545000000000001"/>
        <n v="-0.93255999999999994"/>
        <n v="0.35774"/>
        <n v="-6.5002000000000004E-2"/>
        <n v="1.0673999999999999"/>
        <n v="-9.5926999999999998E-2"/>
        <n v="0.32671"/>
        <n v="-0.44469999999999998"/>
        <n v="-0.35060000000000002"/>
        <n v="-0.85309999999999997"/>
        <n v="8.7549000000000002E-2"/>
        <n v="-0.26845000000000002"/>
        <n v="0.22611000000000001"/>
        <n v="0.29938999999999999"/>
        <n v="-0.52600999999999998"/>
        <n v="-0.75880000000000003"/>
        <n v="0.41861999999999999"/>
        <n v="0.95255999999999996"/>
        <n v="-0.44903999999999999"/>
        <n v="-0.48913000000000001"/>
        <n v="-0.21861"/>
        <n v="-0.34733000000000003"/>
        <n v="0.83789000000000002"/>
        <n v="1.8144999999999999E-3"/>
        <n v="0.90314000000000005"/>
        <n v="-0.16159000000000001"/>
        <n v="0.22669"/>
        <n v="-0.86378999999999995"/>
        <n v="-0.38123000000000001"/>
        <n v="-0.20347000000000001"/>
        <n v="1.4767000000000001E-2"/>
        <n v="0.67269000000000001"/>
        <n v="-0.15842000000000001"/>
        <n v="0.45689999999999997"/>
        <n v="5.6486000000000001E-3"/>
        <n v="0.46931"/>
        <n v="-0.25023000000000001"/>
        <n v="-1.3882000000000001"/>
        <n v="0.70028999999999997"/>
        <n v="-0.1179"/>
        <n v="0.51558000000000004"/>
        <n v="0.22825999999999999"/>
        <n v="-0.23032"/>
        <n v="-0.41705999999999999"/>
        <n v="0.33653"/>
        <n v="0.39567999999999998"/>
        <n v="-1.2517"/>
        <n v="0.14482999999999999"/>
        <n v="-0.64398"/>
        <n v="-0.28710000000000002"/>
        <n v="1.0902000000000001"/>
        <n v="-0.21082000000000001"/>
        <n v="-1.4553"/>
        <n v="-7.034E-2"/>
        <n v="-0.11985999999999999"/>
        <n v="-0.39298"/>
        <n v="-0.48269000000000001"/>
        <n v="0.44519999999999998"/>
        <n v="0.52751000000000003"/>
        <n v="-0.75778999999999996"/>
        <n v="-0.62780000000000002"/>
        <n v="-0.55957000000000001"/>
        <n v="-0.46407999999999999"/>
        <n v="0.49589"/>
        <n v="0.78417999999999999"/>
        <n v="-0.72485999999999995"/>
        <n v="-1.0999E-2"/>
        <n v="-0.24514"/>
        <n v="-6.4496999999999999E-2"/>
        <n v="-0.47620000000000001"/>
        <n v="0.17294999999999999"/>
        <n v="0.27640999999999999"/>
        <n v="0.71682000000000001"/>
        <n v="0.53856999999999999"/>
        <n v="0.97250999999999999"/>
        <n v="-0.19819000000000001"/>
        <n v="0.39409"/>
        <n v="0.96404999999999996"/>
        <n v="-0.14441000000000001"/>
        <n v="0.51432"/>
        <n v="0.47771000000000002"/>
        <n v="-0.33450999999999997"/>
        <n v="-0.81752999999999998"/>
        <n v="-0.71162999999999998"/>
        <n v="0.28736"/>
        <n v="0.1767"/>
        <n v="0.71526999999999996"/>
        <n v="0.44280999999999998"/>
        <n v="0.40553"/>
        <n v="0.64934000000000003"/>
        <n v="0.78600999999999999"/>
        <n v="-0.32289000000000001"/>
        <n v="-0.58640999999999999"/>
        <n v="-0.87617999999999996"/>
        <n v="-0.16950000000000001"/>
        <n v="0.29487999999999998"/>
        <n v="0.18762000000000001"/>
        <n v="-0.57674999999999998"/>
        <n v="-0.38466"/>
        <n v="-0.34456999999999999"/>
        <n v="6.4723000000000003E-2"/>
        <n v="-0.81605000000000005"/>
        <n v="0.43464000000000003"/>
        <n v="0.57240999999999997"/>
        <n v="0.41603000000000001"/>
        <n v="0.32600000000000001"/>
        <n v="-0.33866000000000002"/>
        <n v="0.76581999999999995"/>
        <n v="0.33626"/>
        <n v="-0.34000999999999998"/>
        <n v="-0.58636999999999995"/>
        <n v="-0.58396999999999999"/>
        <n v="-0.36176999999999998"/>
        <n v="2.4597999999999998E-2"/>
        <n v="0.20862"/>
        <n v="0.41728999999999999"/>
        <n v="0.45517000000000002"/>
        <n v="-0.47566999999999998"/>
        <n v="-1.1467000000000001"/>
        <n v="0.28638000000000002"/>
        <n v="0.35524"/>
        <n v="0.20412"/>
        <n v="-0.41613"/>
        <n v="0.19464999999999999"/>
        <n v="-0.27806999999999998"/>
        <n v="9.0486999999999998E-2"/>
        <n v="-0.60324"/>
        <n v="0.38306000000000001"/>
        <n v="-5.9289000000000001E-2"/>
        <n v="-0.70204"/>
        <n v="0.29220000000000002"/>
        <n v="-0.44324000000000002"/>
        <n v="0.75382000000000005"/>
        <n v="0.45552999999999999"/>
        <n v="-0.31474000000000002"/>
        <n v="0.97824999999999995"/>
        <n v="0.83804000000000001"/>
        <n v="-0.52832000000000001"/>
        <n v="0.35680000000000001"/>
        <n v="0.33091999999999999"/>
        <n v="-0.31037999999999999"/>
        <n v="1.4703999999999999"/>
        <n v="-0.48903000000000002"/>
        <n v="0.65959999999999996"/>
        <n v="-2.0206999999999998E-3"/>
        <n v="4.9655999999999999E-2"/>
        <n v="-3.7253000000000001E-2"/>
        <n v="5.2727999999999997E-2"/>
        <n v="0.60863"/>
        <n v="-0.73062000000000005"/>
        <n v="-0.38444"/>
        <n v="-0.14791000000000001"/>
        <n v="0.26748"/>
        <n v="-0.60335000000000005"/>
        <n v="-1.3791"/>
        <n v="-2.3409"/>
        <n v="0.67076999999999998"/>
        <n v="0.42607"/>
        <n v="-0.26557999999999998"/>
        <n v="0.27503"/>
        <n v="3.9766999999999997E-3"/>
        <n v="9.5102999999999993E-2"/>
        <n v="6.6311999999999996E-2"/>
        <n v="0.78320999999999996"/>
        <n v="-0.17932000000000001"/>
        <n v="0.25286999999999998"/>
        <n v="0.18831999999999999"/>
        <n v="-7.1535999999999995E-4"/>
        <n v="0.27545999999999998"/>
        <n v="0.29059000000000001"/>
        <n v="0.20279"/>
        <n v="0.28708"/>
        <n v="-5.5156999999999998E-2"/>
        <n v="-0.36165000000000003"/>
        <n v="0.20050999999999999"/>
        <n v="-0.67542000000000002"/>
        <n v="-0.24407999999999999"/>
        <n v="0.68716999999999995"/>
        <n v="-0.40950999999999999"/>
        <n v="0.50861000000000001"/>
        <n v="-8.9463000000000001E-2"/>
        <n v="-0.3256"/>
        <n v="-1.3441000000000001"/>
        <n v="-9.1333999999999999E-2"/>
        <n v="0.89185000000000003"/>
        <n v="-0.40592"/>
        <n v="-1.2313000000000001"/>
        <n v="0.9758"/>
        <n v="-0.37042999999999998"/>
        <n v="-1.0622"/>
        <n v="0.45229999999999998"/>
        <n v="0.31741999999999998"/>
        <n v="0.24079999999999999"/>
        <n v="0.33911999999999998"/>
        <n v="0.15049999999999999"/>
        <n v="-0.91722999999999999"/>
        <n v="-0.74014000000000002"/>
        <n v="-5.5036000000000002E-2"/>
        <n v="9.4585000000000002E-2"/>
        <n v="0.23180000000000001"/>
        <n v="0.73272000000000004"/>
        <n v="-0.71947000000000005"/>
        <n v="0.47939999999999999"/>
        <n v="-0.24426999999999999"/>
      </sharedItems>
    </cacheField>
    <cacheField name="Protein2" numFmtId="0">
      <sharedItems containsSemiMixedTypes="0" containsString="0" containsNumber="1" minValue="-0.97872999999999999" maxValue="3.4022000000000001" count="334">
        <n v="0.42637999999999998"/>
        <n v="0.57806999999999997"/>
        <n v="1.3113999999999999"/>
        <n v="-0.21146999999999999"/>
        <n v="1.9068000000000001"/>
        <n v="1.7241"/>
        <n v="1.4182999999999999"/>
        <n v="1.2789999999999999"/>
        <n v="-0.66332000000000002"/>
        <n v="1.2667999999999999"/>
        <n v="0.50593999999999995"/>
        <n v="0.55549000000000004"/>
        <n v="2.9655999999999998E-2"/>
        <n v="0.72721999999999998"/>
        <n v="0.82250999999999996"/>
        <n v="1.0827"/>
        <n v="1.3625"/>
        <n v="1.0719000000000001"/>
        <n v="0.70279999999999998"/>
        <n v="1.4953000000000001"/>
        <n v="1.1111"/>
        <n v="-0.34054000000000001"/>
        <n v="0.84757000000000005"/>
        <n v="-0.16128999999999999"/>
        <n v="1.7926"/>
        <n v="0.79551000000000005"/>
        <n v="-0.32765"/>
        <n v="1.6120000000000001"/>
        <n v="1.4353"/>
        <n v="1.7645999999999999"/>
        <n v="1.7907999999999999"/>
        <n v="1.4239999999999999"/>
        <n v="0.71924999999999994"/>
        <n v="0.94862999999999997"/>
        <n v="1.2129000000000001"/>
        <n v="2.6229"/>
        <n v="1.3149"/>
        <n v="2.0836000000000001"/>
        <n v="1.3734999999999999"/>
        <n v="2.1730999999999998"/>
        <n v="0.89895999999999998"/>
        <n v="0.74051"/>
        <n v="-0.21628"/>
        <n v="1.2627999999999999"/>
        <n v="1.4923"/>
        <n v="1.3102"/>
        <n v="0.38329999999999997"/>
        <n v="1.8531"/>
        <n v="-0.35132999999999998"/>
        <n v="0.877"/>
        <n v="0.34903000000000001"/>
        <n v="0.45290000000000002"/>
        <n v="1.9381999999999999"/>
        <n v="0.68683000000000005"/>
        <n v="1.7573000000000001"/>
        <n v="1.5762"/>
        <n v="1.5274000000000001"/>
        <n v="0.93586999999999998"/>
        <n v="0.20684"/>
        <n v="0.60841999999999996"/>
        <n v="1.1852"/>
        <n v="1.2431000000000001"/>
        <n v="-0.40171000000000001"/>
        <n v="0.88444999999999996"/>
        <n v="0.57750999999999997"/>
        <n v="0.94772999999999996"/>
        <n v="0.78512999999999999"/>
        <n v="2.2806000000000002"/>
        <n v="-0.54398000000000002"/>
        <n v="-0.49761"/>
        <n v="1.8285"/>
        <n v="1.3802000000000001"/>
        <n v="1.4942"/>
        <n v="-0.60279000000000005"/>
        <n v="-0.49959999999999999"/>
        <n v="0.77034000000000002"/>
        <n v="1.6912"/>
        <n v="0.67432000000000003"/>
        <n v="0.80691000000000002"/>
        <n v="2.3012999999999999"/>
        <n v="0.48825000000000002"/>
        <n v="1.6398999999999999"/>
        <n v="0.31823000000000001"/>
        <n v="1.3076000000000001"/>
        <n v="1.4018999999999999"/>
        <n v="-0.17946000000000001"/>
        <n v="0.49814000000000003"/>
        <n v="0.28109000000000001"/>
        <n v="0.10613"/>
        <n v="2.5796999999999999"/>
        <n v="-0.29337999999999997"/>
        <n v="0.86043999999999998"/>
        <n v="0.63134999999999997"/>
        <n v="1.6752"/>
        <n v="1.5325"/>
        <n v="1.9955000000000001"/>
        <n v="-0.62814000000000003"/>
        <n v="0.42346"/>
        <n v="-0.46546999999999999"/>
        <n v="1.5410999999999999"/>
        <n v="4.5373999999999998E-2"/>
        <n v="0.28963"/>
        <n v="0.75651999999999997"/>
        <n v="-0.68396999999999997"/>
        <n v="0.81032999999999999"/>
        <n v="1.2999000000000001"/>
        <n v="0.78312000000000004"/>
        <n v="1.764"/>
        <n v="2.2267000000000001"/>
        <n v="1.6725000000000001"/>
        <n v="2.2999000000000001"/>
        <n v="2.1688000000000001"/>
        <n v="-0.23494000000000001"/>
        <n v="-0.49270000000000003"/>
        <n v="2.0501999999999998"/>
        <n v="0.94320999999999999"/>
        <n v="0.59341999999999995"/>
        <n v="0.30659999999999998"/>
        <n v="0.27159"/>
        <n v="-0.76926000000000005"/>
        <n v="2.1892"/>
        <n v="1.3715999999999999"/>
        <n v="2.6042999999999998"/>
        <n v="1.5114000000000001"/>
        <n v="0.92410000000000003"/>
        <n v="-0.63197000000000003"/>
        <n v="1.6759999999999999"/>
        <n v="1.9779"/>
        <n v="1.1224000000000001"/>
        <n v="0.93747000000000003"/>
        <n v="1.4564999999999999"/>
        <n v="0.70232000000000006"/>
        <n v="1.5188999999999999"/>
        <n v="-0.50851999999999997"/>
        <n v="0.99712999999999996"/>
        <n v="1.8642000000000001"/>
        <n v="-0.29498999999999997"/>
        <n v="1.4945999999999999"/>
        <n v="1.8783000000000001"/>
        <n v="-5.8079000000000004E-3"/>
        <n v="2.1957"/>
        <n v="0.19514999999999999"/>
        <n v="1.7491000000000001"/>
        <n v="-0.30764999999999998"/>
        <n v="0.71836"/>
        <n v="6.1787000000000002E-2"/>
        <n v="-0.25258000000000003"/>
        <n v="2.15"/>
        <n v="-0.72016000000000002"/>
        <n v="0.89385999999999999"/>
        <n v="0.95399"/>
        <n v="1.4094"/>
        <n v="0.50641999999999998"/>
        <n v="0.89283999999999997"/>
        <n v="1.9678"/>
        <n v="1.4507000000000001"/>
        <n v="1.9298"/>
        <n v="-0.11864"/>
        <n v="-0.47455999999999998"/>
        <n v="1.0976999999999999"/>
        <n v="0.60396000000000005"/>
        <n v="-0.63329000000000002"/>
        <n v="2.1515"/>
        <n v="0.73943999999999999"/>
        <n v="1.4818"/>
        <n v="1.5526"/>
        <n v="0.32300000000000001"/>
        <n v="0.77503999999999995"/>
        <n v="0.97346999999999995"/>
        <n v="1.1538999999999999"/>
        <n v="2.6501999999999999"/>
        <n v="1.2112000000000001"/>
        <n v="1.1304000000000001"/>
        <n v="1.2694000000000001"/>
        <n v="0.6502"/>
        <n v="0.86092999999999997"/>
        <n v="2.6739000000000002"/>
        <n v="-0.76107000000000002"/>
        <n v="-0.59362999999999999"/>
        <n v="0.65536000000000005"/>
        <n v="2.766"/>
        <n v="-0.97872999999999999"/>
        <n v="-0.74177000000000004"/>
        <n v="-0.27152999999999999"/>
        <n v="-0.94513000000000003"/>
        <n v="1.4757"/>
        <n v="-0.31677"/>
        <n v="0.81938"/>
        <n v="-0.62122999999999995"/>
        <n v="-0.33779999999999999"/>
        <n v="0.26101999999999997"/>
        <n v="0.48444999999999999"/>
        <n v="0.85336999999999996"/>
        <n v="1.8661000000000001"/>
        <n v="2.2938000000000001"/>
        <n v="-0.28288999999999997"/>
        <n v="0.86748999999999998"/>
        <n v="0.61407"/>
        <n v="-0.87131999999999998"/>
        <n v="1.7946"/>
        <n v="1.2966"/>
        <n v="-0.87612000000000001"/>
        <n v="1.0004"/>
        <n v="-0.87178"/>
        <n v="1.4268000000000001"/>
        <n v="0.62597000000000003"/>
        <n v="1.7054"/>
        <n v="0.82303999999999999"/>
        <n v="2.3239999999999998"/>
        <n v="1.6936"/>
        <n v="0.81881000000000004"/>
        <n v="1.6081000000000001"/>
        <n v="1.7904"/>
        <n v="1.6923999999999999"/>
        <n v="0.46249000000000001"/>
        <n v="0.44394"/>
        <n v="2.1911999999999998"/>
        <n v="1.4144000000000001"/>
        <n v="0.33144000000000001"/>
        <n v="1.8168"/>
        <n v="0.80845"/>
        <n v="0.98848000000000003"/>
        <n v="0.22445999999999999"/>
        <n v="0.12942999999999999"/>
        <n v="1.3878999999999999"/>
        <n v="1.4036999999999999"/>
        <n v="2.6638999999999999"/>
        <n v="1.3275999999999999"/>
        <n v="0.80608999999999997"/>
        <n v="0.79012000000000004"/>
        <n v="0.75941000000000003"/>
        <n v="-0.63544999999999996"/>
        <n v="2.4521999999999999"/>
        <n v="2.0089000000000001"/>
        <n v="1.6093999999999999"/>
        <n v="1.8602000000000001"/>
        <n v="-0.64146999999999998"/>
        <n v="0.52405000000000002"/>
        <n v="1.7196"/>
        <n v="0.16256999999999999"/>
        <n v="1.5136000000000001"/>
        <n v="-0.33272000000000002"/>
        <n v="1.1136999999999999"/>
        <n v="1.4005000000000001"/>
        <n v="-0.56103000000000003"/>
        <n v="1.2071000000000001"/>
        <n v="1.1774"/>
        <n v="0.42968000000000001"/>
        <n v="0.96104000000000001"/>
        <n v="1.3997999999999999"/>
        <n v="1.9752000000000001"/>
        <n v="0.52534000000000003"/>
        <n v="0.75843000000000005"/>
        <n v="1.6677999999999999"/>
        <n v="1.4291"/>
        <n v="-0.63873000000000002"/>
        <n v="1.119"/>
        <n v="1.6546000000000001"/>
        <n v="2.0552000000000001"/>
        <n v="0.20307"/>
        <n v="1.7753000000000001"/>
        <n v="0.60955000000000004"/>
        <n v="1.6425000000000001"/>
        <n v="1.3648"/>
        <n v="-0.40061000000000002"/>
        <n v="1.7104999999999999"/>
        <n v="2.0331999999999999"/>
        <n v="0.16652"/>
        <n v="1.5831999999999999"/>
        <n v="1.7624"/>
        <n v="2.2200000000000002"/>
        <n v="0.46899999999999997"/>
        <n v="2.3784000000000001"/>
        <n v="1.5541"/>
        <n v="0.81401999999999997"/>
        <n v="1.4490000000000001"/>
        <n v="1.0907"/>
        <n v="0.72209999999999996"/>
        <n v="1.7144999999999999"/>
        <n v="0.46648000000000001"/>
        <n v="1.004"/>
        <n v="1.2713000000000001"/>
        <n v="1.6773"/>
        <n v="1.3825000000000001"/>
        <n v="1.6607000000000001"/>
        <n v="0.37246000000000001"/>
        <n v="-0.71038999999999997"/>
        <n v="0.35994999999999999"/>
        <n v="1.2695000000000001"/>
        <n v="0.88119999999999998"/>
        <n v="1.2038"/>
        <n v="-0.41516999999999998"/>
        <n v="1.2954000000000001"/>
        <n v="-0.84140000000000004"/>
        <n v="1.5286999999999999"/>
        <n v="2.2967"/>
        <n v="-0.15711"/>
        <n v="1.6332"/>
        <n v="2.2612999999999999"/>
        <n v="0.81249000000000005"/>
        <n v="-4.3383999999999999E-2"/>
        <n v="3.4022000000000001"/>
        <n v="-0.45552999999999999"/>
        <n v="2.6566000000000001"/>
        <n v="2.1842000000000001"/>
        <n v="0.26937"/>
        <n v="1.6907000000000001"/>
        <n v="0.36884"/>
        <n v="3.7562999999999999E-2"/>
        <n v="2.7056"/>
        <n v="1.0330999999999999"/>
        <n v="1.9899"/>
        <n v="1.1279999999999999"/>
        <n v="5.4757E-2"/>
        <n v="0.44440000000000002"/>
        <n v="2.7513000000000001"/>
        <n v="-0.76766999999999996"/>
        <n v="2.4847000000000001"/>
        <n v="1.9185000000000001"/>
        <n v="1.1664000000000001"/>
        <n v="1.3958999999999999"/>
        <n v="-0.55584999999999996"/>
        <n v="1.7347999999999999"/>
        <n v="1.3192999999999999"/>
        <n v="1.2674000000000001"/>
        <n v="-0.64693000000000001"/>
        <n v="-0.73755000000000004"/>
        <n v="-0.50643000000000005"/>
        <n v="1.0003"/>
        <n v="0.61804000000000003"/>
        <n v="1.1116999999999999"/>
        <n v="2.5485000000000002"/>
        <n v="2.0558999999999998"/>
        <n v="0.92556000000000005"/>
      </sharedItems>
    </cacheField>
    <cacheField name="Protein3" numFmtId="0">
      <sharedItems containsSemiMixedTypes="0" containsString="0" containsNumber="1" minValue="-1.6274" maxValue="2.1934" count="334">
        <n v="0.54715000000000003"/>
        <n v="0.61446999999999996"/>
        <n v="-0.32746999999999998"/>
        <n v="-0.19303999999999999"/>
        <n v="0.52044999999999997"/>
        <n v="-5.7334999999999997E-2"/>
        <n v="-0.36104999999999998"/>
        <n v="-0.32107000000000002"/>
        <n v="1.1894"/>
        <n v="-0.29346"/>
        <n v="-0.34943000000000002"/>
        <n v="-0.66790000000000005"/>
        <n v="-0.15890000000000001"/>
        <n v="5.6772999999999997E-2"/>
        <n v="-0.53476000000000001"/>
        <n v="0.21092"/>
        <n v="0.69238"/>
        <n v="-0.2051"/>
        <n v="-0.29898000000000002"/>
        <n v="-0.29854000000000003"/>
        <n v="-0.56691999999999998"/>
        <n v="0.44453999999999999"/>
        <n v="-0.49465999999999999"/>
        <n v="0.46072000000000002"/>
        <n v="-0.56598999999999999"/>
        <n v="-1.3525000000000001E-2"/>
        <n v="3.3785999999999998E-3"/>
        <n v="-0.47404000000000002"/>
        <n v="-0.60799999999999998"/>
        <n v="-0.75921000000000005"/>
        <n v="-0.75621000000000005"/>
        <n v="-0.39535999999999999"/>
        <n v="-0.17100000000000001"/>
        <n v="-0.49834000000000001"/>
        <n v="5.2518000000000002E-2"/>
        <n v="4.9687000000000002E-2"/>
        <n v="-9.9357000000000001E-2"/>
        <n v="0.41604999999999998"/>
        <n v="-0.24356"/>
        <n v="-0.43967000000000001"/>
        <n v="-0.61002999999999996"/>
        <n v="-0.25829000000000002"/>
        <n v="1.0881000000000001"/>
        <n v="-0.71996000000000004"/>
        <n v="-0.93181999999999998"/>
        <n v="-0.59125000000000005"/>
        <n v="0.41699000000000003"/>
        <n v="-0.80186999999999997"/>
        <n v="-9.9624000000000004E-2"/>
        <n v="1.9387000000000001E-2"/>
        <n v="-0.66242000000000001"/>
        <n v="4.0157999999999999E-2"/>
        <n v="-0.77537"/>
        <n v="0.11919"/>
        <n v="-1.0062"/>
        <n v="-0.16109000000000001"/>
        <n v="-0.40949000000000002"/>
        <n v="0.16477"/>
        <n v="-0.16109999999999999"/>
        <n v="-0.47403000000000001"/>
        <n v="-0.42348999999999998"/>
        <n v="6.5686999999999995E-2"/>
        <n v="0.46684999999999999"/>
        <n v="-0.79720000000000002"/>
        <n v="-0.24856"/>
        <n v="-0.80776000000000003"/>
        <n v="-0.19761999999999999"/>
        <n v="8.5751999999999998E-3"/>
        <n v="0.78549999999999998"/>
        <n v="0.97680999999999996"/>
        <n v="-0.76903999999999995"/>
        <n v="-0.49802999999999997"/>
        <n v="0.11355"/>
        <n v="0.47770000000000001"/>
        <n v="0.65793999999999997"/>
        <n v="0.49368000000000001"/>
        <n v="-0.13349"/>
        <n v="-0.42303000000000002"/>
        <n v="-0.50917000000000001"/>
        <n v="1.1658999999999999E-2"/>
        <n v="0.84111000000000002"/>
        <n v="-0.2833"/>
        <n v="-0.60475000000000001"/>
        <n v="-0.58789999999999998"/>
        <n v="0.1216"/>
        <n v="-0.20033000000000001"/>
        <n v="1.8525E-2"/>
        <n v="-0.10642"/>
        <n v="1.1352"/>
        <n v="-1.2537"/>
        <n v="0.86770999999999998"/>
        <n v="7.6731999999999995E-2"/>
        <n v="-0.70099999999999996"/>
        <n v="-3.8061999999999999E-2"/>
        <n v="-0.56698999999999999"/>
        <n v="-0.14238000000000001"/>
        <n v="1.0226"/>
        <n v="-2.9197000000000001E-2"/>
        <n v="0.47237000000000001"/>
        <n v="-1.0095000000000001"/>
        <n v="-0.20426"/>
        <n v="1.129"/>
        <n v="-0.56081999999999999"/>
        <n v="0.53815000000000002"/>
        <n v="0.51344999999999996"/>
        <n v="-0.34325"/>
        <n v="-0.57445000000000002"/>
        <n v="-0.37019000000000002"/>
        <n v="-0.21146000000000001"/>
        <n v="-0.41615000000000002"/>
        <n v="0.11346000000000001"/>
        <n v="-0.46233000000000002"/>
        <n v="0.63831000000000004"/>
        <n v="0.31602999999999998"/>
        <n v="-0.34683999999999998"/>
        <n v="-0.22692999999999999"/>
        <n v="-0.50751999999999997"/>
        <n v="-0.59194999999999998"/>
        <n v="-0.44871"/>
        <n v="0.55679999999999996"/>
        <n v="-1.1017999999999999"/>
        <n v="-0.86865999999999999"/>
        <n v="-0.68803000000000003"/>
        <n v="0.76722000000000001"/>
        <n v="-2.7996E-2"/>
        <n v="3.7134E-2"/>
        <n v="1.7019"/>
        <n v="-7.6153999999999996E-3"/>
        <n v="0.43712000000000001"/>
        <n v="-0.62168999999999996"/>
        <n v="-0.68030000000000002"/>
        <n v="-0.59921000000000002"/>
        <n v="-0.30706"/>
        <n v="0.51961999999999997"/>
        <n v="-0.58621999999999996"/>
        <n v="-0.28925000000000001"/>
        <n v="1.7690999999999999"/>
        <n v="-1.1073999999999999"/>
        <n v="-0.36687999999999998"/>
        <n v="-0.38088"/>
        <n v="-0.99356"/>
        <n v="-1.0246999999999999"/>
        <n v="-0.54396999999999995"/>
        <n v="1.0716000000000001"/>
        <n v="-0.67598000000000003"/>
        <n v="-0.20638000000000001"/>
        <n v="-0.24099999999999999"/>
        <n v="7.9716000000000006E-3"/>
        <n v="-0.11162999999999999"/>
        <n v="-0.47077000000000002"/>
        <n v="0.32449"/>
        <n v="-0.37590000000000001"/>
        <n v="-0.54513"/>
        <n v="-0.67859999999999998"/>
        <n v="-0.79078999999999999"/>
        <n v="-0.75841999999999998"/>
        <n v="-0.33123999999999998"/>
        <n v="7.0764999999999995E-2"/>
        <n v="0.56728000000000001"/>
        <n v="-4.6476000000000003E-2"/>
        <n v="6.6538E-2"/>
        <n v="8.7360000000000007E-3"/>
        <n v="-0.85360000000000003"/>
        <n v="-0.63177000000000005"/>
        <n v="0.31711"/>
        <n v="-0.16524"/>
        <n v="-0.51375999999999999"/>
        <n v="0.29088000000000003"/>
        <n v="-0.29644999999999999"/>
        <n v="0.54174"/>
        <n v="-0.10313"/>
        <n v="-0.46326000000000001"/>
        <n v="0.16642000000000001"/>
        <n v="-0.72680999999999996"/>
        <n v="-0.77195999999999998"/>
        <n v="-0.97185999999999995"/>
        <n v="-0.53580000000000005"/>
        <n v="0.73345000000000005"/>
        <n v="-0.10974"/>
        <n v="-9.9102999999999997E-2"/>
        <n v="-0.55681000000000003"/>
        <n v="-1.06"/>
        <n v="1.1335999999999999"/>
        <n v="0.46708"/>
        <n v="0.74775999999999998"/>
        <n v="0.14377999999999999"/>
        <n v="0.47158"/>
        <n v="-0.43867"/>
        <n v="-0.54698999999999998"/>
        <n v="0.56140999999999996"/>
        <n v="-0.20419999999999999"/>
        <n v="8.1055000000000002E-2"/>
        <n v="0.24773999999999999"/>
        <n v="4.4082999999999997E-2"/>
        <n v="-0.43862000000000001"/>
        <n v="0.95943000000000001"/>
        <n v="0.28156999999999999"/>
        <n v="0.12651000000000001"/>
        <n v="0.86880000000000002"/>
        <n v="-0.14773"/>
        <n v="-0.85677000000000003"/>
        <n v="1.298"/>
        <n v="0.13486999999999999"/>
        <n v="-0.58835999999999999"/>
        <n v="-0.36657000000000001"/>
        <n v="-0.28137000000000001"/>
        <n v="3.5642E-2"/>
        <n v="-0.30714999999999998"/>
        <n v="-0.70743999999999996"/>
        <n v="-0.14401"/>
        <n v="-0.40629999999999999"/>
        <n v="0.38046999999999997"/>
        <n v="-1.0416000000000001"/>
        <n v="-0.80076000000000003"/>
        <n v="-0.67873000000000006"/>
        <n v="-0.25074999999999997"/>
        <n v="0.39157999999999998"/>
        <n v="-0.93252000000000002"/>
        <n v="-0.25742999999999999"/>
        <n v="0.27926000000000001"/>
        <n v="0.42229"/>
        <n v="-0.29313"/>
        <n v="-0.30652000000000001"/>
        <n v="-0.37037999999999999"/>
        <n v="-1.3070999999999999"/>
        <n v="0.24429999999999999"/>
        <n v="1.1956"/>
        <n v="8.1247E-2"/>
        <n v="-1.6274"/>
        <n v="-0.46887000000000001"/>
        <n v="0.28149000000000002"/>
        <n v="1.3379000000000001"/>
        <n v="0.33389000000000002"/>
        <n v="-1.1825000000000001"/>
        <n v="-0.51944000000000001"/>
        <n v="-1.0770999999999999"/>
        <n v="1.6575"/>
        <n v="-0.15717"/>
        <n v="0.43951000000000001"/>
        <n v="-0.1772"/>
        <n v="1.0619000000000001"/>
        <n v="-0.13086999999999999"/>
        <n v="0.31335000000000002"/>
        <n v="2.4750999999999999E-2"/>
        <n v="1.2384999999999999"/>
        <n v="-0.81206"/>
        <n v="-0.57455999999999996"/>
        <n v="-0.58865999999999996"/>
        <n v="0.27562999999999999"/>
        <n v="0.31883"/>
        <n v="-1.3443E-2"/>
        <n v="-0.84543999999999997"/>
        <n v="0.43991999999999998"/>
        <n v="0.39339000000000002"/>
        <n v="-0.57894999999999996"/>
        <n v="2.1934"/>
        <n v="-0.60582999999999998"/>
        <n v="0.57301000000000002"/>
        <n v="4.7033999999999999E-2"/>
        <n v="0.54403999999999997"/>
        <n v="-9.3631000000000006E-2"/>
        <n v="-0.39889000000000002"/>
        <n v="-0.33284999999999998"/>
        <n v="-0.53881000000000001"/>
        <n v="0.75531999999999999"/>
        <n v="-0.65629999999999999"/>
        <n v="-0.63166"/>
        <n v="0.11926"/>
        <n v="-0.46708"/>
        <n v="0.17624000000000001"/>
        <n v="-0.55633999999999995"/>
        <n v="0.13553999999999999"/>
        <n v="-0.46709000000000001"/>
        <n v="-0.82864000000000004"/>
        <n v="-0.33155000000000001"/>
        <n v="-2.1928E-2"/>
        <n v="-0.42381000000000002"/>
        <n v="-0.30864999999999998"/>
        <n v="0.1497"/>
        <n v="-0.49493999999999999"/>
        <n v="-0.63856999999999997"/>
        <n v="0.20931"/>
        <n v="-0.17535999999999999"/>
        <n v="0.40356999999999998"/>
        <n v="-0.15662000000000001"/>
        <n v="0.20845"/>
        <n v="0.18648000000000001"/>
        <n v="-0.34560999999999997"/>
        <n v="0.38083"/>
        <n v="-0.51371"/>
        <n v="-0.41349999999999998"/>
        <n v="-0.19489000000000001"/>
        <n v="0.25120999999999999"/>
        <n v="1.5069999999999999"/>
        <n v="-0.16313"/>
        <n v="0.53244000000000002"/>
        <n v="-0.55984"/>
        <n v="0.13264999999999999"/>
        <n v="-6.8398E-3"/>
        <n v="1.0690999999999999"/>
        <n v="0.77503999999999995"/>
        <n v="-0.32850000000000001"/>
        <n v="0.16324"/>
        <n v="0.30769000000000002"/>
        <n v="-0.65602000000000005"/>
        <n v="-8.6602999999999999E-2"/>
        <n v="-0.12853999999999999"/>
        <n v="0.78342999999999996"/>
        <n v="0.21779999999999999"/>
        <n v="-0.33393"/>
        <n v="-0.47793000000000002"/>
        <n v="-3.8147E-2"/>
        <n v="-0.22935"/>
        <n v="3.4647999999999998E-2"/>
        <n v="0.11020000000000001"/>
        <n v="-0.59541999999999995"/>
        <n v="0.86160000000000003"/>
        <n v="-0.51332"/>
        <n v="-0.79608000000000001"/>
        <n v="-0.65564999999999996"/>
        <n v="-0.23083999999999999"/>
        <n v="0.35657"/>
        <n v="0.33109"/>
        <n v="0.58740000000000003"/>
        <n v="0.64265000000000005"/>
        <n v="0.55259000000000003"/>
        <n v="0.72031999999999996"/>
        <n v="0.88778000000000001"/>
        <n v="-0.22575000000000001"/>
        <n v="-0.55779000000000001"/>
        <n v="-0.26951999999999998"/>
        <n v="-0.15024000000000001"/>
        <n v="-0.53136000000000005"/>
        <n v="-0.41822999999999999"/>
      </sharedItems>
    </cacheField>
    <cacheField name="Protein4" numFmtId="0">
      <sharedItems containsSemiMixedTypes="0" containsString="0" containsNumber="1" minValue="-2.0255000000000001" maxValue="1.6298999999999999" count="333">
        <n v="0.27367999999999998"/>
        <n v="-3.1504999999999998E-2"/>
        <n v="-0.23426"/>
        <n v="0.12427000000000001"/>
        <n v="-0.31198999999999999"/>
        <n v="4.3025000000000001E-2"/>
        <n v="0.39157999999999998"/>
        <n v="-0.11239"/>
        <n v="0.21718000000000001"/>
        <n v="0.19395000000000001"/>
        <n v="-0.83530000000000004"/>
        <n v="-0.35070000000000001"/>
        <n v="0.67471000000000003"/>
        <n v="-1.2441"/>
        <n v="0.26527000000000001"/>
        <n v="0.97428000000000003"/>
        <n v="0.41002"/>
        <n v="0.63314999999999999"/>
        <n v="0.60102999999999995"/>
        <n v="0.65925"/>
        <n v="1.2237"/>
        <n v="0.75327999999999995"/>
        <n v="0.11656"/>
        <n v="-0.39666000000000001"/>
        <n v="-1.7205999999999999E-2"/>
        <n v="1.6298999999999999"/>
        <n v="1.1657999999999999"/>
        <n v="-4.4448000000000001E-2"/>
        <n v="0.97526999999999997"/>
        <n v="0.73977000000000004"/>
        <n v="1.1848000000000001"/>
        <n v="0.54671999999999998"/>
        <n v="0.97172999999999998"/>
        <n v="-2.4126000000000002E-2"/>
        <n v="-3.9369000000000001E-2"/>
        <n v="0.75441000000000003"/>
        <n v="-0.80791000000000002"/>
        <n v="0.18804000000000001"/>
        <n v="-0.39255000000000001"/>
        <n v="0.53417999999999999"/>
        <n v="-0.21335999999999999"/>
        <n v="0.15429000000000001"/>
        <n v="-1.1640999999999999"/>
        <n v="-2.3158000000000002E-2"/>
        <n v="8.6513999999999994E-2"/>
        <n v="-8.8218000000000005E-2"/>
        <n v="-0.79413"/>
        <n v="0.75834000000000001"/>
        <n v="0.86336000000000002"/>
        <n v="0.18528"/>
        <n v="-0.38479000000000002"/>
        <n v="-0.26366000000000001"/>
        <n v="0.61419999999999997"/>
        <n v="-6.1740000000000003E-2"/>
        <n v="-0.25533"/>
        <n v="9.7755999999999993E-4"/>
        <n v="-0.53322000000000003"/>
        <n v="0.37402999999999997"/>
        <n v="0.61717"/>
        <n v="0.41593999999999998"/>
        <n v="-0.36481999999999998"/>
        <n v="1.0478000000000001"/>
        <n v="0.32146999999999998"/>
        <n v="0"/>
        <n v="0.20921999999999999"/>
        <n v="0.35244999999999999"/>
        <n v="-0.53800999999999999"/>
        <n v="0.62199000000000004"/>
        <n v="0.62446999999999997"/>
        <n v="-0.27650999999999998"/>
        <n v="-0.50731999999999999"/>
        <n v="0.76127999999999996"/>
        <n v="0.9466"/>
        <n v="-0.71784999999999999"/>
        <n v="0.37431999999999999"/>
        <n v="-0.18214"/>
        <n v="0.16753000000000001"/>
        <n v="-3.4584999999999998E-2"/>
        <n v="0.60685999999999996"/>
        <n v="0.61645000000000005"/>
        <n v="-0.29738999999999999"/>
        <n v="-0.96489000000000003"/>
        <n v="0.14610000000000001"/>
        <n v="-2.0255000000000001"/>
        <n v="-1.4887999999999999"/>
        <n v="0.28502"/>
        <n v="0.23963000000000001"/>
        <n v="-0.39491999999999999"/>
        <n v="0.15154000000000001"/>
        <n v="-0.24204000000000001"/>
        <n v="0.1867"/>
        <n v="-0.16203000000000001"/>
        <n v="0.94425999999999999"/>
        <n v="0.47109000000000001"/>
        <n v="-1.0684"/>
        <n v="0.20244000000000001"/>
        <n v="0.18192"/>
        <n v="-0.52386999999999995"/>
        <n v="-0.12587999999999999"/>
        <n v="0.65810999999999997"/>
        <n v="-0.38224000000000002"/>
        <n v="-0.50268999999999997"/>
        <n v="0.71897"/>
        <n v="-0.10298"/>
        <n v="-1.7684"/>
        <n v="-0.96343000000000001"/>
        <n v="1.0815E-2"/>
        <n v="-0.24328"/>
        <n v="0.30142999999999998"/>
        <n v="-1.0367999999999999"/>
        <n v="0.2722"/>
        <n v="3.0814999999999999E-2"/>
        <n v="-0.56381999999999999"/>
        <n v="-1.1485000000000001"/>
        <n v="0.36686000000000002"/>
        <n v="0.40061000000000002"/>
        <n v="-0.37414999999999998"/>
        <n v="0.32080999999999998"/>
        <n v="-0.72014999999999996"/>
        <n v="-0.83145000000000002"/>
        <n v="4.0510999999999998E-2"/>
        <n v="3.1524000000000001E-3"/>
        <n v="0.18568999999999999"/>
        <n v="0.26999000000000001"/>
        <n v="-0.46684999999999999"/>
        <n v="-7.8298000000000006E-2"/>
        <n v="3.5325000000000002E-2"/>
        <n v="0.62409999999999999"/>
        <n v="0.18637000000000001"/>
        <n v="-1.0378E-2"/>
        <n v="-1.8993"/>
        <n v="0.43625000000000003"/>
        <n v="0.77910999999999997"/>
        <n v="0.48621999999999999"/>
        <n v="-0.35304000000000002"/>
        <n v="0.77087000000000006"/>
        <n v="-0.25248999999999999"/>
        <n v="0.46539000000000003"/>
        <n v="-0.80618000000000001"/>
        <n v="-0.37807000000000002"/>
        <n v="0.10172"/>
        <n v="-0.39021"/>
        <n v="-0.17949999999999999"/>
        <n v="-0.83526"/>
        <n v="-1.2408999999999999"/>
        <n v="-0.20763000000000001"/>
        <n v="-4.8340000000000001E-2"/>
        <n v="-3.4972999999999997E-2"/>
        <n v="-0.20582"/>
        <n v="-0.79983000000000004"/>
        <n v="-4.4679999999999997E-2"/>
        <n v="0.31490000000000001"/>
        <n v="-0.17832999999999999"/>
        <n v="0.96265000000000001"/>
        <n v="0.73219999999999996"/>
        <n v="-0.59540999999999999"/>
        <n v="0.75066999999999995"/>
        <n v="-0.30693999999999999"/>
        <n v="-4.5143999999999997E-2"/>
        <n v="-0.85404999999999998"/>
        <n v="0.55564000000000002"/>
        <n v="0.54332999999999998"/>
        <n v="-6.0095999999999997E-2"/>
        <n v="0.32139000000000001"/>
        <n v="-0.27599000000000001"/>
        <n v="-0.81081000000000003"/>
        <n v="-0.92427000000000004"/>
        <n v="0.10551000000000001"/>
        <n v="0.74578999999999995"/>
        <n v="-4.5725000000000002E-2"/>
        <n v="-0.54501999999999995"/>
        <n v="1.1840999999999999"/>
        <n v="-0.82770999999999995"/>
        <n v="0.41033999999999998"/>
        <n v="-6.062E-2"/>
        <n v="-1.1071"/>
        <n v="0.82384000000000002"/>
        <n v="-1.6028"/>
        <n v="-0.9385"/>
        <n v="-0.47586000000000001"/>
        <n v="-0.84252000000000005"/>
        <n v="-0.8397"/>
        <n v="-1.2196"/>
        <n v="-0.67552999999999996"/>
        <n v="0.64097000000000004"/>
        <n v="0.34744000000000003"/>
        <n v="-7.8963000000000002E-3"/>
        <n v="0.39106000000000002"/>
        <n v="0.20830000000000001"/>
        <n v="-1.3052999999999999"/>
        <n v="0.60982999999999998"/>
        <n v="-0.54734000000000005"/>
        <n v="0.24240999999999999"/>
        <n v="-4.7829000000000003E-2"/>
        <n v="0.35089999999999999"/>
        <n v="-0.54588000000000003"/>
        <n v="0.39113999999999999"/>
        <n v="0.31662000000000001"/>
        <n v="-0.30778"/>
        <n v="-0.23694999999999999"/>
        <n v="-0.68664000000000003"/>
        <n v="-0.61785999999999996"/>
        <n v="-0.95198000000000005"/>
        <n v="-0.10782"/>
        <n v="-0.47774"/>
        <n v="1.4410000000000001"/>
        <n v="-0.14974999999999999"/>
        <n v="0.71894999999999998"/>
        <n v="1.0248999999999999"/>
        <n v="-0.65478999999999998"/>
        <n v="0.12195"/>
        <n v="3.8522000000000001E-2"/>
        <n v="0.7944"/>
        <n v="0.49462"/>
        <n v="-0.37407000000000001"/>
        <n v="0.95198000000000005"/>
        <n v="0.12166"/>
        <n v="-0.65476000000000001"/>
        <n v="0.13228000000000001"/>
        <n v="-0.14382"/>
        <n v="-0.26169999999999999"/>
        <n v="-1.5965"/>
        <n v="0.13219"/>
        <n v="-1.2597"/>
        <n v="-0.39588000000000001"/>
        <n v="0.18640000000000001"/>
        <n v="-0.39916000000000001"/>
        <n v="-0.51290999999999998"/>
        <n v="-0.45556999999999997"/>
        <n v="-1.7126999999999999"/>
        <n v="-0.42646000000000001"/>
        <n v="0.62900999999999996"/>
        <n v="0.29032000000000002"/>
        <n v="0.94267000000000001"/>
        <n v="0.33663999999999999"/>
        <n v="-0.42082000000000003"/>
        <n v="0.1439"/>
        <n v="-0.34218999999999999"/>
        <n v="0.41254999999999997"/>
        <n v="0.10124"/>
        <n v="-1.2391000000000001"/>
        <n v="-0.57384999999999997"/>
        <n v="0.28032000000000001"/>
        <n v="0.96680999999999995"/>
        <n v="0.93550999999999995"/>
        <n v="0.36635000000000001"/>
        <n v="0.64553000000000005"/>
        <n v="0.24595"/>
        <n v="0.83604999999999996"/>
        <n v="0.55076000000000003"/>
        <n v="-0.70565"/>
        <n v="0.20186999999999999"/>
        <n v="0.70333000000000001"/>
        <n v="0.22264"/>
        <n v="-0.83843000000000001"/>
        <n v="-0.58394000000000001"/>
        <n v="0.34821999999999997"/>
        <n v="-0.21004"/>
        <n v="-2.3869999999999999E-2"/>
        <n v="0.56703999999999999"/>
        <n v="0.33211000000000002"/>
        <n v="0.85785999999999996"/>
        <n v="0.14426"/>
        <n v="9.2248999999999998E-2"/>
        <n v="0.26910000000000001"/>
        <n v="0.56564999999999999"/>
        <n v="-0.43346000000000001"/>
        <n v="1.0386"/>
        <n v="0.78927000000000003"/>
        <n v="0.52371999999999996"/>
        <n v="-0.28983999999999999"/>
        <n v="9.7309999999999994E-2"/>
        <n v="0.27855000000000002"/>
        <n v="-6.2662999999999996E-2"/>
        <n v="0.42886000000000002"/>
        <n v="-0.30536000000000002"/>
        <n v="-0.53129000000000004"/>
        <n v="-0.27394000000000002"/>
        <n v="-0.21706"/>
        <n v="-0.54466000000000003"/>
        <n v="-0.47289999999999999"/>
        <n v="0.46565000000000001"/>
        <n v="0.26921"/>
        <n v="-0.41103000000000001"/>
        <n v="-1.6411"/>
        <n v="0.14663999999999999"/>
        <n v="-8.0137E-2"/>
        <n v="-7.2173999999999997E-3"/>
        <n v="-2.3584999999999998E-2"/>
        <n v="0.52907999999999999"/>
        <n v="4.6526999999999999E-2"/>
        <n v="-0.31091000000000002"/>
        <n v="0.81628999999999996"/>
        <n v="0.83221999999999996"/>
        <n v="4.6290999999999999E-2"/>
        <n v="-0.59975000000000001"/>
        <n v="-1.4516"/>
        <n v="0.56781000000000004"/>
        <n v="-0.14857000000000001"/>
        <n v="0.62011000000000005"/>
        <n v="0.21618999999999999"/>
        <n v="-0.73511000000000004"/>
        <n v="0.20382"/>
        <n v="0.81130999999999998"/>
        <n v="1.0713999999999999"/>
        <n v="-1.3402000000000001"/>
        <n v="0.94318000000000002"/>
        <n v="-4.4665000000000003E-2"/>
        <n v="0.38805000000000001"/>
        <n v="-0.25302999999999998"/>
        <n v="0.25251000000000001"/>
        <n v="-0.22993"/>
        <n v="-0.58882999999999996"/>
        <n v="0.15684999999999999"/>
        <n v="0.81638999999999995"/>
        <n v="0.23905000000000001"/>
        <n v="0.66698000000000002"/>
        <n v="-6.2903000000000001E-2"/>
        <n v="-9.2381000000000005E-2"/>
        <n v="0.79630999999999996"/>
        <n v="0.79732999999999998"/>
        <n v="1.0441"/>
        <n v="0.35192000000000001"/>
        <n v="0.26141999999999999"/>
        <n v="0.45873999999999998"/>
        <n v="0.72182000000000002"/>
        <n v="-8.9424000000000003E-2"/>
        <n v="4.8601999999999999E-2"/>
        <n v="-0.51734999999999998"/>
        <n v="-0.35492000000000001"/>
        <n v="0.33967999999999998"/>
        <n v="-0.18848000000000001"/>
        <n v="-6.7848000000000006E-2"/>
      </sharedItems>
    </cacheField>
    <cacheField name="Tumour_Stage" numFmtId="0">
      <sharedItems count="3">
        <s v="III"/>
        <s v="II"/>
        <s v="I"/>
      </sharedItems>
    </cacheField>
    <cacheField name="Histology" numFmtId="0">
      <sharedItems/>
    </cacheField>
    <cacheField name="ER status" numFmtId="0">
      <sharedItems count="1">
        <s v="Positive"/>
      </sharedItems>
    </cacheField>
    <cacheField name="PR status" numFmtId="0">
      <sharedItems count="1">
        <s v="Positive"/>
      </sharedItems>
    </cacheField>
    <cacheField name="HER2 status" numFmtId="0">
      <sharedItems count="2">
        <s v="Negative"/>
        <s v="Positive"/>
      </sharedItems>
    </cacheField>
    <cacheField name="Surgery_type" numFmtId="0">
      <sharedItems count="4">
        <s v="Modified Radical Mastectomy"/>
        <s v="Lumpectomy"/>
        <s v="Other"/>
        <s v="Simple Mastectomy"/>
      </sharedItems>
    </cacheField>
    <cacheField name="Date_of_Surgery" numFmtId="15">
      <sharedItems containsSemiMixedTypes="0" containsNonDate="0" containsDate="1" containsString="0" minDate="2017-01-15T00:00:00" maxDate="2019-11-22T00:00:00" count="181">
        <d v="2017-01-15T00:00:00"/>
        <d v="2017-04-26T00:00:00"/>
        <d v="2017-09-08T00:00:00"/>
        <d v="2017-01-25T00:00:00"/>
        <d v="2017-05-06T00:00:00"/>
        <d v="2017-09-18T00:00:00"/>
        <d v="2017-02-04T00:00:00"/>
        <d v="2017-05-16T00:00:00"/>
        <d v="2017-09-28T00:00:00"/>
        <d v="2017-02-14T00:00:00"/>
        <d v="2017-05-26T00:00:00"/>
        <d v="2017-10-08T00:00:00"/>
        <d v="2017-02-24T00:00:00"/>
        <d v="2017-06-05T00:00:00"/>
        <d v="2017-10-18T00:00:00"/>
        <d v="2017-03-06T00:00:00"/>
        <d v="2017-06-15T00:00:00"/>
        <d v="2017-10-28T00:00:00"/>
        <d v="2017-03-16T00:00:00"/>
        <d v="2017-06-25T00:00:00"/>
        <d v="2017-11-07T00:00:00"/>
        <d v="2017-03-26T00:00:00"/>
        <d v="2017-11-17T00:00:00"/>
        <d v="2017-04-05T00:00:00"/>
        <d v="2017-11-27T00:00:00"/>
        <d v="2017-04-15T00:00:00"/>
        <d v="2017-12-07T00:00:00"/>
        <d v="2017-04-25T00:00:00"/>
        <d v="2017-12-17T00:00:00"/>
        <d v="2017-05-05T00:00:00"/>
        <d v="2017-12-27T00:00:00"/>
        <d v="2017-05-15T00:00:00"/>
        <d v="2018-01-06T00:00:00"/>
        <d v="2017-05-25T00:00:00"/>
        <d v="2018-01-16T00:00:00"/>
        <d v="2017-06-04T00:00:00"/>
        <d v="2018-01-26T00:00:00"/>
        <d v="2017-06-14T00:00:00"/>
        <d v="2018-02-05T00:00:00"/>
        <d v="2017-06-24T00:00:00"/>
        <d v="2018-02-15T00:00:00"/>
        <d v="2017-07-04T00:00:00"/>
        <d v="2018-02-25T00:00:00"/>
        <d v="2017-07-14T00:00:00"/>
        <d v="2018-03-07T00:00:00"/>
        <d v="2017-07-24T00:00:00"/>
        <d v="2018-03-17T00:00:00"/>
        <d v="2017-08-03T00:00:00"/>
        <d v="2018-03-27T00:00:00"/>
        <d v="2017-08-13T00:00:00"/>
        <d v="2018-04-06T00:00:00"/>
        <d v="2017-08-23T00:00:00"/>
        <d v="2018-04-16T00:00:00"/>
        <d v="2017-09-02T00:00:00"/>
        <d v="2018-04-26T00:00:00"/>
        <d v="2017-09-12T00:00:00"/>
        <d v="2018-05-06T00:00:00"/>
        <d v="2017-09-22T00:00:00"/>
        <d v="2018-05-16T00:00:00"/>
        <d v="2017-10-02T00:00:00"/>
        <d v="2018-05-26T00:00:00"/>
        <d v="2017-10-12T00:00:00"/>
        <d v="2018-06-05T00:00:00"/>
        <d v="2017-10-22T00:00:00"/>
        <d v="2018-06-15T00:00:00"/>
        <d v="2017-11-01T00:00:00"/>
        <d v="2018-06-25T00:00:00"/>
        <d v="2017-11-11T00:00:00"/>
        <d v="2018-07-05T00:00:00"/>
        <d v="2017-11-21T00:00:00"/>
        <d v="2018-07-15T00:00:00"/>
        <d v="2017-12-01T00:00:00"/>
        <d v="2018-07-25T00:00:00"/>
        <d v="2017-12-11T00:00:00"/>
        <d v="2018-08-04T00:00:00"/>
        <d v="2017-12-21T00:00:00"/>
        <d v="2018-08-14T00:00:00"/>
        <d v="2017-12-31T00:00:00"/>
        <d v="2018-08-24T00:00:00"/>
        <d v="2018-01-10T00:00:00"/>
        <d v="2018-09-03T00:00:00"/>
        <d v="2018-01-20T00:00:00"/>
        <d v="2018-09-13T00:00:00"/>
        <d v="2018-01-30T00:00:00"/>
        <d v="2018-09-23T00:00:00"/>
        <d v="2018-02-09T00:00:00"/>
        <d v="2018-10-03T00:00:00"/>
        <d v="2018-02-19T00:00:00"/>
        <d v="2018-03-01T00:00:00"/>
        <d v="2018-10-13T00:00:00"/>
        <d v="2018-03-11T00:00:00"/>
        <d v="2018-10-23T00:00:00"/>
        <d v="2018-03-21T00:00:00"/>
        <d v="2018-11-02T00:00:00"/>
        <d v="2018-03-31T00:00:00"/>
        <d v="2018-11-12T00:00:00"/>
        <d v="2018-04-10T00:00:00"/>
        <d v="2018-11-22T00:00:00"/>
        <d v="2018-04-20T00:00:00"/>
        <d v="2018-12-02T00:00:00"/>
        <d v="2018-04-30T00:00:00"/>
        <d v="2018-12-12T00:00:00"/>
        <d v="2018-05-10T00:00:00"/>
        <d v="2018-12-22T00:00:00"/>
        <d v="2018-05-20T00:00:00"/>
        <d v="2019-01-01T00:00:00"/>
        <d v="2018-05-30T00:00:00"/>
        <d v="2019-01-11T00:00:00"/>
        <d v="2018-06-09T00:00:00"/>
        <d v="2019-01-21T00:00:00"/>
        <d v="2018-06-19T00:00:00"/>
        <d v="2019-01-31T00:00:00"/>
        <d v="2018-06-29T00:00:00"/>
        <d v="2019-02-10T00:00:00"/>
        <d v="2018-07-09T00:00:00"/>
        <d v="2019-02-20T00:00:00"/>
        <d v="2018-07-19T00:00:00"/>
        <d v="2019-03-02T00:00:00"/>
        <d v="2018-07-29T00:00:00"/>
        <d v="2019-03-12T00:00:00"/>
        <d v="2018-08-08T00:00:00"/>
        <d v="2019-03-22T00:00:00"/>
        <d v="2018-08-18T00:00:00"/>
        <d v="2019-04-01T00:00:00"/>
        <d v="2018-08-28T00:00:00"/>
        <d v="2019-04-11T00:00:00"/>
        <d v="2018-09-07T00:00:00"/>
        <d v="2019-04-21T00:00:00"/>
        <d v="2018-09-17T00:00:00"/>
        <d v="2019-05-01T00:00:00"/>
        <d v="2018-09-27T00:00:00"/>
        <d v="2019-05-11T00:00:00"/>
        <d v="2018-10-07T00:00:00"/>
        <d v="2019-05-21T00:00:00"/>
        <d v="2018-10-17T00:00:00"/>
        <d v="2019-05-31T00:00:00"/>
        <d v="2018-10-27T00:00:00"/>
        <d v="2019-06-10T00:00:00"/>
        <d v="2018-11-06T00:00:00"/>
        <d v="2019-06-20T00:00:00"/>
        <d v="2018-11-16T00:00:00"/>
        <d v="2019-06-30T00:00:00"/>
        <d v="2018-11-26T00:00:00"/>
        <d v="2019-07-10T00:00:00"/>
        <d v="2018-12-06T00:00:00"/>
        <d v="2019-07-20T00:00:00"/>
        <d v="2018-12-16T00:00:00"/>
        <d v="2018-12-26T00:00:00"/>
        <d v="2019-01-05T00:00:00"/>
        <d v="2019-01-15T00:00:00"/>
        <d v="2019-01-25T00:00:00"/>
        <d v="2019-02-04T00:00:00"/>
        <d v="2019-02-14T00:00:00"/>
        <d v="2019-02-24T00:00:00"/>
        <d v="2019-03-06T00:00:00"/>
        <d v="2019-03-16T00:00:00"/>
        <d v="2019-03-26T00:00:00"/>
        <d v="2019-04-05T00:00:00"/>
        <d v="2019-04-15T00:00:00"/>
        <d v="2019-04-25T00:00:00"/>
        <d v="2019-05-05T00:00:00"/>
        <d v="2019-05-15T00:00:00"/>
        <d v="2019-05-25T00:00:00"/>
        <d v="2019-06-04T00:00:00"/>
        <d v="2019-06-14T00:00:00"/>
        <d v="2019-06-24T00:00:00"/>
        <d v="2019-07-04T00:00:00"/>
        <d v="2019-07-14T00:00:00"/>
        <d v="2019-07-24T00:00:00"/>
        <d v="2019-08-03T00:00:00"/>
        <d v="2019-08-13T00:00:00"/>
        <d v="2019-08-23T00:00:00"/>
        <d v="2019-09-02T00:00:00"/>
        <d v="2019-09-12T00:00:00"/>
        <d v="2019-09-22T00:00:00"/>
        <d v="2019-10-02T00:00:00"/>
        <d v="2019-10-12T00:00:00"/>
        <d v="2019-10-22T00:00:00"/>
        <d v="2019-11-01T00:00:00"/>
        <d v="2019-11-11T00:00:00"/>
        <d v="2019-11-21T00:00:00"/>
      </sharedItems>
      <fieldGroup par="19"/>
    </cacheField>
    <cacheField name="Date_of_Last_Visit" numFmtId="0">
      <sharedItems containsNonDate="0" containsDate="1" containsString="0" containsBlank="1" minDate="2017-04-05T00:00:00" maxDate="2026-09-25T00:00:00" count="286">
        <d v="2017-06-19T00:00:00"/>
        <d v="2018-11-09T00:00:00"/>
        <d v="2018-06-09T00:00:00"/>
        <d v="2017-07-12T00:00:00"/>
        <d v="2019-06-27T00:00:00"/>
        <d v="2021-11-15T00:00:00"/>
        <d v="2018-02-07T00:00:00"/>
        <m/>
        <d v="2018-09-28T00:00:00"/>
        <d v="2017-12-15T00:00:00"/>
        <d v="2017-12-19T00:00:00"/>
        <d v="2018-09-13T00:00:00"/>
        <d v="2017-04-05T00:00:00"/>
        <d v="2020-03-02T00:00:00"/>
        <d v="2020-04-28T00:00:00"/>
        <d v="2019-08-09T00:00:00"/>
        <d v="2018-10-24T00:00:00"/>
        <d v="2018-07-22T00:00:00"/>
        <d v="2019-10-20T00:00:00"/>
        <d v="2019-12-23T00:00:00"/>
        <d v="2017-11-28T00:00:00"/>
        <d v="2020-09-23T00:00:00"/>
        <d v="2018-08-15T00:00:00"/>
        <d v="2017-06-20T00:00:00"/>
        <d v="2018-01-11T00:00:00"/>
        <d v="2018-04-10T00:00:00"/>
        <d v="2018-01-25T00:00:00"/>
        <d v="2018-05-24T00:00:00"/>
        <d v="2018-06-25T00:00:00"/>
        <d v="2022-06-26T00:00:00"/>
        <d v="2018-07-18T00:00:00"/>
        <d v="2018-02-23T00:00:00"/>
        <d v="2017-06-21T00:00:00"/>
        <d v="2020-04-13T00:00:00"/>
        <d v="2018-05-16T00:00:00"/>
        <d v="2017-11-01T00:00:00"/>
        <d v="2018-12-02T00:00:00"/>
        <d v="2018-02-10T00:00:00"/>
        <d v="2018-01-15T00:00:00"/>
        <d v="2018-01-10T00:00:00"/>
        <d v="2019-01-23T00:00:00"/>
        <d v="2018-02-27T00:00:00"/>
        <d v="2020-02-10T00:00:00"/>
        <d v="2018-03-12T00:00:00"/>
        <d v="2020-09-12T00:00:00"/>
        <d v="2026-05-03T00:00:00"/>
        <d v="2019-10-06T00:00:00"/>
        <d v="2017-07-24T00:00:00"/>
        <d v="2019-08-15T00:00:00"/>
        <d v="2021-02-05T00:00:00"/>
        <d v="2020-03-23T00:00:00"/>
        <d v="2018-03-11T00:00:00"/>
        <d v="2018-08-27T00:00:00"/>
        <d v="2020-10-15T00:00:00"/>
        <d v="2020-10-14T00:00:00"/>
        <d v="2017-10-17T00:00:00"/>
        <d v="2018-10-11T00:00:00"/>
        <d v="2019-06-23T00:00:00"/>
        <d v="2018-03-18T00:00:00"/>
        <d v="2020-05-02T00:00:00"/>
        <d v="2019-02-06T00:00:00"/>
        <d v="2018-08-13T00:00:00"/>
        <d v="2020-10-09T00:00:00"/>
        <d v="2019-02-28T00:00:00"/>
        <d v="2020-11-17T00:00:00"/>
        <d v="2020-10-19T00:00:00"/>
        <d v="2018-08-12T00:00:00"/>
        <d v="2020-04-21T00:00:00"/>
        <d v="2019-01-25T00:00:00"/>
        <d v="2018-05-04T00:00:00"/>
        <d v="2020-01-09T00:00:00"/>
        <d v="2020-05-22T00:00:00"/>
        <d v="2019-08-25T00:00:00"/>
        <d v="2019-12-06T00:00:00"/>
        <d v="2018-08-29T00:00:00"/>
        <d v="2020-07-26T00:00:00"/>
        <d v="2019-04-21T00:00:00"/>
        <d v="2018-09-02T00:00:00"/>
        <d v="2018-09-09T00:00:00"/>
        <d v="2019-12-07T00:00:00"/>
        <d v="2019-08-26T00:00:00"/>
        <d v="2020-07-05T00:00:00"/>
        <d v="2018-07-04T00:00:00"/>
        <d v="2018-12-06T00:00:00"/>
        <d v="2019-12-16T00:00:00"/>
        <d v="2019-02-16T00:00:00"/>
        <d v="2018-08-06T00:00:00"/>
        <d v="2020-12-23T00:00:00"/>
        <d v="2020-09-25T00:00:00"/>
        <d v="2020-07-22T00:00:00"/>
        <d v="2019-06-22T00:00:00"/>
        <d v="2019-06-01T00:00:00"/>
        <d v="2018-06-08T00:00:00"/>
        <d v="2018-07-25T00:00:00"/>
        <d v="2019-04-23T00:00:00"/>
        <d v="2018-12-11T00:00:00"/>
        <d v="2020-08-09T00:00:00"/>
        <d v="2018-03-23T00:00:00"/>
        <d v="2018-12-18T00:00:00"/>
        <d v="2020-01-15T00:00:00"/>
        <d v="2021-02-21T00:00:00"/>
        <d v="2020-12-06T00:00:00"/>
        <d v="2020-04-08T00:00:00"/>
        <d v="2018-03-15T00:00:00"/>
        <d v="2018-10-13T00:00:00"/>
        <d v="2019-06-12T00:00:00"/>
        <d v="2022-03-14T00:00:00"/>
        <d v="2019-08-03T00:00:00"/>
        <d v="2024-06-04T00:00:00"/>
        <d v="2021-01-27T00:00:00"/>
        <d v="2020-02-07T00:00:00"/>
        <d v="2018-02-09T00:00:00"/>
        <d v="2019-10-04T00:00:00"/>
        <d v="2018-10-26T00:00:00"/>
        <d v="2018-11-23T00:00:00"/>
        <d v="2019-10-30T00:00:00"/>
        <d v="2019-08-24T00:00:00"/>
        <d v="2020-02-06T00:00:00"/>
        <d v="2020-04-10T00:00:00"/>
        <d v="2019-06-11T00:00:00"/>
        <d v="2019-02-19T00:00:00"/>
        <d v="2018-03-20T00:00:00"/>
        <d v="2022-03-15T00:00:00"/>
        <d v="2018-07-06T00:00:00"/>
        <d v="2018-10-03T00:00:00"/>
        <d v="2019-07-12T00:00:00"/>
        <d v="2019-11-16T00:00:00"/>
        <d v="2018-09-24T00:00:00"/>
        <d v="2019-04-11T00:00:00"/>
        <d v="2019-11-08T00:00:00"/>
        <d v="2019-01-29T00:00:00"/>
        <d v="2020-01-11T00:00:00"/>
        <d v="2019-08-04T00:00:00"/>
        <d v="2018-11-07T00:00:00"/>
        <d v="2019-01-05T00:00:00"/>
        <d v="2020-09-09T00:00:00"/>
        <d v="2018-10-25T00:00:00"/>
        <d v="2019-11-26T00:00:00"/>
        <d v="2019-07-05T00:00:00"/>
        <d v="2018-08-26T00:00:00"/>
        <d v="2020-04-22T00:00:00"/>
        <d v="2019-06-20T00:00:00"/>
        <d v="2019-06-30T00:00:00"/>
        <d v="2019-07-15T00:00:00"/>
        <d v="2020-03-25T00:00:00"/>
        <d v="2018-06-15T00:00:00"/>
        <d v="2020-03-06T00:00:00"/>
        <d v="2018-08-28T00:00:00"/>
        <d v="2020-08-27T00:00:00"/>
        <d v="2019-12-01T00:00:00"/>
        <d v="2019-06-25T00:00:00"/>
        <d v="2020-10-26T00:00:00"/>
        <d v="2019-11-11T00:00:00"/>
        <d v="2020-11-15T00:00:00"/>
        <d v="2020-04-19T00:00:00"/>
        <d v="2019-04-18T00:00:00"/>
        <d v="2026-09-24T00:00:00"/>
        <d v="2018-09-08T00:00:00"/>
        <d v="2022-11-04T00:00:00"/>
        <d v="2019-07-17T00:00:00"/>
        <d v="2018-10-23T00:00:00"/>
        <d v="2019-09-15T00:00:00"/>
        <d v="2020-01-30T00:00:00"/>
        <d v="2018-08-25T00:00:00"/>
        <d v="2018-09-27T00:00:00"/>
        <d v="2020-08-10T00:00:00"/>
        <d v="2019-10-25T00:00:00"/>
        <d v="2021-02-13T00:00:00"/>
        <d v="2020-07-25T00:00:00"/>
        <d v="2019-06-17T00:00:00"/>
        <d v="2020-11-09T00:00:00"/>
        <d v="2019-02-21T00:00:00"/>
        <d v="2018-11-20T00:00:00"/>
        <d v="2023-11-14T00:00:00"/>
        <d v="2022-05-19T00:00:00"/>
        <d v="2020-05-25T00:00:00"/>
        <d v="2020-11-01T00:00:00"/>
        <d v="2020-10-29T00:00:00"/>
        <d v="2019-02-18T00:00:00"/>
        <d v="2019-06-19T00:00:00"/>
        <d v="2020-02-20T00:00:00"/>
        <d v="2019-03-12T00:00:00"/>
        <d v="2021-01-26T00:00:00"/>
        <d v="2019-03-03T00:00:00"/>
        <d v="2020-08-22T00:00:00"/>
        <d v="2019-10-21T00:00:00"/>
        <d v="2020-05-18T00:00:00"/>
        <d v="2018-12-05T00:00:00"/>
        <d v="2020-09-07T00:00:00"/>
        <d v="2020-02-27T00:00:00"/>
        <d v="2019-12-15T00:00:00"/>
        <d v="2021-02-14T00:00:00"/>
        <d v="2020-05-08T00:00:00"/>
        <d v="2019-10-17T00:00:00"/>
        <d v="2019-07-02T00:00:00"/>
        <d v="2019-07-13T00:00:00"/>
        <d v="2019-09-22T00:00:00"/>
        <d v="2018-12-17T00:00:00"/>
        <d v="2021-01-17T00:00:00"/>
        <d v="2019-05-26T00:00:00"/>
        <d v="2020-10-27T00:00:00"/>
        <d v="2020-07-28T00:00:00"/>
        <d v="2020-05-04T00:00:00"/>
        <d v="2021-01-28T00:00:00"/>
        <d v="2020-10-01T00:00:00"/>
        <d v="2018-12-16T00:00:00"/>
        <d v="2019-12-28T00:00:00"/>
        <d v="2020-03-19T00:00:00"/>
        <d v="2021-01-24T00:00:00"/>
        <d v="2020-09-26T00:00:00"/>
        <d v="2021-01-07T00:00:00"/>
        <d v="2019-04-19T00:00:00"/>
        <d v="2019-06-29T00:00:00"/>
        <d v="2020-10-06T00:00:00"/>
        <d v="2021-02-15T00:00:00"/>
        <d v="2020-01-28T00:00:00"/>
        <d v="2020-12-02T00:00:00"/>
        <d v="2021-02-08T00:00:00"/>
        <d v="2019-06-26T00:00:00"/>
        <d v="2020-02-25T00:00:00"/>
        <d v="2020-03-27T00:00:00"/>
        <d v="2021-02-16T00:00:00"/>
        <d v="2020-07-06T00:00:00"/>
        <d v="2020-05-09T00:00:00"/>
        <d v="2019-08-10T00:00:00"/>
        <d v="2019-05-03T00:00:00"/>
        <d v="2020-06-30T00:00:00"/>
        <d v="2020-02-03T00:00:00"/>
        <d v="2020-05-19T00:00:00"/>
        <d v="2020-09-10T00:00:00"/>
        <d v="2020-12-05T00:00:00"/>
        <d v="2019-05-15T00:00:00"/>
        <d v="2020-12-25T00:00:00"/>
        <d v="2021-05-04T00:00:00"/>
        <d v="2020-07-14T00:00:00"/>
        <d v="2020-10-13T00:00:00"/>
        <d v="2019-10-11T00:00:00"/>
        <d v="2020-12-30T00:00:00"/>
        <d v="2019-08-23T00:00:00"/>
        <d v="2020-04-14T00:00:00"/>
        <d v="2019-12-17T00:00:00"/>
        <d v="2020-03-11T00:00:00"/>
        <d v="2021-02-03T00:00:00"/>
        <d v="2020-05-15T00:00:00"/>
        <d v="2020-04-18T00:00:00"/>
        <d v="2020-08-08T00:00:00"/>
        <d v="2020-01-23T00:00:00"/>
        <d v="2020-04-02T00:00:00"/>
        <d v="2020-02-26T00:00:00"/>
        <d v="2019-12-26T00:00:00"/>
        <d v="2021-03-19T00:00:00"/>
        <d v="2019-08-06T00:00:00"/>
        <d v="2020-01-29T00:00:00"/>
        <d v="2020-02-09T00:00:00"/>
        <d v="2021-03-04T00:00:00"/>
        <d v="2020-03-18T00:00:00"/>
        <d v="2020-06-26T00:00:00"/>
        <d v="2021-02-22T00:00:00"/>
        <d v="2020-03-24T00:00:00"/>
        <d v="2020-10-12T00:00:00"/>
        <d v="2020-06-03T00:00:00"/>
        <d v="2020-03-05T00:00:00"/>
        <d v="2019-09-03T00:00:00"/>
        <d v="2019-10-07T00:00:00"/>
        <d v="2020-08-16T00:00:00"/>
        <d v="2020-08-02T00:00:00"/>
        <d v="2020-05-10T00:00:00"/>
        <d v="2020-09-28T00:00:00"/>
        <d v="2020-06-27T00:00:00"/>
        <d v="2020-12-10T00:00:00"/>
        <d v="2020-08-21T00:00:00"/>
        <d v="2021-01-10T00:00:00"/>
        <d v="2020-05-31T00:00:00"/>
        <d v="2021-01-05T00:00:00"/>
        <d v="2020-09-08T00:00:00"/>
        <d v="2020-04-27T00:00:00"/>
        <d v="2021-01-19T00:00:00"/>
        <d v="2020-11-07T00:00:00"/>
        <d v="2021-02-09T00:00:00"/>
        <d v="2021-02-01T00:00:00"/>
        <d v="2021-03-24T00:00:00"/>
        <d v="2021-01-22T00:00:00"/>
        <d v="2021-02-28T00:00:00"/>
        <d v="2020-03-04T00:00:00"/>
        <d v="2021-01-18T00:00:00"/>
        <d v="2021-02-19T00:00:00"/>
      </sharedItems>
      <fieldGroup par="22"/>
    </cacheField>
    <cacheField name="Patient_Status" numFmtId="0">
      <sharedItems containsBlank="1" count="3">
        <s v="Alive"/>
        <s v="Dead"/>
        <m/>
      </sharedItems>
    </cacheField>
    <cacheField name="Months (Date_of_Surgery)" numFmtId="0" databaseField="0">
      <fieldGroup base="14">
        <rangePr groupBy="months" startDate="2017-01-15T00:00:00" endDate="2019-11-22T00:00:00"/>
        <groupItems count="14">
          <s v="&lt;15-01-2017"/>
          <s v="Jan"/>
          <s v="Feb"/>
          <s v="Mar"/>
          <s v="Apr"/>
          <s v="May"/>
          <s v="Jun"/>
          <s v="Jul"/>
          <s v="Aug"/>
          <s v="Sep"/>
          <s v="Oct"/>
          <s v="Nov"/>
          <s v="Dec"/>
          <s v="&gt;22-11-2019"/>
        </groupItems>
      </fieldGroup>
    </cacheField>
    <cacheField name="Quarters (Date_of_Surgery)" numFmtId="0" databaseField="0">
      <fieldGroup base="14">
        <rangePr groupBy="quarters" startDate="2017-01-15T00:00:00" endDate="2019-11-22T00:00:00"/>
        <groupItems count="6">
          <s v="&lt;15-01-2017"/>
          <s v="Qtr1"/>
          <s v="Qtr2"/>
          <s v="Qtr3"/>
          <s v="Qtr4"/>
          <s v="&gt;22-11-2019"/>
        </groupItems>
      </fieldGroup>
    </cacheField>
    <cacheField name="Years (Date_of_Surgery)" numFmtId="0" databaseField="0">
      <fieldGroup base="14">
        <rangePr groupBy="years" startDate="2017-01-15T00:00:00" endDate="2019-11-22T00:00:00"/>
        <groupItems count="5">
          <s v="&lt;15-01-2017"/>
          <s v="2017"/>
          <s v="2018"/>
          <s v="2019"/>
          <s v="&gt;22-11-2019"/>
        </groupItems>
      </fieldGroup>
    </cacheField>
    <cacheField name="Months (Date_of_Last_Visit)" numFmtId="0" databaseField="0">
      <fieldGroup base="15">
        <rangePr groupBy="months" startDate="2017-04-05T00:00:00" endDate="2026-09-25T00:00:00"/>
        <groupItems count="14">
          <s v="&lt;05-04-2017"/>
          <s v="Jan"/>
          <s v="Feb"/>
          <s v="Mar"/>
          <s v="Apr"/>
          <s v="May"/>
          <s v="Jun"/>
          <s v="Jul"/>
          <s v="Aug"/>
          <s v="Sep"/>
          <s v="Oct"/>
          <s v="Nov"/>
          <s v="Dec"/>
          <s v="&gt;25-09-2026"/>
        </groupItems>
      </fieldGroup>
    </cacheField>
    <cacheField name="Quarters (Date_of_Last_Visit)" numFmtId="0" databaseField="0">
      <fieldGroup base="15">
        <rangePr groupBy="quarters" startDate="2017-04-05T00:00:00" endDate="2026-09-25T00:00:00"/>
        <groupItems count="6">
          <s v="&lt;05-04-2017"/>
          <s v="Qtr1"/>
          <s v="Qtr2"/>
          <s v="Qtr3"/>
          <s v="Qtr4"/>
          <s v="&gt;25-09-2026"/>
        </groupItems>
      </fieldGroup>
    </cacheField>
    <cacheField name="Years (Date_of_Last_Visit)" numFmtId="0" databaseField="0">
      <fieldGroup base="15">
        <rangePr groupBy="years" startDate="2017-04-05T00:00:00" endDate="2026-09-25T00:00:00"/>
        <groupItems count="12">
          <s v="&lt;05-04-2017"/>
          <s v="2017"/>
          <s v="2018"/>
          <s v="2019"/>
          <s v="2020"/>
          <s v="2021"/>
          <s v="2022"/>
          <s v="2023"/>
          <s v="2024"/>
          <s v="2025"/>
          <s v="2026"/>
          <s v="&gt;25-09-2026"/>
        </groupItems>
      </fieldGroup>
    </cacheField>
  </cacheFields>
  <extLst>
    <ext xmlns:x14="http://schemas.microsoft.com/office/spreadsheetml/2009/9/main" uri="{725AE2AE-9491-48be-B2B4-4EB974FC3084}">
      <x14:pivotCacheDefinition pivotCacheId="15660524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4">
  <r>
    <s v="TCGA-D8-A1XD"/>
    <n v="36"/>
    <x v="0"/>
    <x v="0"/>
    <x v="0"/>
    <x v="0"/>
    <x v="0"/>
    <x v="0"/>
    <x v="0"/>
    <s v="Infiltrating Ductal Carcinoma"/>
    <x v="0"/>
    <x v="0"/>
    <x v="0"/>
    <x v="0"/>
    <x v="0"/>
    <x v="0"/>
    <x v="0"/>
  </r>
  <r>
    <s v="TCGA-EW-A1OX"/>
    <n v="43"/>
    <x v="1"/>
    <x v="0"/>
    <x v="1"/>
    <x v="1"/>
    <x v="1"/>
    <x v="1"/>
    <x v="1"/>
    <s v="Mucinous Carcinoma"/>
    <x v="0"/>
    <x v="0"/>
    <x v="0"/>
    <x v="1"/>
    <x v="1"/>
    <x v="1"/>
    <x v="1"/>
  </r>
  <r>
    <s v="TCGA-A8-A079"/>
    <n v="69"/>
    <x v="2"/>
    <x v="0"/>
    <x v="2"/>
    <x v="2"/>
    <x v="2"/>
    <x v="2"/>
    <x v="0"/>
    <s v="Infiltrating Ductal Carcinoma"/>
    <x v="0"/>
    <x v="0"/>
    <x v="0"/>
    <x v="2"/>
    <x v="2"/>
    <x v="2"/>
    <x v="0"/>
  </r>
  <r>
    <s v="TCGA-D8-A1XR"/>
    <n v="56"/>
    <x v="1"/>
    <x v="0"/>
    <x v="3"/>
    <x v="3"/>
    <x v="3"/>
    <x v="3"/>
    <x v="1"/>
    <s v="Infiltrating Ductal Carcinoma"/>
    <x v="0"/>
    <x v="0"/>
    <x v="0"/>
    <x v="0"/>
    <x v="3"/>
    <x v="3"/>
    <x v="0"/>
  </r>
  <r>
    <s v="TCGA-BH-A0BF"/>
    <n v="56"/>
    <x v="1"/>
    <x v="0"/>
    <x v="4"/>
    <x v="4"/>
    <x v="4"/>
    <x v="4"/>
    <x v="1"/>
    <s v="Infiltrating Ductal Carcinoma"/>
    <x v="0"/>
    <x v="0"/>
    <x v="0"/>
    <x v="2"/>
    <x v="4"/>
    <x v="4"/>
    <x v="1"/>
  </r>
  <r>
    <s v="TCGA-AO-A1KQ"/>
    <n v="84"/>
    <x v="2"/>
    <x v="1"/>
    <x v="5"/>
    <x v="5"/>
    <x v="5"/>
    <x v="5"/>
    <x v="0"/>
    <s v="Infiltrating Ductal Carcinoma"/>
    <x v="0"/>
    <x v="0"/>
    <x v="0"/>
    <x v="0"/>
    <x v="5"/>
    <x v="5"/>
    <x v="0"/>
  </r>
  <r>
    <s v="TCGA-D8-A73X"/>
    <n v="53"/>
    <x v="1"/>
    <x v="0"/>
    <x v="6"/>
    <x v="6"/>
    <x v="6"/>
    <x v="6"/>
    <x v="1"/>
    <s v="Infiltrating Ductal Carcinoma"/>
    <x v="0"/>
    <x v="0"/>
    <x v="0"/>
    <x v="3"/>
    <x v="6"/>
    <x v="6"/>
    <x v="0"/>
  </r>
  <r>
    <s v="TCGA-A7-A426"/>
    <n v="50"/>
    <x v="1"/>
    <x v="0"/>
    <x v="7"/>
    <x v="7"/>
    <x v="7"/>
    <x v="7"/>
    <x v="0"/>
    <s v="Infiltrating Ductal Carcinoma"/>
    <x v="0"/>
    <x v="0"/>
    <x v="0"/>
    <x v="3"/>
    <x v="7"/>
    <x v="7"/>
    <x v="2"/>
  </r>
  <r>
    <s v="TCGA-EW-A1P5"/>
    <n v="77"/>
    <x v="2"/>
    <x v="0"/>
    <x v="8"/>
    <x v="8"/>
    <x v="8"/>
    <x v="8"/>
    <x v="1"/>
    <s v="Infiltrating Ductal Carcinoma"/>
    <x v="0"/>
    <x v="0"/>
    <x v="0"/>
    <x v="0"/>
    <x v="8"/>
    <x v="8"/>
    <x v="0"/>
  </r>
  <r>
    <s v="TCGA-A8-A09A"/>
    <n v="40"/>
    <x v="1"/>
    <x v="0"/>
    <x v="9"/>
    <x v="9"/>
    <x v="9"/>
    <x v="9"/>
    <x v="1"/>
    <s v="Infiltrating Lobular Carcinoma"/>
    <x v="0"/>
    <x v="0"/>
    <x v="1"/>
    <x v="2"/>
    <x v="9"/>
    <x v="9"/>
    <x v="0"/>
  </r>
  <r>
    <s v="TCGA-S3-A6ZG"/>
    <n v="71"/>
    <x v="2"/>
    <x v="0"/>
    <x v="10"/>
    <x v="10"/>
    <x v="10"/>
    <x v="10"/>
    <x v="1"/>
    <s v="Infiltrating Ductal Carcinoma"/>
    <x v="0"/>
    <x v="0"/>
    <x v="0"/>
    <x v="1"/>
    <x v="10"/>
    <x v="10"/>
    <x v="0"/>
  </r>
  <r>
    <s v="TCGA-BH-A0EA"/>
    <n v="72"/>
    <x v="2"/>
    <x v="0"/>
    <x v="11"/>
    <x v="11"/>
    <x v="11"/>
    <x v="11"/>
    <x v="1"/>
    <s v="Infiltrating Ductal Carcinoma"/>
    <x v="0"/>
    <x v="0"/>
    <x v="0"/>
    <x v="2"/>
    <x v="11"/>
    <x v="11"/>
    <x v="1"/>
  </r>
  <r>
    <s v="TCGA-AC-A8OR"/>
    <n v="75"/>
    <x v="2"/>
    <x v="0"/>
    <x v="12"/>
    <x v="12"/>
    <x v="12"/>
    <x v="12"/>
    <x v="2"/>
    <s v="Infiltrating Lobular Carcinoma"/>
    <x v="0"/>
    <x v="0"/>
    <x v="0"/>
    <x v="3"/>
    <x v="12"/>
    <x v="12"/>
    <x v="0"/>
  </r>
  <r>
    <s v="TCGA-A2-A0ES"/>
    <n v="52"/>
    <x v="1"/>
    <x v="0"/>
    <x v="13"/>
    <x v="13"/>
    <x v="13"/>
    <x v="13"/>
    <x v="1"/>
    <s v="Infiltrating Ductal Carcinoma"/>
    <x v="0"/>
    <x v="0"/>
    <x v="0"/>
    <x v="3"/>
    <x v="13"/>
    <x v="13"/>
    <x v="0"/>
  </r>
  <r>
    <s v="TCGA-C8-A8HQ"/>
    <n v="53"/>
    <x v="1"/>
    <x v="0"/>
    <x v="14"/>
    <x v="14"/>
    <x v="14"/>
    <x v="14"/>
    <x v="1"/>
    <s v="Mucinous Carcinoma"/>
    <x v="0"/>
    <x v="0"/>
    <x v="0"/>
    <x v="0"/>
    <x v="14"/>
    <x v="14"/>
    <x v="0"/>
  </r>
  <r>
    <s v="TCGA-AO-A03V"/>
    <n v="41"/>
    <x v="1"/>
    <x v="0"/>
    <x v="15"/>
    <x v="15"/>
    <x v="15"/>
    <x v="15"/>
    <x v="2"/>
    <s v="Infiltrating Lobular Carcinoma"/>
    <x v="0"/>
    <x v="0"/>
    <x v="0"/>
    <x v="3"/>
    <x v="15"/>
    <x v="15"/>
    <x v="0"/>
  </r>
  <r>
    <s v="TCGA-A2-A0D4"/>
    <n v="37"/>
    <x v="0"/>
    <x v="0"/>
    <x v="16"/>
    <x v="16"/>
    <x v="16"/>
    <x v="16"/>
    <x v="1"/>
    <s v="Mucinous Carcinoma"/>
    <x v="0"/>
    <x v="0"/>
    <x v="0"/>
    <x v="1"/>
    <x v="16"/>
    <x v="16"/>
    <x v="0"/>
  </r>
  <r>
    <s v="TCGA-EW-A1PA"/>
    <n v="59"/>
    <x v="1"/>
    <x v="0"/>
    <x v="17"/>
    <x v="17"/>
    <x v="17"/>
    <x v="17"/>
    <x v="1"/>
    <s v="Infiltrating Ductal Carcinoma"/>
    <x v="0"/>
    <x v="0"/>
    <x v="0"/>
    <x v="1"/>
    <x v="17"/>
    <x v="17"/>
    <x v="0"/>
  </r>
  <r>
    <s v="TCGA-BH-A0DE"/>
    <n v="62"/>
    <x v="2"/>
    <x v="0"/>
    <x v="18"/>
    <x v="18"/>
    <x v="18"/>
    <x v="18"/>
    <x v="1"/>
    <s v="Infiltrating Ductal Carcinoma"/>
    <x v="0"/>
    <x v="0"/>
    <x v="0"/>
    <x v="2"/>
    <x v="18"/>
    <x v="18"/>
    <x v="1"/>
  </r>
  <r>
    <s v="TCGA-E2-A1B4"/>
    <n v="74"/>
    <x v="2"/>
    <x v="0"/>
    <x v="19"/>
    <x v="19"/>
    <x v="19"/>
    <x v="19"/>
    <x v="0"/>
    <s v="Infiltrating Ductal Carcinoma"/>
    <x v="0"/>
    <x v="0"/>
    <x v="0"/>
    <x v="1"/>
    <x v="19"/>
    <x v="19"/>
    <x v="0"/>
  </r>
  <r>
    <s v="TCGA-AC-A3HN"/>
    <n v="87"/>
    <x v="2"/>
    <x v="0"/>
    <x v="20"/>
    <x v="20"/>
    <x v="20"/>
    <x v="20"/>
    <x v="1"/>
    <s v="Infiltrating Ductal Carcinoma"/>
    <x v="0"/>
    <x v="0"/>
    <x v="0"/>
    <x v="3"/>
    <x v="20"/>
    <x v="20"/>
    <x v="0"/>
  </r>
  <r>
    <s v="TCGA-A8-A095"/>
    <n v="45"/>
    <x v="1"/>
    <x v="0"/>
    <x v="21"/>
    <x v="21"/>
    <x v="21"/>
    <x v="21"/>
    <x v="2"/>
    <s v="Infiltrating Ductal Carcinoma"/>
    <x v="0"/>
    <x v="0"/>
    <x v="0"/>
    <x v="2"/>
    <x v="21"/>
    <x v="21"/>
    <x v="0"/>
  </r>
  <r>
    <s v="TCGA-AN-A0FY"/>
    <n v="55"/>
    <x v="1"/>
    <x v="0"/>
    <x v="22"/>
    <x v="22"/>
    <x v="22"/>
    <x v="22"/>
    <x v="2"/>
    <s v="Infiltrating Lobular Carcinoma"/>
    <x v="0"/>
    <x v="0"/>
    <x v="0"/>
    <x v="0"/>
    <x v="20"/>
    <x v="7"/>
    <x v="2"/>
  </r>
  <r>
    <s v="TCGA-A2-A4S0"/>
    <n v="77"/>
    <x v="2"/>
    <x v="0"/>
    <x v="23"/>
    <x v="23"/>
    <x v="23"/>
    <x v="23"/>
    <x v="1"/>
    <s v="Infiltrating Ductal Carcinoma"/>
    <x v="0"/>
    <x v="0"/>
    <x v="0"/>
    <x v="3"/>
    <x v="22"/>
    <x v="22"/>
    <x v="0"/>
  </r>
  <r>
    <s v="TCGA-A7-A3J0"/>
    <n v="62"/>
    <x v="2"/>
    <x v="0"/>
    <x v="24"/>
    <x v="24"/>
    <x v="24"/>
    <x v="24"/>
    <x v="1"/>
    <s v="Infiltrating Ductal Carcinoma"/>
    <x v="0"/>
    <x v="0"/>
    <x v="0"/>
    <x v="1"/>
    <x v="23"/>
    <x v="23"/>
    <x v="0"/>
  </r>
  <r>
    <s v="TCGA-AC-A62Y"/>
    <n v="79"/>
    <x v="2"/>
    <x v="0"/>
    <x v="25"/>
    <x v="25"/>
    <x v="25"/>
    <x v="25"/>
    <x v="1"/>
    <s v="Mucinous Carcinoma"/>
    <x v="0"/>
    <x v="0"/>
    <x v="1"/>
    <x v="0"/>
    <x v="22"/>
    <x v="24"/>
    <x v="1"/>
  </r>
  <r>
    <s v="TCGA-A7-A5ZW"/>
    <n v="47"/>
    <x v="1"/>
    <x v="0"/>
    <x v="26"/>
    <x v="26"/>
    <x v="26"/>
    <x v="26"/>
    <x v="1"/>
    <s v="Mucinous Carcinoma"/>
    <x v="0"/>
    <x v="0"/>
    <x v="0"/>
    <x v="1"/>
    <x v="24"/>
    <x v="25"/>
    <x v="1"/>
  </r>
  <r>
    <s v="TCGA-A2-A25C"/>
    <n v="50"/>
    <x v="1"/>
    <x v="0"/>
    <x v="27"/>
    <x v="27"/>
    <x v="27"/>
    <x v="27"/>
    <x v="1"/>
    <s v="Infiltrating Lobular Carcinoma"/>
    <x v="0"/>
    <x v="0"/>
    <x v="0"/>
    <x v="3"/>
    <x v="25"/>
    <x v="26"/>
    <x v="0"/>
  </r>
  <r>
    <s v="TCGA-D8-A1JC"/>
    <n v="59"/>
    <x v="1"/>
    <x v="0"/>
    <x v="28"/>
    <x v="28"/>
    <x v="28"/>
    <x v="11"/>
    <x v="0"/>
    <s v="Infiltrating Ductal Carcinoma"/>
    <x v="0"/>
    <x v="0"/>
    <x v="0"/>
    <x v="0"/>
    <x v="24"/>
    <x v="27"/>
    <x v="0"/>
  </r>
  <r>
    <s v="TCGA-A7-A4SB"/>
    <n v="56"/>
    <x v="1"/>
    <x v="0"/>
    <x v="29"/>
    <x v="29"/>
    <x v="29"/>
    <x v="28"/>
    <x v="0"/>
    <s v="Infiltrating Ductal Carcinoma"/>
    <x v="0"/>
    <x v="0"/>
    <x v="1"/>
    <x v="1"/>
    <x v="26"/>
    <x v="28"/>
    <x v="0"/>
  </r>
  <r>
    <s v="TCGA-AR-A24S"/>
    <n v="61"/>
    <x v="2"/>
    <x v="0"/>
    <x v="30"/>
    <x v="30"/>
    <x v="30"/>
    <x v="29"/>
    <x v="2"/>
    <s v="Infiltrating Ductal Carcinoma"/>
    <x v="0"/>
    <x v="0"/>
    <x v="0"/>
    <x v="2"/>
    <x v="27"/>
    <x v="29"/>
    <x v="0"/>
  </r>
  <r>
    <s v="TCGA-D8-A4Z1"/>
    <n v="68"/>
    <x v="2"/>
    <x v="0"/>
    <x v="31"/>
    <x v="31"/>
    <x v="31"/>
    <x v="30"/>
    <x v="2"/>
    <s v="Infiltrating Ductal Carcinoma"/>
    <x v="0"/>
    <x v="0"/>
    <x v="0"/>
    <x v="3"/>
    <x v="26"/>
    <x v="30"/>
    <x v="1"/>
  </r>
  <r>
    <s v="TCGA-A7-A26J"/>
    <n v="49"/>
    <x v="1"/>
    <x v="0"/>
    <x v="32"/>
    <x v="32"/>
    <x v="32"/>
    <x v="31"/>
    <x v="1"/>
    <s v="Infiltrating Lobular Carcinoma"/>
    <x v="0"/>
    <x v="0"/>
    <x v="0"/>
    <x v="3"/>
    <x v="28"/>
    <x v="31"/>
    <x v="0"/>
  </r>
  <r>
    <s v="TCGA-AC-A5XS"/>
    <n v="74"/>
    <x v="2"/>
    <x v="0"/>
    <x v="33"/>
    <x v="33"/>
    <x v="33"/>
    <x v="32"/>
    <x v="1"/>
    <s v="Infiltrating Ductal Carcinoma"/>
    <x v="0"/>
    <x v="0"/>
    <x v="0"/>
    <x v="3"/>
    <x v="29"/>
    <x v="32"/>
    <x v="0"/>
  </r>
  <r>
    <s v="TCGA-OL-A6VR"/>
    <n v="48"/>
    <x v="1"/>
    <x v="0"/>
    <x v="34"/>
    <x v="34"/>
    <x v="34"/>
    <x v="33"/>
    <x v="2"/>
    <s v="Infiltrating Lobular Carcinoma"/>
    <x v="0"/>
    <x v="0"/>
    <x v="0"/>
    <x v="3"/>
    <x v="28"/>
    <x v="33"/>
    <x v="0"/>
  </r>
  <r>
    <s v="TCGA-EW-A1PF"/>
    <n v="50"/>
    <x v="1"/>
    <x v="0"/>
    <x v="35"/>
    <x v="35"/>
    <x v="35"/>
    <x v="34"/>
    <x v="2"/>
    <s v="Infiltrating Ductal Carcinoma"/>
    <x v="0"/>
    <x v="0"/>
    <x v="0"/>
    <x v="2"/>
    <x v="30"/>
    <x v="34"/>
    <x v="0"/>
  </r>
  <r>
    <s v="TCGA-LL-A7SZ"/>
    <n v="49"/>
    <x v="1"/>
    <x v="0"/>
    <x v="36"/>
    <x v="36"/>
    <x v="36"/>
    <x v="35"/>
    <x v="1"/>
    <s v="Infiltrating Lobular Carcinoma"/>
    <x v="0"/>
    <x v="0"/>
    <x v="0"/>
    <x v="2"/>
    <x v="31"/>
    <x v="35"/>
    <x v="0"/>
  </r>
  <r>
    <s v="TCGA-BH-A18K"/>
    <n v="46"/>
    <x v="1"/>
    <x v="0"/>
    <x v="37"/>
    <x v="37"/>
    <x v="37"/>
    <x v="36"/>
    <x v="2"/>
    <s v="Infiltrating Ductal Carcinoma"/>
    <x v="0"/>
    <x v="0"/>
    <x v="0"/>
    <x v="2"/>
    <x v="30"/>
    <x v="36"/>
    <x v="1"/>
  </r>
  <r>
    <s v="TCGA-AC-A3OD"/>
    <n v="68"/>
    <x v="2"/>
    <x v="0"/>
    <x v="38"/>
    <x v="38"/>
    <x v="38"/>
    <x v="37"/>
    <x v="1"/>
    <s v="Infiltrating Ductal Carcinoma"/>
    <x v="0"/>
    <x v="0"/>
    <x v="0"/>
    <x v="0"/>
    <x v="32"/>
    <x v="37"/>
    <x v="0"/>
  </r>
  <r>
    <s v="TCGA-BH-A8FY"/>
    <n v="87"/>
    <x v="2"/>
    <x v="0"/>
    <x v="39"/>
    <x v="39"/>
    <x v="39"/>
    <x v="38"/>
    <x v="2"/>
    <s v="Infiltrating Ductal Carcinoma"/>
    <x v="0"/>
    <x v="0"/>
    <x v="0"/>
    <x v="3"/>
    <x v="33"/>
    <x v="38"/>
    <x v="1"/>
  </r>
  <r>
    <s v="TCGA-C8-A26Z"/>
    <n v="59"/>
    <x v="1"/>
    <x v="0"/>
    <x v="40"/>
    <x v="40"/>
    <x v="40"/>
    <x v="39"/>
    <x v="1"/>
    <s v="Infiltrating Ductal Carcinoma"/>
    <x v="0"/>
    <x v="0"/>
    <x v="0"/>
    <x v="2"/>
    <x v="32"/>
    <x v="39"/>
    <x v="0"/>
  </r>
  <r>
    <s v="TCGA-A2-A1G4"/>
    <n v="71"/>
    <x v="2"/>
    <x v="0"/>
    <x v="41"/>
    <x v="41"/>
    <x v="41"/>
    <x v="40"/>
    <x v="0"/>
    <s v="Infiltrating Lobular Carcinoma"/>
    <x v="0"/>
    <x v="0"/>
    <x v="0"/>
    <x v="0"/>
    <x v="34"/>
    <x v="40"/>
    <x v="0"/>
  </r>
  <r>
    <s v="TCGA-BH-A18F"/>
    <n v="50"/>
    <x v="1"/>
    <x v="0"/>
    <x v="42"/>
    <x v="42"/>
    <x v="42"/>
    <x v="41"/>
    <x v="1"/>
    <s v="Infiltrating Lobular Carcinoma"/>
    <x v="0"/>
    <x v="0"/>
    <x v="0"/>
    <x v="2"/>
    <x v="35"/>
    <x v="41"/>
    <x v="0"/>
  </r>
  <r>
    <s v="TCGA-E2-A1IG"/>
    <n v="45"/>
    <x v="1"/>
    <x v="0"/>
    <x v="43"/>
    <x v="43"/>
    <x v="43"/>
    <x v="42"/>
    <x v="1"/>
    <s v="Infiltrating Ductal Carcinoma"/>
    <x v="0"/>
    <x v="0"/>
    <x v="0"/>
    <x v="3"/>
    <x v="34"/>
    <x v="42"/>
    <x v="0"/>
  </r>
  <r>
    <s v="TCGA-AC-A2B8"/>
    <n v="84"/>
    <x v="2"/>
    <x v="0"/>
    <x v="44"/>
    <x v="44"/>
    <x v="44"/>
    <x v="43"/>
    <x v="1"/>
    <s v="Infiltrating Ductal Carcinoma"/>
    <x v="0"/>
    <x v="0"/>
    <x v="0"/>
    <x v="3"/>
    <x v="36"/>
    <x v="43"/>
    <x v="1"/>
  </r>
  <r>
    <s v="TCGA-BH-A0BT"/>
    <n v="56"/>
    <x v="1"/>
    <x v="0"/>
    <x v="45"/>
    <x v="45"/>
    <x v="45"/>
    <x v="44"/>
    <x v="1"/>
    <s v="Infiltrating Ductal Carcinoma"/>
    <x v="0"/>
    <x v="0"/>
    <x v="0"/>
    <x v="2"/>
    <x v="37"/>
    <x v="44"/>
    <x v="0"/>
  </r>
  <r>
    <s v="TCGA-AO-A125"/>
    <n v="72"/>
    <x v="2"/>
    <x v="0"/>
    <x v="46"/>
    <x v="46"/>
    <x v="46"/>
    <x v="45"/>
    <x v="1"/>
    <s v="Infiltrating Ductal Carcinoma"/>
    <x v="0"/>
    <x v="0"/>
    <x v="0"/>
    <x v="3"/>
    <x v="36"/>
    <x v="45"/>
    <x v="1"/>
  </r>
  <r>
    <s v="TCGA-A8-A07E"/>
    <n v="81"/>
    <x v="2"/>
    <x v="0"/>
    <x v="47"/>
    <x v="47"/>
    <x v="47"/>
    <x v="46"/>
    <x v="1"/>
    <s v="Infiltrating Lobular Carcinoma"/>
    <x v="0"/>
    <x v="0"/>
    <x v="0"/>
    <x v="2"/>
    <x v="38"/>
    <x v="46"/>
    <x v="0"/>
  </r>
  <r>
    <s v="TCGA-A8-A08A"/>
    <n v="89"/>
    <x v="2"/>
    <x v="0"/>
    <x v="48"/>
    <x v="48"/>
    <x v="48"/>
    <x v="47"/>
    <x v="2"/>
    <s v="Infiltrating Ductal Carcinoma"/>
    <x v="0"/>
    <x v="0"/>
    <x v="0"/>
    <x v="2"/>
    <x v="39"/>
    <x v="47"/>
    <x v="0"/>
  </r>
  <r>
    <s v="TCGA-A2-A0EX"/>
    <n v="46"/>
    <x v="1"/>
    <x v="0"/>
    <x v="49"/>
    <x v="49"/>
    <x v="49"/>
    <x v="48"/>
    <x v="1"/>
    <s v="Infiltrating Ductal Carcinoma"/>
    <x v="0"/>
    <x v="0"/>
    <x v="1"/>
    <x v="1"/>
    <x v="38"/>
    <x v="15"/>
    <x v="0"/>
  </r>
  <r>
    <s v="TCGA-A8-A093"/>
    <n v="61"/>
    <x v="2"/>
    <x v="0"/>
    <x v="50"/>
    <x v="50"/>
    <x v="50"/>
    <x v="49"/>
    <x v="1"/>
    <s v="Infiltrating Ductal Carcinoma"/>
    <x v="0"/>
    <x v="0"/>
    <x v="0"/>
    <x v="2"/>
    <x v="40"/>
    <x v="48"/>
    <x v="0"/>
  </r>
  <r>
    <s v="TCGA-E2-A1L6"/>
    <n v="44"/>
    <x v="1"/>
    <x v="0"/>
    <x v="51"/>
    <x v="51"/>
    <x v="51"/>
    <x v="50"/>
    <x v="1"/>
    <s v="Infiltrating Ductal Carcinoma"/>
    <x v="0"/>
    <x v="0"/>
    <x v="0"/>
    <x v="3"/>
    <x v="41"/>
    <x v="49"/>
    <x v="0"/>
  </r>
  <r>
    <s v="TCGA-3C-AAAU"/>
    <n v="55"/>
    <x v="1"/>
    <x v="0"/>
    <x v="52"/>
    <x v="52"/>
    <x v="52"/>
    <x v="51"/>
    <x v="1"/>
    <s v="Infiltrating Lobular Carcinoma"/>
    <x v="0"/>
    <x v="0"/>
    <x v="0"/>
    <x v="0"/>
    <x v="40"/>
    <x v="50"/>
    <x v="0"/>
  </r>
  <r>
    <s v="TCGA-E2-A1IL"/>
    <n v="78"/>
    <x v="2"/>
    <x v="0"/>
    <x v="53"/>
    <x v="53"/>
    <x v="53"/>
    <x v="52"/>
    <x v="1"/>
    <s v="Infiltrating Ductal Carcinoma"/>
    <x v="0"/>
    <x v="0"/>
    <x v="0"/>
    <x v="1"/>
    <x v="42"/>
    <x v="51"/>
    <x v="0"/>
  </r>
  <r>
    <s v="TCGA-A2-A0CO"/>
    <n v="85"/>
    <x v="2"/>
    <x v="0"/>
    <x v="54"/>
    <x v="54"/>
    <x v="54"/>
    <x v="53"/>
    <x v="1"/>
    <s v="Infiltrating Ductal Carcinoma"/>
    <x v="0"/>
    <x v="0"/>
    <x v="1"/>
    <x v="0"/>
    <x v="43"/>
    <x v="52"/>
    <x v="0"/>
  </r>
  <r>
    <s v="TCGA-BH-A0E7"/>
    <n v="79"/>
    <x v="2"/>
    <x v="0"/>
    <x v="55"/>
    <x v="55"/>
    <x v="55"/>
    <x v="54"/>
    <x v="1"/>
    <s v="Infiltrating Lobular Carcinoma"/>
    <x v="0"/>
    <x v="0"/>
    <x v="0"/>
    <x v="2"/>
    <x v="42"/>
    <x v="53"/>
    <x v="0"/>
  </r>
  <r>
    <s v="TCGA-EW-A6SC"/>
    <n v="60"/>
    <x v="1"/>
    <x v="0"/>
    <x v="56"/>
    <x v="56"/>
    <x v="56"/>
    <x v="55"/>
    <x v="1"/>
    <s v="Infiltrating Lobular Carcinoma"/>
    <x v="0"/>
    <x v="0"/>
    <x v="0"/>
    <x v="1"/>
    <x v="44"/>
    <x v="54"/>
    <x v="0"/>
  </r>
  <r>
    <s v="TCGA-D8-A1X7"/>
    <n v="40"/>
    <x v="1"/>
    <x v="0"/>
    <x v="57"/>
    <x v="57"/>
    <x v="57"/>
    <x v="56"/>
    <x v="1"/>
    <s v="Infiltrating Lobular Carcinoma"/>
    <x v="0"/>
    <x v="0"/>
    <x v="0"/>
    <x v="3"/>
    <x v="45"/>
    <x v="55"/>
    <x v="0"/>
  </r>
  <r>
    <s v="TCGA-D8-A1XM"/>
    <n v="57"/>
    <x v="1"/>
    <x v="0"/>
    <x v="58"/>
    <x v="58"/>
    <x v="58"/>
    <x v="57"/>
    <x v="2"/>
    <s v="Infiltrating Ductal Carcinoma"/>
    <x v="0"/>
    <x v="0"/>
    <x v="0"/>
    <x v="1"/>
    <x v="44"/>
    <x v="56"/>
    <x v="0"/>
  </r>
  <r>
    <s v="TCGA-A1-A0SF"/>
    <n v="54"/>
    <x v="1"/>
    <x v="0"/>
    <x v="59"/>
    <x v="59"/>
    <x v="59"/>
    <x v="58"/>
    <x v="1"/>
    <s v="Infiltrating Lobular Carcinoma"/>
    <x v="0"/>
    <x v="0"/>
    <x v="0"/>
    <x v="0"/>
    <x v="46"/>
    <x v="57"/>
    <x v="0"/>
  </r>
  <r>
    <s v="TCGA-EW-A1J5"/>
    <n v="59"/>
    <x v="1"/>
    <x v="0"/>
    <x v="60"/>
    <x v="60"/>
    <x v="60"/>
    <x v="59"/>
    <x v="1"/>
    <s v="Infiltrating Lobular Carcinoma"/>
    <x v="0"/>
    <x v="0"/>
    <x v="0"/>
    <x v="2"/>
    <x v="47"/>
    <x v="58"/>
    <x v="0"/>
  </r>
  <r>
    <s v="TCGA-BH-A0AY"/>
    <n v="62"/>
    <x v="2"/>
    <x v="0"/>
    <x v="61"/>
    <x v="61"/>
    <x v="61"/>
    <x v="60"/>
    <x v="1"/>
    <s v="Infiltrating Ductal Carcinoma"/>
    <x v="0"/>
    <x v="0"/>
    <x v="0"/>
    <x v="3"/>
    <x v="46"/>
    <x v="59"/>
    <x v="0"/>
  </r>
  <r>
    <s v="TCGA-E2-A15G"/>
    <n v="76"/>
    <x v="2"/>
    <x v="0"/>
    <x v="62"/>
    <x v="62"/>
    <x v="62"/>
    <x v="61"/>
    <x v="1"/>
    <s v="Infiltrating Ductal Carcinoma"/>
    <x v="0"/>
    <x v="0"/>
    <x v="0"/>
    <x v="1"/>
    <x v="48"/>
    <x v="60"/>
    <x v="0"/>
  </r>
  <r>
    <s v="TCGA-A8-A09B"/>
    <n v="58"/>
    <x v="1"/>
    <x v="0"/>
    <x v="63"/>
    <x v="63"/>
    <x v="63"/>
    <x v="62"/>
    <x v="0"/>
    <s v="Infiltrating Ductal Carcinoma"/>
    <x v="0"/>
    <x v="0"/>
    <x v="0"/>
    <x v="2"/>
    <x v="49"/>
    <x v="61"/>
    <x v="0"/>
  </r>
  <r>
    <s v="TCGA-BH-A0HF"/>
    <n v="77"/>
    <x v="2"/>
    <x v="0"/>
    <x v="64"/>
    <x v="64"/>
    <x v="64"/>
    <x v="63"/>
    <x v="2"/>
    <s v="Infiltrating Lobular Carcinoma"/>
    <x v="0"/>
    <x v="0"/>
    <x v="0"/>
    <x v="2"/>
    <x v="48"/>
    <x v="50"/>
    <x v="0"/>
  </r>
  <r>
    <s v="TCGA-BH-A0GY"/>
    <n v="67"/>
    <x v="2"/>
    <x v="0"/>
    <x v="65"/>
    <x v="65"/>
    <x v="65"/>
    <x v="64"/>
    <x v="1"/>
    <s v="Infiltrating Ductal Carcinoma"/>
    <x v="0"/>
    <x v="0"/>
    <x v="0"/>
    <x v="2"/>
    <x v="50"/>
    <x v="62"/>
    <x v="1"/>
  </r>
  <r>
    <s v="TCGA-BH-A0BD"/>
    <n v="47"/>
    <x v="1"/>
    <x v="0"/>
    <x v="66"/>
    <x v="66"/>
    <x v="66"/>
    <x v="65"/>
    <x v="1"/>
    <s v="Infiltrating Lobular Carcinoma"/>
    <x v="0"/>
    <x v="0"/>
    <x v="0"/>
    <x v="2"/>
    <x v="51"/>
    <x v="63"/>
    <x v="1"/>
  </r>
  <r>
    <s v="TCGA-E2-A1IF"/>
    <n v="74"/>
    <x v="2"/>
    <x v="0"/>
    <x v="67"/>
    <x v="67"/>
    <x v="67"/>
    <x v="66"/>
    <x v="2"/>
    <s v="Infiltrating Ductal Carcinoma"/>
    <x v="0"/>
    <x v="0"/>
    <x v="0"/>
    <x v="1"/>
    <x v="50"/>
    <x v="64"/>
    <x v="0"/>
  </r>
  <r>
    <s v="TCGA-A8-A08Z"/>
    <n v="76"/>
    <x v="2"/>
    <x v="0"/>
    <x v="68"/>
    <x v="68"/>
    <x v="68"/>
    <x v="67"/>
    <x v="1"/>
    <s v="Infiltrating Ductal Carcinoma"/>
    <x v="0"/>
    <x v="0"/>
    <x v="0"/>
    <x v="2"/>
    <x v="52"/>
    <x v="65"/>
    <x v="0"/>
  </r>
  <r>
    <s v="TCGA-D8-A146"/>
    <n v="57"/>
    <x v="1"/>
    <x v="0"/>
    <x v="69"/>
    <x v="69"/>
    <x v="69"/>
    <x v="68"/>
    <x v="1"/>
    <s v="Infiltrating Ductal Carcinoma"/>
    <x v="0"/>
    <x v="0"/>
    <x v="0"/>
    <x v="0"/>
    <x v="53"/>
    <x v="66"/>
    <x v="0"/>
  </r>
  <r>
    <s v="TCGA-AR-A252"/>
    <n v="50"/>
    <x v="1"/>
    <x v="0"/>
    <x v="70"/>
    <x v="70"/>
    <x v="70"/>
    <x v="69"/>
    <x v="2"/>
    <s v="Infiltrating Ductal Carcinoma"/>
    <x v="0"/>
    <x v="0"/>
    <x v="0"/>
    <x v="2"/>
    <x v="52"/>
    <x v="67"/>
    <x v="0"/>
  </r>
  <r>
    <s v="TCGA-D8-A1JJ"/>
    <n v="54"/>
    <x v="1"/>
    <x v="0"/>
    <x v="58"/>
    <x v="71"/>
    <x v="71"/>
    <x v="70"/>
    <x v="1"/>
    <s v="Infiltrating Ductal Carcinoma"/>
    <x v="0"/>
    <x v="0"/>
    <x v="0"/>
    <x v="2"/>
    <x v="54"/>
    <x v="68"/>
    <x v="1"/>
  </r>
  <r>
    <s v="TCGA-C8-A274"/>
    <n v="63"/>
    <x v="2"/>
    <x v="0"/>
    <x v="71"/>
    <x v="72"/>
    <x v="72"/>
    <x v="71"/>
    <x v="1"/>
    <s v="Infiltrating Ductal Carcinoma"/>
    <x v="0"/>
    <x v="0"/>
    <x v="0"/>
    <x v="2"/>
    <x v="55"/>
    <x v="69"/>
    <x v="0"/>
  </r>
  <r>
    <s v="TCGA-GM-A2DO"/>
    <n v="54"/>
    <x v="1"/>
    <x v="0"/>
    <x v="72"/>
    <x v="73"/>
    <x v="73"/>
    <x v="72"/>
    <x v="2"/>
    <s v="Infiltrating Ductal Carcinoma"/>
    <x v="0"/>
    <x v="0"/>
    <x v="0"/>
    <x v="1"/>
    <x v="54"/>
    <x v="70"/>
    <x v="0"/>
  </r>
  <r>
    <s v="TCGA-BH-A0H6"/>
    <n v="82"/>
    <x v="2"/>
    <x v="0"/>
    <x v="73"/>
    <x v="74"/>
    <x v="74"/>
    <x v="73"/>
    <x v="2"/>
    <s v="Infiltrating Ductal Carcinoma"/>
    <x v="0"/>
    <x v="0"/>
    <x v="0"/>
    <x v="2"/>
    <x v="56"/>
    <x v="71"/>
    <x v="1"/>
  </r>
  <r>
    <s v="TCGA-BH-A0H7"/>
    <n v="65"/>
    <x v="2"/>
    <x v="0"/>
    <x v="74"/>
    <x v="75"/>
    <x v="75"/>
    <x v="74"/>
    <x v="0"/>
    <s v="Infiltrating Ductal Carcinoma"/>
    <x v="0"/>
    <x v="0"/>
    <x v="0"/>
    <x v="0"/>
    <x v="57"/>
    <x v="72"/>
    <x v="0"/>
  </r>
  <r>
    <s v="TCGA-A8-A09T"/>
    <n v="68"/>
    <x v="2"/>
    <x v="0"/>
    <x v="75"/>
    <x v="76"/>
    <x v="76"/>
    <x v="75"/>
    <x v="1"/>
    <s v="Infiltrating Ductal Carcinoma"/>
    <x v="0"/>
    <x v="0"/>
    <x v="0"/>
    <x v="2"/>
    <x v="56"/>
    <x v="73"/>
    <x v="1"/>
  </r>
  <r>
    <s v="TCGA-D8-A1JS"/>
    <n v="77"/>
    <x v="2"/>
    <x v="0"/>
    <x v="76"/>
    <x v="77"/>
    <x v="77"/>
    <x v="76"/>
    <x v="2"/>
    <s v="Infiltrating Ductal Carcinoma"/>
    <x v="0"/>
    <x v="0"/>
    <x v="0"/>
    <x v="1"/>
    <x v="58"/>
    <x v="74"/>
    <x v="0"/>
  </r>
  <r>
    <s v="TCGA-BH-A0B0"/>
    <n v="56"/>
    <x v="1"/>
    <x v="0"/>
    <x v="77"/>
    <x v="78"/>
    <x v="78"/>
    <x v="77"/>
    <x v="2"/>
    <s v="Infiltrating Ductal Carcinoma"/>
    <x v="0"/>
    <x v="0"/>
    <x v="0"/>
    <x v="2"/>
    <x v="59"/>
    <x v="75"/>
    <x v="0"/>
  </r>
  <r>
    <s v="TCGA-A8-A096"/>
    <n v="73"/>
    <x v="2"/>
    <x v="0"/>
    <x v="78"/>
    <x v="79"/>
    <x v="79"/>
    <x v="78"/>
    <x v="1"/>
    <s v="Infiltrating Lobular Carcinoma"/>
    <x v="0"/>
    <x v="0"/>
    <x v="0"/>
    <x v="2"/>
    <x v="58"/>
    <x v="76"/>
    <x v="1"/>
  </r>
  <r>
    <s v="TCGA-D8-A1XC"/>
    <n v="85"/>
    <x v="2"/>
    <x v="0"/>
    <x v="79"/>
    <x v="80"/>
    <x v="80"/>
    <x v="79"/>
    <x v="0"/>
    <s v="Infiltrating Ductal Carcinoma"/>
    <x v="0"/>
    <x v="0"/>
    <x v="0"/>
    <x v="0"/>
    <x v="60"/>
    <x v="22"/>
    <x v="0"/>
  </r>
  <r>
    <s v="TCGA-E2-A154"/>
    <n v="68"/>
    <x v="2"/>
    <x v="0"/>
    <x v="80"/>
    <x v="81"/>
    <x v="81"/>
    <x v="80"/>
    <x v="2"/>
    <s v="Infiltrating Ductal Carcinoma"/>
    <x v="0"/>
    <x v="0"/>
    <x v="0"/>
    <x v="1"/>
    <x v="61"/>
    <x v="77"/>
    <x v="0"/>
  </r>
  <r>
    <s v="TCGA-D8-A1JU"/>
    <n v="51"/>
    <x v="1"/>
    <x v="0"/>
    <x v="81"/>
    <x v="82"/>
    <x v="82"/>
    <x v="81"/>
    <x v="2"/>
    <s v="Infiltrating Lobular Carcinoma"/>
    <x v="0"/>
    <x v="0"/>
    <x v="0"/>
    <x v="3"/>
    <x v="60"/>
    <x v="78"/>
    <x v="0"/>
  </r>
  <r>
    <s v="TCGA-AR-A24W"/>
    <n v="55"/>
    <x v="1"/>
    <x v="0"/>
    <x v="82"/>
    <x v="83"/>
    <x v="83"/>
    <x v="82"/>
    <x v="1"/>
    <s v="Infiltrating Ductal Carcinoma"/>
    <x v="0"/>
    <x v="0"/>
    <x v="0"/>
    <x v="2"/>
    <x v="62"/>
    <x v="79"/>
    <x v="0"/>
  </r>
  <r>
    <s v="TCGA-B6-A40C"/>
    <n v="51"/>
    <x v="1"/>
    <x v="0"/>
    <x v="83"/>
    <x v="84"/>
    <x v="84"/>
    <x v="83"/>
    <x v="1"/>
    <s v="Mucinous Carcinoma"/>
    <x v="0"/>
    <x v="0"/>
    <x v="0"/>
    <x v="3"/>
    <x v="63"/>
    <x v="80"/>
    <x v="0"/>
  </r>
  <r>
    <s v="TCGA-A8-A09Q"/>
    <n v="83"/>
    <x v="2"/>
    <x v="0"/>
    <x v="84"/>
    <x v="85"/>
    <x v="85"/>
    <x v="84"/>
    <x v="0"/>
    <s v="Infiltrating Ductal Carcinoma"/>
    <x v="0"/>
    <x v="0"/>
    <x v="1"/>
    <x v="2"/>
    <x v="62"/>
    <x v="81"/>
    <x v="0"/>
  </r>
  <r>
    <s v="TCGA-AN-A049"/>
    <n v="62"/>
    <x v="2"/>
    <x v="0"/>
    <x v="85"/>
    <x v="86"/>
    <x v="86"/>
    <x v="85"/>
    <x v="1"/>
    <s v="Infiltrating Ductal Carcinoma"/>
    <x v="0"/>
    <x v="0"/>
    <x v="1"/>
    <x v="3"/>
    <x v="64"/>
    <x v="82"/>
    <x v="0"/>
  </r>
  <r>
    <s v="TCGA-E9-A54X"/>
    <n v="85"/>
    <x v="2"/>
    <x v="0"/>
    <x v="86"/>
    <x v="87"/>
    <x v="87"/>
    <x v="86"/>
    <x v="2"/>
    <s v="Mucinous Carcinoma"/>
    <x v="0"/>
    <x v="0"/>
    <x v="0"/>
    <x v="1"/>
    <x v="65"/>
    <x v="83"/>
    <x v="0"/>
  </r>
  <r>
    <s v="TCGA-A8-A082"/>
    <n v="58"/>
    <x v="1"/>
    <x v="0"/>
    <x v="87"/>
    <x v="88"/>
    <x v="88"/>
    <x v="87"/>
    <x v="1"/>
    <s v="Infiltrating Ductal Carcinoma"/>
    <x v="0"/>
    <x v="0"/>
    <x v="0"/>
    <x v="2"/>
    <x v="64"/>
    <x v="84"/>
    <x v="0"/>
  </r>
  <r>
    <s v="TCGA-D8-A1X6"/>
    <n v="80"/>
    <x v="2"/>
    <x v="0"/>
    <x v="88"/>
    <x v="89"/>
    <x v="89"/>
    <x v="88"/>
    <x v="0"/>
    <s v="Infiltrating Ductal Carcinoma"/>
    <x v="0"/>
    <x v="0"/>
    <x v="0"/>
    <x v="0"/>
    <x v="66"/>
    <x v="85"/>
    <x v="0"/>
  </r>
  <r>
    <s v="TCGA-A2-A0YL"/>
    <n v="48"/>
    <x v="1"/>
    <x v="0"/>
    <x v="89"/>
    <x v="90"/>
    <x v="90"/>
    <x v="89"/>
    <x v="0"/>
    <s v="Infiltrating Ductal Carcinoma"/>
    <x v="0"/>
    <x v="0"/>
    <x v="0"/>
    <x v="3"/>
    <x v="67"/>
    <x v="86"/>
    <x v="1"/>
  </r>
  <r>
    <s v="TCGA-A8-A09K"/>
    <n v="68"/>
    <x v="2"/>
    <x v="0"/>
    <x v="90"/>
    <x v="91"/>
    <x v="91"/>
    <x v="90"/>
    <x v="1"/>
    <s v="Infiltrating Lobular Carcinoma"/>
    <x v="0"/>
    <x v="0"/>
    <x v="0"/>
    <x v="2"/>
    <x v="66"/>
    <x v="87"/>
    <x v="1"/>
  </r>
  <r>
    <s v="TCGA-AO-A0JD"/>
    <n v="59"/>
    <x v="1"/>
    <x v="0"/>
    <x v="91"/>
    <x v="92"/>
    <x v="92"/>
    <x v="91"/>
    <x v="0"/>
    <s v="Infiltrating Ductal Carcinoma"/>
    <x v="0"/>
    <x v="0"/>
    <x v="0"/>
    <x v="0"/>
    <x v="68"/>
    <x v="88"/>
    <x v="0"/>
  </r>
  <r>
    <s v="TCGA-E2-A14Q"/>
    <n v="50"/>
    <x v="1"/>
    <x v="0"/>
    <x v="92"/>
    <x v="93"/>
    <x v="93"/>
    <x v="92"/>
    <x v="1"/>
    <s v="Infiltrating Ductal Carcinoma"/>
    <x v="0"/>
    <x v="0"/>
    <x v="0"/>
    <x v="1"/>
    <x v="69"/>
    <x v="89"/>
    <x v="0"/>
  </r>
  <r>
    <s v="TCGA-GM-A2DN"/>
    <n v="58"/>
    <x v="1"/>
    <x v="0"/>
    <x v="93"/>
    <x v="94"/>
    <x v="94"/>
    <x v="93"/>
    <x v="1"/>
    <s v="Mucinous Carcinoma"/>
    <x v="0"/>
    <x v="0"/>
    <x v="0"/>
    <x v="0"/>
    <x v="68"/>
    <x v="90"/>
    <x v="0"/>
  </r>
  <r>
    <s v="TCGA-A2-A0T5"/>
    <n v="39"/>
    <x v="1"/>
    <x v="0"/>
    <x v="94"/>
    <x v="95"/>
    <x v="95"/>
    <x v="94"/>
    <x v="1"/>
    <s v="Infiltrating Ductal Carcinoma"/>
    <x v="0"/>
    <x v="0"/>
    <x v="0"/>
    <x v="3"/>
    <x v="70"/>
    <x v="91"/>
    <x v="0"/>
  </r>
  <r>
    <s v="TCGA-A7-A0CJ"/>
    <n v="57"/>
    <x v="1"/>
    <x v="0"/>
    <x v="95"/>
    <x v="96"/>
    <x v="96"/>
    <x v="95"/>
    <x v="1"/>
    <s v="Infiltrating Ductal Carcinoma"/>
    <x v="0"/>
    <x v="0"/>
    <x v="1"/>
    <x v="1"/>
    <x v="71"/>
    <x v="92"/>
    <x v="0"/>
  </r>
  <r>
    <s v="TCGA-AN-A03Y"/>
    <n v="66"/>
    <x v="2"/>
    <x v="0"/>
    <x v="96"/>
    <x v="97"/>
    <x v="97"/>
    <x v="96"/>
    <x v="1"/>
    <s v="Infiltrating Lobular Carcinoma"/>
    <x v="0"/>
    <x v="0"/>
    <x v="0"/>
    <x v="0"/>
    <x v="70"/>
    <x v="93"/>
    <x v="0"/>
  </r>
  <r>
    <s v="TCGA-BH-A42V"/>
    <n v="41"/>
    <x v="1"/>
    <x v="0"/>
    <x v="97"/>
    <x v="98"/>
    <x v="98"/>
    <x v="97"/>
    <x v="2"/>
    <s v="Infiltrating Ductal Carcinoma"/>
    <x v="0"/>
    <x v="0"/>
    <x v="1"/>
    <x v="0"/>
    <x v="72"/>
    <x v="94"/>
    <x v="0"/>
  </r>
  <r>
    <s v="TCGA-A8-A06O"/>
    <n v="60"/>
    <x v="1"/>
    <x v="0"/>
    <x v="98"/>
    <x v="99"/>
    <x v="99"/>
    <x v="98"/>
    <x v="2"/>
    <s v="Infiltrating Ductal Carcinoma"/>
    <x v="0"/>
    <x v="0"/>
    <x v="0"/>
    <x v="2"/>
    <x v="73"/>
    <x v="7"/>
    <x v="2"/>
  </r>
  <r>
    <s v="TCGA-A2-A0CZ"/>
    <n v="46"/>
    <x v="1"/>
    <x v="0"/>
    <x v="99"/>
    <x v="100"/>
    <x v="100"/>
    <x v="99"/>
    <x v="1"/>
    <s v="Infiltrating Ductal Carcinoma"/>
    <x v="0"/>
    <x v="0"/>
    <x v="1"/>
    <x v="3"/>
    <x v="72"/>
    <x v="95"/>
    <x v="0"/>
  </r>
  <r>
    <s v="TCGA-A2-A0D3"/>
    <n v="42"/>
    <x v="1"/>
    <x v="0"/>
    <x v="100"/>
    <x v="101"/>
    <x v="101"/>
    <x v="100"/>
    <x v="2"/>
    <s v="Infiltrating Ductal Carcinoma"/>
    <x v="0"/>
    <x v="0"/>
    <x v="0"/>
    <x v="3"/>
    <x v="74"/>
    <x v="96"/>
    <x v="0"/>
  </r>
  <r>
    <s v="TCGA-E9-A6HE"/>
    <n v="45"/>
    <x v="1"/>
    <x v="0"/>
    <x v="101"/>
    <x v="102"/>
    <x v="102"/>
    <x v="101"/>
    <x v="0"/>
    <s v="Infiltrating Ductal Carcinoma"/>
    <x v="0"/>
    <x v="0"/>
    <x v="0"/>
    <x v="3"/>
    <x v="75"/>
    <x v="97"/>
    <x v="0"/>
  </r>
  <r>
    <s v="TCGA-D8-A27T"/>
    <n v="53"/>
    <x v="1"/>
    <x v="0"/>
    <x v="102"/>
    <x v="103"/>
    <x v="103"/>
    <x v="102"/>
    <x v="0"/>
    <s v="Infiltrating Ductal Carcinoma"/>
    <x v="0"/>
    <x v="0"/>
    <x v="0"/>
    <x v="3"/>
    <x v="74"/>
    <x v="98"/>
    <x v="0"/>
  </r>
  <r>
    <s v="TCGA-E2-A1IK"/>
    <n v="71"/>
    <x v="2"/>
    <x v="0"/>
    <x v="103"/>
    <x v="104"/>
    <x v="104"/>
    <x v="103"/>
    <x v="1"/>
    <s v="Infiltrating Ductal Carcinoma"/>
    <x v="0"/>
    <x v="0"/>
    <x v="0"/>
    <x v="1"/>
    <x v="76"/>
    <x v="99"/>
    <x v="0"/>
  </r>
  <r>
    <s v="TCGA-BH-A0B1"/>
    <n v="66"/>
    <x v="2"/>
    <x v="0"/>
    <x v="104"/>
    <x v="105"/>
    <x v="105"/>
    <x v="104"/>
    <x v="1"/>
    <s v="Infiltrating Ductal Carcinoma"/>
    <x v="0"/>
    <x v="0"/>
    <x v="0"/>
    <x v="0"/>
    <x v="77"/>
    <x v="100"/>
    <x v="1"/>
  </r>
  <r>
    <s v="TCGA-BH-A0DX"/>
    <n v="62"/>
    <x v="2"/>
    <x v="0"/>
    <x v="105"/>
    <x v="106"/>
    <x v="106"/>
    <x v="105"/>
    <x v="2"/>
    <s v="Infiltrating Ductal Carcinoma"/>
    <x v="0"/>
    <x v="0"/>
    <x v="0"/>
    <x v="2"/>
    <x v="76"/>
    <x v="101"/>
    <x v="0"/>
  </r>
  <r>
    <s v="TCGA-EW-A1OY"/>
    <n v="63"/>
    <x v="2"/>
    <x v="0"/>
    <x v="106"/>
    <x v="107"/>
    <x v="107"/>
    <x v="106"/>
    <x v="1"/>
    <s v="Infiltrating Ductal Carcinoma"/>
    <x v="0"/>
    <x v="0"/>
    <x v="0"/>
    <x v="1"/>
    <x v="78"/>
    <x v="102"/>
    <x v="0"/>
  </r>
  <r>
    <s v="TCGA-OK-A5Q2"/>
    <n v="59"/>
    <x v="1"/>
    <x v="0"/>
    <x v="107"/>
    <x v="108"/>
    <x v="108"/>
    <x v="107"/>
    <x v="1"/>
    <s v="Infiltrating Ductal Carcinoma"/>
    <x v="0"/>
    <x v="0"/>
    <x v="0"/>
    <x v="0"/>
    <x v="79"/>
    <x v="103"/>
    <x v="0"/>
  </r>
  <r>
    <s v="TCGA-C8-A1HG"/>
    <n v="50"/>
    <x v="1"/>
    <x v="0"/>
    <x v="108"/>
    <x v="109"/>
    <x v="109"/>
    <x v="108"/>
    <x v="1"/>
    <s v="Infiltrating Lobular Carcinoma"/>
    <x v="0"/>
    <x v="0"/>
    <x v="0"/>
    <x v="2"/>
    <x v="78"/>
    <x v="104"/>
    <x v="0"/>
  </r>
  <r>
    <s v="TCGA-EW-A1J1"/>
    <n v="38"/>
    <x v="0"/>
    <x v="0"/>
    <x v="109"/>
    <x v="110"/>
    <x v="110"/>
    <x v="109"/>
    <x v="1"/>
    <s v="Infiltrating Lobular Carcinoma"/>
    <x v="0"/>
    <x v="0"/>
    <x v="0"/>
    <x v="1"/>
    <x v="80"/>
    <x v="105"/>
    <x v="0"/>
  </r>
  <r>
    <s v="TCGA-MS-A51U"/>
    <n v="44"/>
    <x v="1"/>
    <x v="0"/>
    <x v="110"/>
    <x v="111"/>
    <x v="111"/>
    <x v="110"/>
    <x v="1"/>
    <s v="Infiltrating Ductal Carcinoma"/>
    <x v="0"/>
    <x v="0"/>
    <x v="0"/>
    <x v="0"/>
    <x v="81"/>
    <x v="7"/>
    <x v="2"/>
  </r>
  <r>
    <s v="TCGA-A2-A0CY"/>
    <n v="63"/>
    <x v="2"/>
    <x v="0"/>
    <x v="111"/>
    <x v="112"/>
    <x v="112"/>
    <x v="111"/>
    <x v="1"/>
    <s v="Infiltrating Ductal Carcinoma"/>
    <x v="0"/>
    <x v="0"/>
    <x v="0"/>
    <x v="3"/>
    <x v="80"/>
    <x v="106"/>
    <x v="0"/>
  </r>
  <r>
    <s v="TCGA-BH-A28O"/>
    <n v="50"/>
    <x v="1"/>
    <x v="0"/>
    <x v="112"/>
    <x v="113"/>
    <x v="113"/>
    <x v="112"/>
    <x v="0"/>
    <s v="Infiltrating Ductal Carcinoma"/>
    <x v="0"/>
    <x v="0"/>
    <x v="0"/>
    <x v="2"/>
    <x v="82"/>
    <x v="107"/>
    <x v="0"/>
  </r>
  <r>
    <s v="TCGA-AR-A0U3"/>
    <n v="59"/>
    <x v="1"/>
    <x v="0"/>
    <x v="113"/>
    <x v="114"/>
    <x v="114"/>
    <x v="113"/>
    <x v="1"/>
    <s v="Infiltrating Ductal Carcinoma"/>
    <x v="0"/>
    <x v="0"/>
    <x v="0"/>
    <x v="2"/>
    <x v="83"/>
    <x v="108"/>
    <x v="1"/>
  </r>
  <r>
    <s v="TCGA-BH-A0AZ"/>
    <n v="47"/>
    <x v="1"/>
    <x v="0"/>
    <x v="114"/>
    <x v="115"/>
    <x v="115"/>
    <x v="114"/>
    <x v="0"/>
    <s v="Infiltrating Lobular Carcinoma"/>
    <x v="0"/>
    <x v="0"/>
    <x v="0"/>
    <x v="2"/>
    <x v="82"/>
    <x v="109"/>
    <x v="1"/>
  </r>
  <r>
    <s v="TCGA-E2-A15A"/>
    <n v="45"/>
    <x v="1"/>
    <x v="0"/>
    <x v="115"/>
    <x v="116"/>
    <x v="116"/>
    <x v="115"/>
    <x v="0"/>
    <s v="Infiltrating Ductal Carcinoma"/>
    <x v="0"/>
    <x v="0"/>
    <x v="0"/>
    <x v="3"/>
    <x v="84"/>
    <x v="110"/>
    <x v="1"/>
  </r>
  <r>
    <s v="TCGA-C8-A12N"/>
    <n v="58"/>
    <x v="1"/>
    <x v="0"/>
    <x v="116"/>
    <x v="117"/>
    <x v="117"/>
    <x v="116"/>
    <x v="1"/>
    <s v="Infiltrating Ductal Carcinoma"/>
    <x v="0"/>
    <x v="0"/>
    <x v="0"/>
    <x v="2"/>
    <x v="85"/>
    <x v="111"/>
    <x v="1"/>
  </r>
  <r>
    <s v="TCGA-BH-A0E2"/>
    <n v="49"/>
    <x v="1"/>
    <x v="0"/>
    <x v="117"/>
    <x v="118"/>
    <x v="118"/>
    <x v="117"/>
    <x v="0"/>
    <s v="Infiltrating Lobular Carcinoma"/>
    <x v="0"/>
    <x v="0"/>
    <x v="0"/>
    <x v="0"/>
    <x v="84"/>
    <x v="112"/>
    <x v="1"/>
  </r>
  <r>
    <s v="TCGA-D8-A27P"/>
    <n v="64"/>
    <x v="2"/>
    <x v="0"/>
    <x v="118"/>
    <x v="119"/>
    <x v="119"/>
    <x v="118"/>
    <x v="2"/>
    <s v="Infiltrating Ductal Carcinoma"/>
    <x v="0"/>
    <x v="0"/>
    <x v="0"/>
    <x v="0"/>
    <x v="86"/>
    <x v="113"/>
    <x v="1"/>
  </r>
  <r>
    <s v="TCGA-AO-A0J8"/>
    <n v="61"/>
    <x v="2"/>
    <x v="0"/>
    <x v="119"/>
    <x v="120"/>
    <x v="120"/>
    <x v="119"/>
    <x v="1"/>
    <s v="Infiltrating Lobular Carcinoma"/>
    <x v="0"/>
    <x v="0"/>
    <x v="0"/>
    <x v="1"/>
    <x v="87"/>
    <x v="114"/>
    <x v="0"/>
  </r>
  <r>
    <s v="TCGA-E2-A1IN"/>
    <n v="60"/>
    <x v="1"/>
    <x v="0"/>
    <x v="120"/>
    <x v="121"/>
    <x v="121"/>
    <x v="120"/>
    <x v="2"/>
    <s v="Infiltrating Lobular Carcinoma"/>
    <x v="0"/>
    <x v="0"/>
    <x v="0"/>
    <x v="1"/>
    <x v="86"/>
    <x v="115"/>
    <x v="0"/>
  </r>
  <r>
    <s v="TCGA-GM-A5PX"/>
    <n v="65"/>
    <x v="2"/>
    <x v="0"/>
    <x v="121"/>
    <x v="122"/>
    <x v="122"/>
    <x v="121"/>
    <x v="1"/>
    <s v="Infiltrating Ductal Carcinoma"/>
    <x v="0"/>
    <x v="0"/>
    <x v="0"/>
    <x v="3"/>
    <x v="87"/>
    <x v="116"/>
    <x v="0"/>
  </r>
  <r>
    <s v="TCGA-AO-A03R"/>
    <n v="57"/>
    <x v="1"/>
    <x v="0"/>
    <x v="122"/>
    <x v="123"/>
    <x v="123"/>
    <x v="122"/>
    <x v="1"/>
    <s v="Infiltrating Ductal Carcinoma"/>
    <x v="0"/>
    <x v="0"/>
    <x v="0"/>
    <x v="0"/>
    <x v="88"/>
    <x v="117"/>
    <x v="0"/>
  </r>
  <r>
    <s v="TCGA-A2-A0EV"/>
    <n v="80"/>
    <x v="2"/>
    <x v="0"/>
    <x v="123"/>
    <x v="124"/>
    <x v="124"/>
    <x v="123"/>
    <x v="2"/>
    <s v="Infiltrating Ductal Carcinoma"/>
    <x v="0"/>
    <x v="0"/>
    <x v="0"/>
    <x v="1"/>
    <x v="89"/>
    <x v="118"/>
    <x v="0"/>
  </r>
  <r>
    <s v="TCGA-A8-A09M"/>
    <n v="75"/>
    <x v="2"/>
    <x v="0"/>
    <x v="124"/>
    <x v="125"/>
    <x v="125"/>
    <x v="124"/>
    <x v="0"/>
    <s v="Infiltrating Ductal Carcinoma"/>
    <x v="0"/>
    <x v="0"/>
    <x v="0"/>
    <x v="2"/>
    <x v="88"/>
    <x v="91"/>
    <x v="0"/>
  </r>
  <r>
    <s v="TCGA-A8-A09V"/>
    <n v="51"/>
    <x v="1"/>
    <x v="0"/>
    <x v="125"/>
    <x v="126"/>
    <x v="126"/>
    <x v="125"/>
    <x v="1"/>
    <s v="Infiltrating Ductal Carcinoma"/>
    <x v="0"/>
    <x v="0"/>
    <x v="0"/>
    <x v="2"/>
    <x v="90"/>
    <x v="119"/>
    <x v="1"/>
  </r>
  <r>
    <s v="TCGA-D8-A27K"/>
    <n v="47"/>
    <x v="1"/>
    <x v="0"/>
    <x v="126"/>
    <x v="127"/>
    <x v="127"/>
    <x v="126"/>
    <x v="1"/>
    <s v="Infiltrating Ductal Carcinoma"/>
    <x v="0"/>
    <x v="0"/>
    <x v="0"/>
    <x v="0"/>
    <x v="91"/>
    <x v="120"/>
    <x v="1"/>
  </r>
  <r>
    <s v="TCGA-C8-A26V"/>
    <n v="47"/>
    <x v="1"/>
    <x v="0"/>
    <x v="127"/>
    <x v="128"/>
    <x v="128"/>
    <x v="127"/>
    <x v="0"/>
    <s v="Infiltrating Ductal Carcinoma"/>
    <x v="0"/>
    <x v="0"/>
    <x v="0"/>
    <x v="0"/>
    <x v="90"/>
    <x v="121"/>
    <x v="1"/>
  </r>
  <r>
    <s v="TCGA-AO-A03M"/>
    <n v="29"/>
    <x v="0"/>
    <x v="0"/>
    <x v="128"/>
    <x v="129"/>
    <x v="129"/>
    <x v="128"/>
    <x v="2"/>
    <s v="Infiltrating Lobular Carcinoma"/>
    <x v="0"/>
    <x v="0"/>
    <x v="0"/>
    <x v="3"/>
    <x v="92"/>
    <x v="122"/>
    <x v="1"/>
  </r>
  <r>
    <s v="TCGA-AN-A0FF"/>
    <n v="32"/>
    <x v="0"/>
    <x v="0"/>
    <x v="129"/>
    <x v="130"/>
    <x v="130"/>
    <x v="129"/>
    <x v="2"/>
    <s v="Infiltrating Ductal Carcinoma"/>
    <x v="0"/>
    <x v="0"/>
    <x v="0"/>
    <x v="0"/>
    <x v="93"/>
    <x v="94"/>
    <x v="1"/>
  </r>
  <r>
    <s v="TCGA-EW-A1PE"/>
    <n v="56"/>
    <x v="1"/>
    <x v="0"/>
    <x v="130"/>
    <x v="131"/>
    <x v="131"/>
    <x v="130"/>
    <x v="1"/>
    <s v="Infiltrating Ductal Carcinoma"/>
    <x v="0"/>
    <x v="0"/>
    <x v="0"/>
    <x v="1"/>
    <x v="92"/>
    <x v="123"/>
    <x v="1"/>
  </r>
  <r>
    <s v="TCGA-D8-A27I"/>
    <n v="58"/>
    <x v="1"/>
    <x v="0"/>
    <x v="131"/>
    <x v="132"/>
    <x v="132"/>
    <x v="131"/>
    <x v="0"/>
    <s v="Infiltrating Lobular Carcinoma"/>
    <x v="0"/>
    <x v="0"/>
    <x v="0"/>
    <x v="0"/>
    <x v="94"/>
    <x v="124"/>
    <x v="1"/>
  </r>
  <r>
    <s v="TCGA-D8-A1XO"/>
    <n v="56"/>
    <x v="1"/>
    <x v="0"/>
    <x v="132"/>
    <x v="133"/>
    <x v="133"/>
    <x v="132"/>
    <x v="1"/>
    <s v="Infiltrating Ductal Carcinoma"/>
    <x v="0"/>
    <x v="0"/>
    <x v="0"/>
    <x v="0"/>
    <x v="95"/>
    <x v="125"/>
    <x v="1"/>
  </r>
  <r>
    <s v="TCGA-EW-A1J6"/>
    <n v="70"/>
    <x v="2"/>
    <x v="0"/>
    <x v="133"/>
    <x v="134"/>
    <x v="134"/>
    <x v="133"/>
    <x v="2"/>
    <s v="Infiltrating Ductal Carcinoma"/>
    <x v="0"/>
    <x v="0"/>
    <x v="0"/>
    <x v="1"/>
    <x v="94"/>
    <x v="126"/>
    <x v="0"/>
  </r>
  <r>
    <s v="TCGA-D8-A1JP"/>
    <n v="73"/>
    <x v="2"/>
    <x v="0"/>
    <x v="134"/>
    <x v="135"/>
    <x v="135"/>
    <x v="134"/>
    <x v="2"/>
    <s v="Infiltrating Ductal Carcinoma"/>
    <x v="0"/>
    <x v="0"/>
    <x v="0"/>
    <x v="1"/>
    <x v="96"/>
    <x v="127"/>
    <x v="0"/>
  </r>
  <r>
    <s v="TCGA-LD-A7W6"/>
    <n v="54"/>
    <x v="1"/>
    <x v="0"/>
    <x v="135"/>
    <x v="136"/>
    <x v="136"/>
    <x v="135"/>
    <x v="1"/>
    <s v="Infiltrating Ductal Carcinoma"/>
    <x v="0"/>
    <x v="0"/>
    <x v="0"/>
    <x v="0"/>
    <x v="97"/>
    <x v="128"/>
    <x v="0"/>
  </r>
  <r>
    <s v="TCGA-A8-A07G"/>
    <n v="65"/>
    <x v="2"/>
    <x v="0"/>
    <x v="136"/>
    <x v="137"/>
    <x v="137"/>
    <x v="136"/>
    <x v="1"/>
    <s v="Infiltrating Lobular Carcinoma"/>
    <x v="0"/>
    <x v="0"/>
    <x v="0"/>
    <x v="2"/>
    <x v="96"/>
    <x v="129"/>
    <x v="0"/>
  </r>
  <r>
    <s v="TCGA-D8-A1JH"/>
    <n v="56"/>
    <x v="1"/>
    <x v="0"/>
    <x v="137"/>
    <x v="138"/>
    <x v="138"/>
    <x v="137"/>
    <x v="2"/>
    <s v="Infiltrating Ductal Carcinoma"/>
    <x v="0"/>
    <x v="0"/>
    <x v="0"/>
    <x v="0"/>
    <x v="98"/>
    <x v="130"/>
    <x v="0"/>
  </r>
  <r>
    <s v="TCGA-BH-A0E9"/>
    <n v="53"/>
    <x v="1"/>
    <x v="0"/>
    <x v="138"/>
    <x v="139"/>
    <x v="139"/>
    <x v="138"/>
    <x v="1"/>
    <s v="Infiltrating Ductal Carcinoma"/>
    <x v="0"/>
    <x v="0"/>
    <x v="0"/>
    <x v="0"/>
    <x v="99"/>
    <x v="131"/>
    <x v="0"/>
  </r>
  <r>
    <s v="TCGA-BH-A0B5"/>
    <n v="40"/>
    <x v="1"/>
    <x v="0"/>
    <x v="139"/>
    <x v="140"/>
    <x v="140"/>
    <x v="139"/>
    <x v="0"/>
    <s v="Infiltrating Ductal Carcinoma"/>
    <x v="0"/>
    <x v="0"/>
    <x v="1"/>
    <x v="0"/>
    <x v="98"/>
    <x v="132"/>
    <x v="0"/>
  </r>
  <r>
    <s v="TCGA-AR-A24M"/>
    <n v="38"/>
    <x v="0"/>
    <x v="0"/>
    <x v="140"/>
    <x v="141"/>
    <x v="141"/>
    <x v="140"/>
    <x v="0"/>
    <s v="Infiltrating Ductal Carcinoma"/>
    <x v="0"/>
    <x v="0"/>
    <x v="0"/>
    <x v="2"/>
    <x v="100"/>
    <x v="133"/>
    <x v="0"/>
  </r>
  <r>
    <s v="TCGA-E9-A227"/>
    <n v="42"/>
    <x v="1"/>
    <x v="0"/>
    <x v="141"/>
    <x v="142"/>
    <x v="142"/>
    <x v="141"/>
    <x v="1"/>
    <s v="Infiltrating Ductal Carcinoma"/>
    <x v="0"/>
    <x v="0"/>
    <x v="1"/>
    <x v="1"/>
    <x v="101"/>
    <x v="134"/>
    <x v="0"/>
  </r>
  <r>
    <s v="TCGA-AO-A12H"/>
    <n v="69"/>
    <x v="2"/>
    <x v="0"/>
    <x v="142"/>
    <x v="143"/>
    <x v="143"/>
    <x v="142"/>
    <x v="1"/>
    <s v="Infiltrating Ductal Carcinoma"/>
    <x v="0"/>
    <x v="0"/>
    <x v="0"/>
    <x v="3"/>
    <x v="100"/>
    <x v="135"/>
    <x v="0"/>
  </r>
  <r>
    <s v="TCGA-BH-A2L8"/>
    <n v="45"/>
    <x v="1"/>
    <x v="0"/>
    <x v="143"/>
    <x v="144"/>
    <x v="144"/>
    <x v="143"/>
    <x v="1"/>
    <s v="Infiltrating Lobular Carcinoma"/>
    <x v="0"/>
    <x v="0"/>
    <x v="0"/>
    <x v="2"/>
    <x v="102"/>
    <x v="136"/>
    <x v="0"/>
  </r>
  <r>
    <s v="TCGA-BH-A0C1"/>
    <n v="61"/>
    <x v="2"/>
    <x v="0"/>
    <x v="144"/>
    <x v="145"/>
    <x v="145"/>
    <x v="144"/>
    <x v="0"/>
    <s v="Infiltrating Lobular Carcinoma"/>
    <x v="0"/>
    <x v="0"/>
    <x v="0"/>
    <x v="0"/>
    <x v="103"/>
    <x v="137"/>
    <x v="0"/>
  </r>
  <r>
    <s v="TCGA-A7-A26E"/>
    <n v="71"/>
    <x v="2"/>
    <x v="0"/>
    <x v="145"/>
    <x v="146"/>
    <x v="146"/>
    <x v="145"/>
    <x v="0"/>
    <s v="Infiltrating Ductal Carcinoma"/>
    <x v="0"/>
    <x v="0"/>
    <x v="0"/>
    <x v="3"/>
    <x v="102"/>
    <x v="138"/>
    <x v="0"/>
  </r>
  <r>
    <s v="TCGA-BH-A0DQ"/>
    <n v="42"/>
    <x v="1"/>
    <x v="0"/>
    <x v="146"/>
    <x v="147"/>
    <x v="147"/>
    <x v="146"/>
    <x v="1"/>
    <s v="Infiltrating Ductal Carcinoma"/>
    <x v="0"/>
    <x v="0"/>
    <x v="0"/>
    <x v="2"/>
    <x v="104"/>
    <x v="139"/>
    <x v="0"/>
  </r>
  <r>
    <s v="TCGA-5L-AAT0"/>
    <n v="42"/>
    <x v="1"/>
    <x v="0"/>
    <x v="147"/>
    <x v="148"/>
    <x v="148"/>
    <x v="147"/>
    <x v="1"/>
    <s v="Infiltrating Ductal Carcinoma"/>
    <x v="0"/>
    <x v="0"/>
    <x v="1"/>
    <x v="0"/>
    <x v="105"/>
    <x v="140"/>
    <x v="0"/>
  </r>
  <r>
    <s v="TCGA-A8-A06P"/>
    <n v="63"/>
    <x v="2"/>
    <x v="0"/>
    <x v="148"/>
    <x v="149"/>
    <x v="149"/>
    <x v="148"/>
    <x v="0"/>
    <s v="Infiltrating Ductal Carcinoma"/>
    <x v="0"/>
    <x v="0"/>
    <x v="0"/>
    <x v="2"/>
    <x v="104"/>
    <x v="141"/>
    <x v="0"/>
  </r>
  <r>
    <s v="TCGA-A8-A0A4"/>
    <n v="73"/>
    <x v="2"/>
    <x v="0"/>
    <x v="149"/>
    <x v="150"/>
    <x v="150"/>
    <x v="149"/>
    <x v="1"/>
    <s v="Infiltrating Ductal Carcinoma"/>
    <x v="0"/>
    <x v="0"/>
    <x v="0"/>
    <x v="2"/>
    <x v="106"/>
    <x v="142"/>
    <x v="0"/>
  </r>
  <r>
    <s v="TCGA-BH-AB28"/>
    <n v="53"/>
    <x v="1"/>
    <x v="0"/>
    <x v="150"/>
    <x v="151"/>
    <x v="151"/>
    <x v="150"/>
    <x v="0"/>
    <s v="Infiltrating Lobular Carcinoma"/>
    <x v="0"/>
    <x v="0"/>
    <x v="0"/>
    <x v="0"/>
    <x v="107"/>
    <x v="143"/>
    <x v="0"/>
  </r>
  <r>
    <s v="TCGA-AQ-A54O"/>
    <n v="51"/>
    <x v="1"/>
    <x v="1"/>
    <x v="151"/>
    <x v="152"/>
    <x v="152"/>
    <x v="151"/>
    <x v="1"/>
    <s v="Infiltrating Lobular Carcinoma"/>
    <x v="0"/>
    <x v="0"/>
    <x v="0"/>
    <x v="3"/>
    <x v="106"/>
    <x v="144"/>
    <x v="0"/>
  </r>
  <r>
    <s v="TCGA-C8-A273"/>
    <n v="29"/>
    <x v="0"/>
    <x v="0"/>
    <x v="152"/>
    <x v="153"/>
    <x v="153"/>
    <x v="152"/>
    <x v="1"/>
    <s v="Infiltrating Ductal Carcinoma"/>
    <x v="0"/>
    <x v="0"/>
    <x v="0"/>
    <x v="2"/>
    <x v="108"/>
    <x v="145"/>
    <x v="0"/>
  </r>
  <r>
    <s v="TCGA-A2-A1FZ"/>
    <n v="63"/>
    <x v="2"/>
    <x v="0"/>
    <x v="153"/>
    <x v="154"/>
    <x v="154"/>
    <x v="153"/>
    <x v="1"/>
    <s v="Infiltrating Lobular Carcinoma"/>
    <x v="0"/>
    <x v="0"/>
    <x v="0"/>
    <x v="3"/>
    <x v="109"/>
    <x v="146"/>
    <x v="1"/>
  </r>
  <r>
    <s v="TCGA-LL-A6FQ"/>
    <n v="77"/>
    <x v="2"/>
    <x v="0"/>
    <x v="154"/>
    <x v="155"/>
    <x v="155"/>
    <x v="154"/>
    <x v="0"/>
    <s v="Infiltrating Ductal Carcinoma"/>
    <x v="0"/>
    <x v="0"/>
    <x v="0"/>
    <x v="0"/>
    <x v="108"/>
    <x v="147"/>
    <x v="0"/>
  </r>
  <r>
    <s v="TCGA-Z7-A8R6"/>
    <n v="46"/>
    <x v="1"/>
    <x v="0"/>
    <x v="155"/>
    <x v="156"/>
    <x v="156"/>
    <x v="155"/>
    <x v="2"/>
    <s v="Infiltrating Ductal Carcinoma"/>
    <x v="0"/>
    <x v="0"/>
    <x v="0"/>
    <x v="1"/>
    <x v="110"/>
    <x v="148"/>
    <x v="0"/>
  </r>
  <r>
    <s v="TCGA-A8-A07W"/>
    <n v="76"/>
    <x v="2"/>
    <x v="0"/>
    <x v="156"/>
    <x v="157"/>
    <x v="157"/>
    <x v="156"/>
    <x v="0"/>
    <s v="Infiltrating Lobular Carcinoma"/>
    <x v="0"/>
    <x v="0"/>
    <x v="1"/>
    <x v="2"/>
    <x v="111"/>
    <x v="149"/>
    <x v="1"/>
  </r>
  <r>
    <s v="TCGA-C8-A27A"/>
    <n v="48"/>
    <x v="1"/>
    <x v="0"/>
    <x v="157"/>
    <x v="158"/>
    <x v="158"/>
    <x v="157"/>
    <x v="1"/>
    <s v="Infiltrating Lobular Carcinoma"/>
    <x v="0"/>
    <x v="0"/>
    <x v="0"/>
    <x v="0"/>
    <x v="110"/>
    <x v="150"/>
    <x v="0"/>
  </r>
  <r>
    <s v="TCGA-AO-A126"/>
    <n v="39"/>
    <x v="1"/>
    <x v="0"/>
    <x v="158"/>
    <x v="159"/>
    <x v="159"/>
    <x v="158"/>
    <x v="1"/>
    <s v="Infiltrating Lobular Carcinoma"/>
    <x v="0"/>
    <x v="0"/>
    <x v="0"/>
    <x v="3"/>
    <x v="112"/>
    <x v="151"/>
    <x v="0"/>
  </r>
  <r>
    <s v="TCGA-A2-A4RX"/>
    <n v="67"/>
    <x v="2"/>
    <x v="0"/>
    <x v="159"/>
    <x v="160"/>
    <x v="160"/>
    <x v="159"/>
    <x v="1"/>
    <s v="Infiltrating Ductal Carcinoma"/>
    <x v="0"/>
    <x v="0"/>
    <x v="0"/>
    <x v="3"/>
    <x v="113"/>
    <x v="152"/>
    <x v="0"/>
  </r>
  <r>
    <s v="TCGA-A2-A0CV"/>
    <n v="41"/>
    <x v="1"/>
    <x v="0"/>
    <x v="160"/>
    <x v="161"/>
    <x v="161"/>
    <x v="160"/>
    <x v="1"/>
    <s v="Infiltrating Lobular Carcinoma"/>
    <x v="0"/>
    <x v="0"/>
    <x v="0"/>
    <x v="0"/>
    <x v="112"/>
    <x v="153"/>
    <x v="0"/>
  </r>
  <r>
    <s v="TCGA-BH-A18L"/>
    <n v="50"/>
    <x v="1"/>
    <x v="0"/>
    <x v="161"/>
    <x v="162"/>
    <x v="162"/>
    <x v="161"/>
    <x v="0"/>
    <s v="Infiltrating Ductal Carcinoma"/>
    <x v="0"/>
    <x v="0"/>
    <x v="0"/>
    <x v="2"/>
    <x v="114"/>
    <x v="154"/>
    <x v="1"/>
  </r>
  <r>
    <s v="TCGA-D8-A1JE"/>
    <n v="62"/>
    <x v="2"/>
    <x v="0"/>
    <x v="162"/>
    <x v="163"/>
    <x v="163"/>
    <x v="162"/>
    <x v="1"/>
    <s v="Infiltrating Lobular Carcinoma"/>
    <x v="0"/>
    <x v="0"/>
    <x v="0"/>
    <x v="0"/>
    <x v="115"/>
    <x v="155"/>
    <x v="0"/>
  </r>
  <r>
    <s v="TCGA-A8-A086"/>
    <n v="59"/>
    <x v="1"/>
    <x v="0"/>
    <x v="163"/>
    <x v="164"/>
    <x v="164"/>
    <x v="163"/>
    <x v="1"/>
    <s v="Infiltrating Lobular Carcinoma"/>
    <x v="0"/>
    <x v="0"/>
    <x v="0"/>
    <x v="2"/>
    <x v="114"/>
    <x v="15"/>
    <x v="0"/>
  </r>
  <r>
    <s v="TCGA-AO-A0JA"/>
    <n v="36"/>
    <x v="0"/>
    <x v="0"/>
    <x v="164"/>
    <x v="165"/>
    <x v="165"/>
    <x v="164"/>
    <x v="0"/>
    <s v="Infiltrating Ductal Carcinoma"/>
    <x v="0"/>
    <x v="0"/>
    <x v="0"/>
    <x v="0"/>
    <x v="116"/>
    <x v="142"/>
    <x v="0"/>
  </r>
  <r>
    <s v="TCGA-GM-A2DL"/>
    <n v="50"/>
    <x v="1"/>
    <x v="0"/>
    <x v="165"/>
    <x v="166"/>
    <x v="166"/>
    <x v="165"/>
    <x v="2"/>
    <s v="Infiltrating Ductal Carcinoma"/>
    <x v="0"/>
    <x v="0"/>
    <x v="0"/>
    <x v="1"/>
    <x v="117"/>
    <x v="156"/>
    <x v="0"/>
  </r>
  <r>
    <s v="TCGA-AC-A3W6"/>
    <n v="90"/>
    <x v="2"/>
    <x v="0"/>
    <x v="166"/>
    <x v="167"/>
    <x v="167"/>
    <x v="166"/>
    <x v="0"/>
    <s v="Infiltrating Ductal Carcinoma"/>
    <x v="0"/>
    <x v="0"/>
    <x v="0"/>
    <x v="0"/>
    <x v="116"/>
    <x v="157"/>
    <x v="0"/>
  </r>
  <r>
    <s v="TCGA-AR-A1AK"/>
    <n v="70"/>
    <x v="2"/>
    <x v="0"/>
    <x v="167"/>
    <x v="168"/>
    <x v="168"/>
    <x v="167"/>
    <x v="2"/>
    <s v="Infiltrating Ductal Carcinoma"/>
    <x v="0"/>
    <x v="0"/>
    <x v="0"/>
    <x v="3"/>
    <x v="118"/>
    <x v="158"/>
    <x v="0"/>
  </r>
  <r>
    <s v="TCGA-E2-A1IU"/>
    <n v="60"/>
    <x v="1"/>
    <x v="0"/>
    <x v="168"/>
    <x v="169"/>
    <x v="169"/>
    <x v="168"/>
    <x v="2"/>
    <s v="Infiltrating Ductal Carcinoma"/>
    <x v="0"/>
    <x v="0"/>
    <x v="0"/>
    <x v="3"/>
    <x v="119"/>
    <x v="159"/>
    <x v="0"/>
  </r>
  <r>
    <s v="TCGA-AR-A0U2"/>
    <n v="47"/>
    <x v="1"/>
    <x v="0"/>
    <x v="169"/>
    <x v="170"/>
    <x v="170"/>
    <x v="169"/>
    <x v="0"/>
    <s v="Infiltrating Lobular Carcinoma"/>
    <x v="0"/>
    <x v="0"/>
    <x v="0"/>
    <x v="0"/>
    <x v="118"/>
    <x v="7"/>
    <x v="1"/>
  </r>
  <r>
    <s v="TCGA-BH-A0HO"/>
    <n v="48"/>
    <x v="1"/>
    <x v="0"/>
    <x v="170"/>
    <x v="171"/>
    <x v="171"/>
    <x v="170"/>
    <x v="1"/>
    <s v="Infiltrating Lobular Carcinoma"/>
    <x v="0"/>
    <x v="0"/>
    <x v="0"/>
    <x v="2"/>
    <x v="120"/>
    <x v="160"/>
    <x v="0"/>
  </r>
  <r>
    <s v="TCGA-A7-A56D"/>
    <n v="84"/>
    <x v="2"/>
    <x v="0"/>
    <x v="171"/>
    <x v="172"/>
    <x v="172"/>
    <x v="171"/>
    <x v="1"/>
    <s v="Infiltrating Ductal Carcinoma"/>
    <x v="0"/>
    <x v="0"/>
    <x v="0"/>
    <x v="1"/>
    <x v="121"/>
    <x v="161"/>
    <x v="0"/>
  </r>
  <r>
    <s v="TCGA-D8-A1JI"/>
    <n v="54"/>
    <x v="1"/>
    <x v="0"/>
    <x v="172"/>
    <x v="173"/>
    <x v="173"/>
    <x v="172"/>
    <x v="1"/>
    <s v="Infiltrating Ductal Carcinoma"/>
    <x v="0"/>
    <x v="0"/>
    <x v="0"/>
    <x v="0"/>
    <x v="120"/>
    <x v="74"/>
    <x v="0"/>
  </r>
  <r>
    <s v="TCGA-EW-A1J2"/>
    <n v="50"/>
    <x v="1"/>
    <x v="0"/>
    <x v="173"/>
    <x v="174"/>
    <x v="174"/>
    <x v="173"/>
    <x v="0"/>
    <s v="Infiltrating Ductal Carcinoma"/>
    <x v="0"/>
    <x v="0"/>
    <x v="0"/>
    <x v="2"/>
    <x v="122"/>
    <x v="134"/>
    <x v="1"/>
  </r>
  <r>
    <s v="TCGA-AQ-A7U7"/>
    <n v="55"/>
    <x v="1"/>
    <x v="0"/>
    <x v="174"/>
    <x v="175"/>
    <x v="175"/>
    <x v="174"/>
    <x v="0"/>
    <s v="Infiltrating Lobular Carcinoma"/>
    <x v="0"/>
    <x v="0"/>
    <x v="0"/>
    <x v="2"/>
    <x v="123"/>
    <x v="162"/>
    <x v="0"/>
  </r>
  <r>
    <s v="TCGA-C8-A12W"/>
    <n v="49"/>
    <x v="1"/>
    <x v="0"/>
    <x v="175"/>
    <x v="176"/>
    <x v="176"/>
    <x v="175"/>
    <x v="0"/>
    <s v="Infiltrating Ductal Carcinoma"/>
    <x v="0"/>
    <x v="0"/>
    <x v="0"/>
    <x v="2"/>
    <x v="122"/>
    <x v="163"/>
    <x v="0"/>
  </r>
  <r>
    <s v="TCGA-AC-A3BB"/>
    <n v="46"/>
    <x v="1"/>
    <x v="0"/>
    <x v="176"/>
    <x v="177"/>
    <x v="177"/>
    <x v="176"/>
    <x v="0"/>
    <s v="Infiltrating Ductal Carcinoma"/>
    <x v="0"/>
    <x v="0"/>
    <x v="0"/>
    <x v="0"/>
    <x v="124"/>
    <x v="164"/>
    <x v="0"/>
  </r>
  <r>
    <s v="TCGA-A8-A092"/>
    <n v="48"/>
    <x v="1"/>
    <x v="0"/>
    <x v="177"/>
    <x v="178"/>
    <x v="178"/>
    <x v="177"/>
    <x v="0"/>
    <s v="Infiltrating Ductal Carcinoma"/>
    <x v="0"/>
    <x v="0"/>
    <x v="0"/>
    <x v="2"/>
    <x v="125"/>
    <x v="165"/>
    <x v="0"/>
  </r>
  <r>
    <s v="TCGA-BH-A0DK"/>
    <n v="49"/>
    <x v="1"/>
    <x v="0"/>
    <x v="178"/>
    <x v="179"/>
    <x v="179"/>
    <x v="178"/>
    <x v="1"/>
    <s v="Infiltrating Ductal Carcinoma"/>
    <x v="0"/>
    <x v="0"/>
    <x v="0"/>
    <x v="3"/>
    <x v="124"/>
    <x v="166"/>
    <x v="0"/>
  </r>
  <r>
    <s v="TCGA-E2-A14T"/>
    <n v="52"/>
    <x v="1"/>
    <x v="0"/>
    <x v="179"/>
    <x v="180"/>
    <x v="180"/>
    <x v="179"/>
    <x v="1"/>
    <s v="Infiltrating Ductal Carcinoma"/>
    <x v="0"/>
    <x v="0"/>
    <x v="0"/>
    <x v="3"/>
    <x v="126"/>
    <x v="167"/>
    <x v="0"/>
  </r>
  <r>
    <s v="TCGA-A2-A1FV"/>
    <n v="74"/>
    <x v="2"/>
    <x v="0"/>
    <x v="180"/>
    <x v="181"/>
    <x v="181"/>
    <x v="180"/>
    <x v="1"/>
    <s v="Infiltrating Ductal Carcinoma"/>
    <x v="0"/>
    <x v="0"/>
    <x v="0"/>
    <x v="3"/>
    <x v="127"/>
    <x v="168"/>
    <x v="0"/>
  </r>
  <r>
    <s v="TCGA-C8-A1HI"/>
    <n v="40"/>
    <x v="1"/>
    <x v="0"/>
    <x v="181"/>
    <x v="182"/>
    <x v="182"/>
    <x v="181"/>
    <x v="0"/>
    <s v="Infiltrating Lobular Carcinoma"/>
    <x v="0"/>
    <x v="0"/>
    <x v="0"/>
    <x v="2"/>
    <x v="126"/>
    <x v="7"/>
    <x v="2"/>
  </r>
  <r>
    <s v="TCGA-D8-A1JD"/>
    <n v="41"/>
    <x v="1"/>
    <x v="0"/>
    <x v="182"/>
    <x v="183"/>
    <x v="183"/>
    <x v="182"/>
    <x v="1"/>
    <s v="Infiltrating Lobular Carcinoma"/>
    <x v="0"/>
    <x v="0"/>
    <x v="0"/>
    <x v="0"/>
    <x v="128"/>
    <x v="169"/>
    <x v="0"/>
  </r>
  <r>
    <s v="TCGA-BH-A0W7"/>
    <n v="49"/>
    <x v="1"/>
    <x v="0"/>
    <x v="183"/>
    <x v="184"/>
    <x v="184"/>
    <x v="183"/>
    <x v="2"/>
    <s v="Infiltrating Ductal Carcinoma"/>
    <x v="0"/>
    <x v="0"/>
    <x v="0"/>
    <x v="2"/>
    <x v="129"/>
    <x v="170"/>
    <x v="0"/>
  </r>
  <r>
    <s v="TCGA-A8-A0AD"/>
    <n v="83"/>
    <x v="2"/>
    <x v="0"/>
    <x v="184"/>
    <x v="185"/>
    <x v="185"/>
    <x v="184"/>
    <x v="2"/>
    <s v="Infiltrating Ductal Carcinoma"/>
    <x v="0"/>
    <x v="0"/>
    <x v="0"/>
    <x v="2"/>
    <x v="128"/>
    <x v="171"/>
    <x v="0"/>
  </r>
  <r>
    <s v="TCGA-A7-A3RF"/>
    <n v="79"/>
    <x v="2"/>
    <x v="0"/>
    <x v="185"/>
    <x v="186"/>
    <x v="186"/>
    <x v="185"/>
    <x v="1"/>
    <s v="Infiltrating Ductal Carcinoma"/>
    <x v="0"/>
    <x v="0"/>
    <x v="1"/>
    <x v="1"/>
    <x v="130"/>
    <x v="172"/>
    <x v="0"/>
  </r>
  <r>
    <s v="TCGA-AR-A24V"/>
    <n v="52"/>
    <x v="1"/>
    <x v="0"/>
    <x v="186"/>
    <x v="187"/>
    <x v="187"/>
    <x v="186"/>
    <x v="1"/>
    <s v="Infiltrating Ductal Carcinoma"/>
    <x v="0"/>
    <x v="0"/>
    <x v="0"/>
    <x v="2"/>
    <x v="131"/>
    <x v="173"/>
    <x v="0"/>
  </r>
  <r>
    <s v="TCGA-AR-A1AN"/>
    <n v="46"/>
    <x v="1"/>
    <x v="0"/>
    <x v="187"/>
    <x v="188"/>
    <x v="188"/>
    <x v="187"/>
    <x v="1"/>
    <s v="Infiltrating Ductal Carcinoma"/>
    <x v="0"/>
    <x v="0"/>
    <x v="0"/>
    <x v="2"/>
    <x v="130"/>
    <x v="174"/>
    <x v="0"/>
  </r>
  <r>
    <s v="TCGA-AO-A03O"/>
    <n v="69"/>
    <x v="2"/>
    <x v="0"/>
    <x v="188"/>
    <x v="189"/>
    <x v="189"/>
    <x v="188"/>
    <x v="1"/>
    <s v="Infiltrating Lobular Carcinoma"/>
    <x v="0"/>
    <x v="0"/>
    <x v="0"/>
    <x v="0"/>
    <x v="132"/>
    <x v="7"/>
    <x v="1"/>
  </r>
  <r>
    <s v="TCGA-A2-A0EW"/>
    <n v="53"/>
    <x v="1"/>
    <x v="0"/>
    <x v="189"/>
    <x v="190"/>
    <x v="190"/>
    <x v="189"/>
    <x v="0"/>
    <s v="Infiltrating Lobular Carcinoma"/>
    <x v="0"/>
    <x v="0"/>
    <x v="1"/>
    <x v="3"/>
    <x v="133"/>
    <x v="175"/>
    <x v="0"/>
  </r>
  <r>
    <s v="TCGA-BH-A0DH"/>
    <n v="63"/>
    <x v="2"/>
    <x v="0"/>
    <x v="190"/>
    <x v="191"/>
    <x v="191"/>
    <x v="190"/>
    <x v="1"/>
    <s v="Infiltrating Ductal Carcinoma"/>
    <x v="0"/>
    <x v="0"/>
    <x v="1"/>
    <x v="2"/>
    <x v="132"/>
    <x v="176"/>
    <x v="0"/>
  </r>
  <r>
    <s v="TCGA-A8-A08O"/>
    <n v="45"/>
    <x v="1"/>
    <x v="0"/>
    <x v="191"/>
    <x v="192"/>
    <x v="192"/>
    <x v="191"/>
    <x v="0"/>
    <s v="Infiltrating Lobular Carcinoma"/>
    <x v="0"/>
    <x v="0"/>
    <x v="1"/>
    <x v="2"/>
    <x v="134"/>
    <x v="177"/>
    <x v="0"/>
  </r>
  <r>
    <s v="TCGA-W8-A86G"/>
    <n v="66"/>
    <x v="2"/>
    <x v="0"/>
    <x v="192"/>
    <x v="193"/>
    <x v="193"/>
    <x v="192"/>
    <x v="1"/>
    <s v="Infiltrating Ductal Carcinoma"/>
    <x v="0"/>
    <x v="0"/>
    <x v="0"/>
    <x v="1"/>
    <x v="135"/>
    <x v="129"/>
    <x v="0"/>
  </r>
  <r>
    <s v="TCGA-LD-A7W5"/>
    <n v="52"/>
    <x v="1"/>
    <x v="0"/>
    <x v="193"/>
    <x v="194"/>
    <x v="194"/>
    <x v="193"/>
    <x v="0"/>
    <s v="Infiltrating Ductal Carcinoma"/>
    <x v="0"/>
    <x v="0"/>
    <x v="1"/>
    <x v="1"/>
    <x v="134"/>
    <x v="178"/>
    <x v="0"/>
  </r>
  <r>
    <s v="TCGA-E2-A15M"/>
    <n v="66"/>
    <x v="2"/>
    <x v="0"/>
    <x v="194"/>
    <x v="195"/>
    <x v="195"/>
    <x v="194"/>
    <x v="1"/>
    <s v="Infiltrating Ductal Carcinoma"/>
    <x v="0"/>
    <x v="0"/>
    <x v="0"/>
    <x v="1"/>
    <x v="136"/>
    <x v="179"/>
    <x v="0"/>
  </r>
  <r>
    <s v="TCGA-C8-A12U"/>
    <n v="46"/>
    <x v="1"/>
    <x v="0"/>
    <x v="195"/>
    <x v="196"/>
    <x v="196"/>
    <x v="195"/>
    <x v="1"/>
    <s v="Infiltrating Lobular Carcinoma"/>
    <x v="0"/>
    <x v="0"/>
    <x v="0"/>
    <x v="2"/>
    <x v="137"/>
    <x v="7"/>
    <x v="2"/>
  </r>
  <r>
    <s v="TCGA-BH-A0BP"/>
    <n v="76"/>
    <x v="2"/>
    <x v="0"/>
    <x v="196"/>
    <x v="197"/>
    <x v="197"/>
    <x v="196"/>
    <x v="2"/>
    <s v="Infiltrating Ductal Carcinoma"/>
    <x v="0"/>
    <x v="0"/>
    <x v="0"/>
    <x v="2"/>
    <x v="136"/>
    <x v="180"/>
    <x v="0"/>
  </r>
  <r>
    <s v="TCGA-D8-A27L"/>
    <n v="49"/>
    <x v="1"/>
    <x v="0"/>
    <x v="197"/>
    <x v="198"/>
    <x v="198"/>
    <x v="197"/>
    <x v="0"/>
    <s v="Infiltrating Ductal Carcinoma"/>
    <x v="0"/>
    <x v="0"/>
    <x v="0"/>
    <x v="0"/>
    <x v="138"/>
    <x v="181"/>
    <x v="0"/>
  </r>
  <r>
    <s v="TCGA-E2-A153"/>
    <n v="51"/>
    <x v="1"/>
    <x v="0"/>
    <x v="198"/>
    <x v="199"/>
    <x v="199"/>
    <x v="198"/>
    <x v="1"/>
    <s v="Infiltrating Ductal Carcinoma"/>
    <x v="0"/>
    <x v="0"/>
    <x v="0"/>
    <x v="0"/>
    <x v="139"/>
    <x v="182"/>
    <x v="0"/>
  </r>
  <r>
    <s v="TCGA-AO-A03T"/>
    <n v="42"/>
    <x v="1"/>
    <x v="0"/>
    <x v="199"/>
    <x v="200"/>
    <x v="200"/>
    <x v="199"/>
    <x v="1"/>
    <s v="Infiltrating Lobular Carcinoma"/>
    <x v="0"/>
    <x v="0"/>
    <x v="0"/>
    <x v="0"/>
    <x v="138"/>
    <x v="183"/>
    <x v="0"/>
  </r>
  <r>
    <s v="TCGA-AO-A03N"/>
    <n v="59"/>
    <x v="1"/>
    <x v="0"/>
    <x v="200"/>
    <x v="201"/>
    <x v="201"/>
    <x v="200"/>
    <x v="1"/>
    <s v="Mucinous Carcinoma"/>
    <x v="0"/>
    <x v="0"/>
    <x v="0"/>
    <x v="0"/>
    <x v="140"/>
    <x v="184"/>
    <x v="0"/>
  </r>
  <r>
    <s v="TCGA-D8-A141"/>
    <n v="40"/>
    <x v="1"/>
    <x v="0"/>
    <x v="201"/>
    <x v="202"/>
    <x v="202"/>
    <x v="201"/>
    <x v="1"/>
    <s v="Infiltrating Ductal Carcinoma"/>
    <x v="0"/>
    <x v="0"/>
    <x v="0"/>
    <x v="0"/>
    <x v="141"/>
    <x v="185"/>
    <x v="0"/>
  </r>
  <r>
    <s v="TCGA-A8-A08F"/>
    <n v="59"/>
    <x v="1"/>
    <x v="0"/>
    <x v="202"/>
    <x v="203"/>
    <x v="203"/>
    <x v="202"/>
    <x v="0"/>
    <s v="Infiltrating Ductal Carcinoma"/>
    <x v="0"/>
    <x v="0"/>
    <x v="0"/>
    <x v="2"/>
    <x v="140"/>
    <x v="186"/>
    <x v="0"/>
  </r>
  <r>
    <s v="TCGA-AC-A5XU"/>
    <n v="74"/>
    <x v="2"/>
    <x v="0"/>
    <x v="203"/>
    <x v="204"/>
    <x v="204"/>
    <x v="203"/>
    <x v="1"/>
    <s v="Infiltrating Lobular Carcinoma"/>
    <x v="0"/>
    <x v="0"/>
    <x v="0"/>
    <x v="1"/>
    <x v="142"/>
    <x v="187"/>
    <x v="0"/>
  </r>
  <r>
    <s v="TCGA-B6-A401"/>
    <n v="47"/>
    <x v="1"/>
    <x v="0"/>
    <x v="204"/>
    <x v="205"/>
    <x v="205"/>
    <x v="204"/>
    <x v="1"/>
    <s v="Infiltrating Ductal Carcinoma"/>
    <x v="0"/>
    <x v="0"/>
    <x v="0"/>
    <x v="1"/>
    <x v="143"/>
    <x v="99"/>
    <x v="0"/>
  </r>
  <r>
    <s v="TCGA-E9-A1NH"/>
    <n v="71"/>
    <x v="2"/>
    <x v="0"/>
    <x v="205"/>
    <x v="206"/>
    <x v="206"/>
    <x v="205"/>
    <x v="1"/>
    <s v="Infiltrating Lobular Carcinoma"/>
    <x v="0"/>
    <x v="0"/>
    <x v="0"/>
    <x v="0"/>
    <x v="142"/>
    <x v="7"/>
    <x v="2"/>
  </r>
  <r>
    <s v="TCGA-GM-A3XN"/>
    <n v="44"/>
    <x v="1"/>
    <x v="0"/>
    <x v="206"/>
    <x v="207"/>
    <x v="207"/>
    <x v="206"/>
    <x v="0"/>
    <s v="Infiltrating Ductal Carcinoma"/>
    <x v="0"/>
    <x v="0"/>
    <x v="0"/>
    <x v="1"/>
    <x v="144"/>
    <x v="188"/>
    <x v="0"/>
  </r>
  <r>
    <s v="TCGA-A2-A4RW"/>
    <n v="49"/>
    <x v="1"/>
    <x v="0"/>
    <x v="207"/>
    <x v="208"/>
    <x v="208"/>
    <x v="207"/>
    <x v="0"/>
    <s v="Infiltrating Ductal Carcinoma"/>
    <x v="0"/>
    <x v="0"/>
    <x v="0"/>
    <x v="0"/>
    <x v="145"/>
    <x v="189"/>
    <x v="0"/>
  </r>
  <r>
    <s v="TCGA-BH-A0DV"/>
    <n v="54"/>
    <x v="1"/>
    <x v="0"/>
    <x v="208"/>
    <x v="209"/>
    <x v="209"/>
    <x v="208"/>
    <x v="0"/>
    <s v="Infiltrating Ductal Carcinoma"/>
    <x v="0"/>
    <x v="0"/>
    <x v="0"/>
    <x v="0"/>
    <x v="144"/>
    <x v="190"/>
    <x v="0"/>
  </r>
  <r>
    <s v="TCGA-WT-AB44"/>
    <n v="77"/>
    <x v="2"/>
    <x v="0"/>
    <x v="209"/>
    <x v="210"/>
    <x v="210"/>
    <x v="209"/>
    <x v="2"/>
    <s v="Infiltrating Lobular Carcinoma"/>
    <x v="0"/>
    <x v="0"/>
    <x v="0"/>
    <x v="1"/>
    <x v="146"/>
    <x v="191"/>
    <x v="0"/>
  </r>
  <r>
    <s v="TCGA-A8-A0A2"/>
    <n v="66"/>
    <x v="2"/>
    <x v="0"/>
    <x v="210"/>
    <x v="211"/>
    <x v="211"/>
    <x v="210"/>
    <x v="1"/>
    <s v="Infiltrating Ductal Carcinoma"/>
    <x v="0"/>
    <x v="0"/>
    <x v="0"/>
    <x v="2"/>
    <x v="132"/>
    <x v="192"/>
    <x v="0"/>
  </r>
  <r>
    <s v="TCGA-A8-A07J"/>
    <n v="35"/>
    <x v="0"/>
    <x v="0"/>
    <x v="211"/>
    <x v="212"/>
    <x v="212"/>
    <x v="211"/>
    <x v="1"/>
    <s v="Infiltrating Lobular Carcinoma"/>
    <x v="0"/>
    <x v="0"/>
    <x v="0"/>
    <x v="2"/>
    <x v="134"/>
    <x v="193"/>
    <x v="0"/>
  </r>
  <r>
    <s v="TCGA-HN-A2OB"/>
    <n v="45"/>
    <x v="1"/>
    <x v="0"/>
    <x v="212"/>
    <x v="213"/>
    <x v="213"/>
    <x v="212"/>
    <x v="1"/>
    <s v="Infiltrating Ductal Carcinoma"/>
    <x v="0"/>
    <x v="0"/>
    <x v="0"/>
    <x v="3"/>
    <x v="135"/>
    <x v="184"/>
    <x v="0"/>
  </r>
  <r>
    <s v="TCGA-EW-A1IY"/>
    <n v="38"/>
    <x v="0"/>
    <x v="0"/>
    <x v="213"/>
    <x v="214"/>
    <x v="214"/>
    <x v="213"/>
    <x v="2"/>
    <s v="Infiltrating Ductal Carcinoma"/>
    <x v="0"/>
    <x v="0"/>
    <x v="0"/>
    <x v="1"/>
    <x v="134"/>
    <x v="194"/>
    <x v="0"/>
  </r>
  <r>
    <s v="TCGA-AO-A12B"/>
    <n v="63"/>
    <x v="2"/>
    <x v="0"/>
    <x v="214"/>
    <x v="215"/>
    <x v="215"/>
    <x v="214"/>
    <x v="1"/>
    <s v="Infiltrating Ductal Carcinoma"/>
    <x v="0"/>
    <x v="0"/>
    <x v="0"/>
    <x v="3"/>
    <x v="136"/>
    <x v="195"/>
    <x v="0"/>
  </r>
  <r>
    <s v="TCGA-A2-A4S3"/>
    <n v="59"/>
    <x v="1"/>
    <x v="0"/>
    <x v="215"/>
    <x v="216"/>
    <x v="216"/>
    <x v="215"/>
    <x v="1"/>
    <s v="Infiltrating Ductal Carcinoma"/>
    <x v="0"/>
    <x v="0"/>
    <x v="0"/>
    <x v="0"/>
    <x v="137"/>
    <x v="196"/>
    <x v="0"/>
  </r>
  <r>
    <s v="TCGA-AC-A6NO"/>
    <n v="43"/>
    <x v="1"/>
    <x v="0"/>
    <x v="216"/>
    <x v="217"/>
    <x v="217"/>
    <x v="216"/>
    <x v="1"/>
    <s v="Infiltrating Ductal Carcinoma"/>
    <x v="0"/>
    <x v="0"/>
    <x v="0"/>
    <x v="0"/>
    <x v="136"/>
    <x v="197"/>
    <x v="0"/>
  </r>
  <r>
    <s v="TCGA-A8-A07Z"/>
    <n v="85"/>
    <x v="2"/>
    <x v="0"/>
    <x v="217"/>
    <x v="218"/>
    <x v="218"/>
    <x v="217"/>
    <x v="1"/>
    <s v="Infiltrating Ductal Carcinoma"/>
    <x v="0"/>
    <x v="0"/>
    <x v="0"/>
    <x v="2"/>
    <x v="138"/>
    <x v="198"/>
    <x v="0"/>
  </r>
  <r>
    <s v="TCGA-C8-A12X"/>
    <n v="62"/>
    <x v="2"/>
    <x v="0"/>
    <x v="218"/>
    <x v="219"/>
    <x v="219"/>
    <x v="218"/>
    <x v="1"/>
    <s v="Infiltrating Lobular Carcinoma"/>
    <x v="0"/>
    <x v="0"/>
    <x v="0"/>
    <x v="2"/>
    <x v="139"/>
    <x v="7"/>
    <x v="2"/>
  </r>
  <r>
    <s v="TCGA-D8-A1XB"/>
    <n v="62"/>
    <x v="2"/>
    <x v="0"/>
    <x v="219"/>
    <x v="220"/>
    <x v="220"/>
    <x v="219"/>
    <x v="1"/>
    <s v="Infiltrating Ductal Carcinoma"/>
    <x v="0"/>
    <x v="0"/>
    <x v="0"/>
    <x v="0"/>
    <x v="138"/>
    <x v="199"/>
    <x v="0"/>
  </r>
  <r>
    <s v="TCGA-C8-A12O"/>
    <n v="50"/>
    <x v="1"/>
    <x v="0"/>
    <x v="220"/>
    <x v="221"/>
    <x v="221"/>
    <x v="220"/>
    <x v="1"/>
    <s v="Infiltrating Ductal Carcinoma"/>
    <x v="0"/>
    <x v="0"/>
    <x v="0"/>
    <x v="2"/>
    <x v="140"/>
    <x v="7"/>
    <x v="2"/>
  </r>
  <r>
    <s v="TCGA-BH-A0HQ"/>
    <n v="56"/>
    <x v="1"/>
    <x v="0"/>
    <x v="221"/>
    <x v="222"/>
    <x v="222"/>
    <x v="221"/>
    <x v="1"/>
    <s v="Infiltrating Ductal Carcinoma"/>
    <x v="0"/>
    <x v="0"/>
    <x v="0"/>
    <x v="2"/>
    <x v="138"/>
    <x v="200"/>
    <x v="0"/>
  </r>
  <r>
    <s v="TCGA-BH-A0HI"/>
    <n v="78"/>
    <x v="2"/>
    <x v="0"/>
    <x v="222"/>
    <x v="223"/>
    <x v="223"/>
    <x v="222"/>
    <x v="2"/>
    <s v="Infiltrating Ductal Carcinoma"/>
    <x v="0"/>
    <x v="0"/>
    <x v="0"/>
    <x v="2"/>
    <x v="140"/>
    <x v="201"/>
    <x v="0"/>
  </r>
  <r>
    <s v="TCGA-BH-A0DO"/>
    <n v="78"/>
    <x v="2"/>
    <x v="0"/>
    <x v="223"/>
    <x v="224"/>
    <x v="224"/>
    <x v="223"/>
    <x v="2"/>
    <s v="Infiltrating Ductal Carcinoma"/>
    <x v="0"/>
    <x v="0"/>
    <x v="0"/>
    <x v="3"/>
    <x v="142"/>
    <x v="202"/>
    <x v="0"/>
  </r>
  <r>
    <s v="TCGA-A2-A3KD"/>
    <n v="47"/>
    <x v="1"/>
    <x v="0"/>
    <x v="224"/>
    <x v="225"/>
    <x v="225"/>
    <x v="224"/>
    <x v="0"/>
    <s v="Infiltrating Lobular Carcinoma"/>
    <x v="0"/>
    <x v="0"/>
    <x v="1"/>
    <x v="1"/>
    <x v="140"/>
    <x v="203"/>
    <x v="0"/>
  </r>
  <r>
    <s v="TCGA-BH-A0BA"/>
    <n v="51"/>
    <x v="1"/>
    <x v="0"/>
    <x v="225"/>
    <x v="226"/>
    <x v="226"/>
    <x v="225"/>
    <x v="0"/>
    <s v="Infiltrating Lobular Carcinoma"/>
    <x v="0"/>
    <x v="0"/>
    <x v="0"/>
    <x v="0"/>
    <x v="142"/>
    <x v="204"/>
    <x v="1"/>
  </r>
  <r>
    <s v="TCGA-AN-A046"/>
    <n v="68"/>
    <x v="2"/>
    <x v="0"/>
    <x v="226"/>
    <x v="227"/>
    <x v="227"/>
    <x v="226"/>
    <x v="1"/>
    <s v="Infiltrating Ductal Carcinoma"/>
    <x v="0"/>
    <x v="0"/>
    <x v="0"/>
    <x v="0"/>
    <x v="144"/>
    <x v="205"/>
    <x v="1"/>
  </r>
  <r>
    <s v="TCGA-A2-A0T7"/>
    <n v="51"/>
    <x v="1"/>
    <x v="0"/>
    <x v="227"/>
    <x v="228"/>
    <x v="228"/>
    <x v="227"/>
    <x v="1"/>
    <s v="Infiltrating Ductal Carcinoma"/>
    <x v="0"/>
    <x v="0"/>
    <x v="1"/>
    <x v="0"/>
    <x v="142"/>
    <x v="206"/>
    <x v="0"/>
  </r>
  <r>
    <s v="TCGA-E2-A15F"/>
    <n v="64"/>
    <x v="2"/>
    <x v="0"/>
    <x v="228"/>
    <x v="229"/>
    <x v="229"/>
    <x v="228"/>
    <x v="2"/>
    <s v="Infiltrating Lobular Carcinoma"/>
    <x v="0"/>
    <x v="0"/>
    <x v="0"/>
    <x v="1"/>
    <x v="144"/>
    <x v="207"/>
    <x v="0"/>
  </r>
  <r>
    <s v="TCGA-BH-A0DT"/>
    <n v="41"/>
    <x v="1"/>
    <x v="0"/>
    <x v="229"/>
    <x v="230"/>
    <x v="230"/>
    <x v="229"/>
    <x v="1"/>
    <s v="Infiltrating Lobular Carcinoma"/>
    <x v="0"/>
    <x v="0"/>
    <x v="0"/>
    <x v="2"/>
    <x v="146"/>
    <x v="208"/>
    <x v="0"/>
  </r>
  <r>
    <s v="TCGA-D8-A3Z5"/>
    <n v="54"/>
    <x v="1"/>
    <x v="0"/>
    <x v="230"/>
    <x v="231"/>
    <x v="231"/>
    <x v="230"/>
    <x v="0"/>
    <s v="Infiltrating Ductal Carcinoma"/>
    <x v="0"/>
    <x v="0"/>
    <x v="0"/>
    <x v="3"/>
    <x v="144"/>
    <x v="180"/>
    <x v="0"/>
  </r>
  <r>
    <s v="TCGA-AR-A1AS"/>
    <n v="54"/>
    <x v="1"/>
    <x v="0"/>
    <x v="231"/>
    <x v="232"/>
    <x v="232"/>
    <x v="231"/>
    <x v="1"/>
    <s v="Infiltrating Ductal Carcinoma"/>
    <x v="0"/>
    <x v="0"/>
    <x v="0"/>
    <x v="2"/>
    <x v="146"/>
    <x v="209"/>
    <x v="1"/>
  </r>
  <r>
    <s v="TCGA-BH-A0EI"/>
    <n v="51"/>
    <x v="1"/>
    <x v="0"/>
    <x v="232"/>
    <x v="233"/>
    <x v="233"/>
    <x v="232"/>
    <x v="1"/>
    <s v="Infiltrating Lobular Carcinoma"/>
    <x v="0"/>
    <x v="0"/>
    <x v="0"/>
    <x v="2"/>
    <x v="147"/>
    <x v="210"/>
    <x v="0"/>
  </r>
  <r>
    <s v="TCGA-E2-A108"/>
    <n v="64"/>
    <x v="2"/>
    <x v="0"/>
    <x v="233"/>
    <x v="234"/>
    <x v="234"/>
    <x v="233"/>
    <x v="0"/>
    <s v="Infiltrating Ductal Carcinoma"/>
    <x v="0"/>
    <x v="0"/>
    <x v="0"/>
    <x v="1"/>
    <x v="146"/>
    <x v="211"/>
    <x v="0"/>
  </r>
  <r>
    <s v="TCGA-D8-A3Z6"/>
    <n v="56"/>
    <x v="1"/>
    <x v="0"/>
    <x v="234"/>
    <x v="235"/>
    <x v="235"/>
    <x v="234"/>
    <x v="0"/>
    <s v="Infiltrating Ductal Carcinoma"/>
    <x v="0"/>
    <x v="0"/>
    <x v="0"/>
    <x v="0"/>
    <x v="147"/>
    <x v="212"/>
    <x v="1"/>
  </r>
  <r>
    <s v="TCGA-A8-A0A6"/>
    <n v="64"/>
    <x v="2"/>
    <x v="0"/>
    <x v="235"/>
    <x v="236"/>
    <x v="236"/>
    <x v="235"/>
    <x v="0"/>
    <s v="Infiltrating Ductal Carcinoma"/>
    <x v="0"/>
    <x v="0"/>
    <x v="0"/>
    <x v="2"/>
    <x v="148"/>
    <x v="213"/>
    <x v="0"/>
  </r>
  <r>
    <s v="TCGA-GM-A3XG"/>
    <n v="46"/>
    <x v="1"/>
    <x v="0"/>
    <x v="236"/>
    <x v="237"/>
    <x v="237"/>
    <x v="236"/>
    <x v="0"/>
    <s v="Infiltrating Ductal Carcinoma"/>
    <x v="0"/>
    <x v="0"/>
    <x v="0"/>
    <x v="0"/>
    <x v="147"/>
    <x v="214"/>
    <x v="0"/>
  </r>
  <r>
    <s v="TCGA-E2-A1L9"/>
    <n v="40"/>
    <x v="1"/>
    <x v="0"/>
    <x v="237"/>
    <x v="238"/>
    <x v="238"/>
    <x v="237"/>
    <x v="1"/>
    <s v="Infiltrating Ductal Carcinoma"/>
    <x v="0"/>
    <x v="0"/>
    <x v="0"/>
    <x v="1"/>
    <x v="148"/>
    <x v="215"/>
    <x v="1"/>
  </r>
  <r>
    <s v="TCGA-EW-A1P3"/>
    <n v="48"/>
    <x v="1"/>
    <x v="0"/>
    <x v="238"/>
    <x v="239"/>
    <x v="239"/>
    <x v="238"/>
    <x v="1"/>
    <s v="Mucinous Carcinoma"/>
    <x v="0"/>
    <x v="0"/>
    <x v="0"/>
    <x v="3"/>
    <x v="149"/>
    <x v="216"/>
    <x v="0"/>
  </r>
  <r>
    <s v="TCGA-BH-A0BO"/>
    <n v="54"/>
    <x v="1"/>
    <x v="0"/>
    <x v="239"/>
    <x v="240"/>
    <x v="240"/>
    <x v="239"/>
    <x v="2"/>
    <s v="Infiltrating Ductal Carcinoma"/>
    <x v="0"/>
    <x v="0"/>
    <x v="0"/>
    <x v="2"/>
    <x v="148"/>
    <x v="217"/>
    <x v="0"/>
  </r>
  <r>
    <s v="TCGA-AQ-A1H3"/>
    <n v="49"/>
    <x v="1"/>
    <x v="0"/>
    <x v="240"/>
    <x v="241"/>
    <x v="241"/>
    <x v="240"/>
    <x v="0"/>
    <s v="Infiltrating Ductal Carcinoma"/>
    <x v="0"/>
    <x v="0"/>
    <x v="0"/>
    <x v="0"/>
    <x v="149"/>
    <x v="218"/>
    <x v="0"/>
  </r>
  <r>
    <s v="TCGA-A8-A09D"/>
    <n v="47"/>
    <x v="1"/>
    <x v="0"/>
    <x v="241"/>
    <x v="242"/>
    <x v="242"/>
    <x v="241"/>
    <x v="1"/>
    <s v="Infiltrating Ductal Carcinoma"/>
    <x v="0"/>
    <x v="0"/>
    <x v="0"/>
    <x v="2"/>
    <x v="150"/>
    <x v="219"/>
    <x v="0"/>
  </r>
  <r>
    <s v="TCGA-A1-A0SD"/>
    <n v="59"/>
    <x v="1"/>
    <x v="0"/>
    <x v="242"/>
    <x v="243"/>
    <x v="243"/>
    <x v="242"/>
    <x v="1"/>
    <s v="Infiltrating Ductal Carcinoma"/>
    <x v="0"/>
    <x v="0"/>
    <x v="1"/>
    <x v="1"/>
    <x v="149"/>
    <x v="220"/>
    <x v="0"/>
  </r>
  <r>
    <s v="TCGA-E9-A5FK"/>
    <n v="60"/>
    <x v="1"/>
    <x v="0"/>
    <x v="243"/>
    <x v="244"/>
    <x v="244"/>
    <x v="243"/>
    <x v="0"/>
    <s v="Infiltrating Ductal Carcinoma"/>
    <x v="0"/>
    <x v="0"/>
    <x v="0"/>
    <x v="0"/>
    <x v="150"/>
    <x v="60"/>
    <x v="1"/>
  </r>
  <r>
    <s v="TCGA-GM-A3NY"/>
    <n v="72"/>
    <x v="2"/>
    <x v="0"/>
    <x v="244"/>
    <x v="245"/>
    <x v="245"/>
    <x v="244"/>
    <x v="1"/>
    <s v="Infiltrating Ductal Carcinoma"/>
    <x v="0"/>
    <x v="0"/>
    <x v="0"/>
    <x v="1"/>
    <x v="151"/>
    <x v="221"/>
    <x v="0"/>
  </r>
  <r>
    <s v="TCGA-A1-A0SE"/>
    <n v="56"/>
    <x v="1"/>
    <x v="0"/>
    <x v="245"/>
    <x v="246"/>
    <x v="246"/>
    <x v="245"/>
    <x v="2"/>
    <s v="Mucinous Carcinoma"/>
    <x v="0"/>
    <x v="0"/>
    <x v="0"/>
    <x v="0"/>
    <x v="150"/>
    <x v="167"/>
    <x v="0"/>
  </r>
  <r>
    <s v="TCGA-A8-A07L"/>
    <n v="58"/>
    <x v="1"/>
    <x v="0"/>
    <x v="246"/>
    <x v="247"/>
    <x v="247"/>
    <x v="246"/>
    <x v="0"/>
    <s v="Infiltrating Lobular Carcinoma"/>
    <x v="0"/>
    <x v="0"/>
    <x v="0"/>
    <x v="2"/>
    <x v="151"/>
    <x v="222"/>
    <x v="0"/>
  </r>
  <r>
    <s v="TCGA-A2-A0CL"/>
    <n v="37"/>
    <x v="0"/>
    <x v="0"/>
    <x v="247"/>
    <x v="248"/>
    <x v="248"/>
    <x v="247"/>
    <x v="0"/>
    <s v="Infiltrating Ductal Carcinoma"/>
    <x v="0"/>
    <x v="0"/>
    <x v="1"/>
    <x v="0"/>
    <x v="152"/>
    <x v="223"/>
    <x v="0"/>
  </r>
  <r>
    <s v="TCGA-EW-A1PC"/>
    <n v="66"/>
    <x v="2"/>
    <x v="0"/>
    <x v="248"/>
    <x v="249"/>
    <x v="249"/>
    <x v="248"/>
    <x v="1"/>
    <s v="Infiltrating Ductal Carcinoma"/>
    <x v="0"/>
    <x v="0"/>
    <x v="0"/>
    <x v="0"/>
    <x v="151"/>
    <x v="224"/>
    <x v="1"/>
  </r>
  <r>
    <s v="TCGA-BH-A0DS"/>
    <n v="71"/>
    <x v="2"/>
    <x v="0"/>
    <x v="249"/>
    <x v="250"/>
    <x v="250"/>
    <x v="249"/>
    <x v="0"/>
    <s v="Infiltrating Ductal Carcinoma"/>
    <x v="0"/>
    <x v="0"/>
    <x v="0"/>
    <x v="2"/>
    <x v="152"/>
    <x v="225"/>
    <x v="1"/>
  </r>
  <r>
    <s v="TCGA-D8-A73U"/>
    <n v="88"/>
    <x v="2"/>
    <x v="0"/>
    <x v="250"/>
    <x v="251"/>
    <x v="251"/>
    <x v="250"/>
    <x v="1"/>
    <s v="Infiltrating Ductal Carcinoma"/>
    <x v="0"/>
    <x v="0"/>
    <x v="0"/>
    <x v="3"/>
    <x v="153"/>
    <x v="226"/>
    <x v="0"/>
  </r>
  <r>
    <s v="TCGA-AO-A0JF"/>
    <n v="68"/>
    <x v="2"/>
    <x v="0"/>
    <x v="251"/>
    <x v="252"/>
    <x v="252"/>
    <x v="251"/>
    <x v="1"/>
    <s v="Infiltrating Lobular Carcinoma"/>
    <x v="0"/>
    <x v="0"/>
    <x v="0"/>
    <x v="1"/>
    <x v="152"/>
    <x v="227"/>
    <x v="1"/>
  </r>
  <r>
    <s v="TCGA-AR-A24Z"/>
    <n v="57"/>
    <x v="1"/>
    <x v="0"/>
    <x v="252"/>
    <x v="253"/>
    <x v="253"/>
    <x v="252"/>
    <x v="1"/>
    <s v="Infiltrating Ductal Carcinoma"/>
    <x v="0"/>
    <x v="0"/>
    <x v="0"/>
    <x v="2"/>
    <x v="153"/>
    <x v="228"/>
    <x v="1"/>
  </r>
  <r>
    <s v="TCGA-A1-A0SQ"/>
    <n v="45"/>
    <x v="1"/>
    <x v="0"/>
    <x v="253"/>
    <x v="254"/>
    <x v="254"/>
    <x v="253"/>
    <x v="1"/>
    <s v="Infiltrating Ductal Carcinoma"/>
    <x v="0"/>
    <x v="0"/>
    <x v="0"/>
    <x v="0"/>
    <x v="154"/>
    <x v="229"/>
    <x v="1"/>
  </r>
  <r>
    <s v="TCGA-AO-A12E"/>
    <n v="51"/>
    <x v="1"/>
    <x v="0"/>
    <x v="254"/>
    <x v="255"/>
    <x v="255"/>
    <x v="254"/>
    <x v="1"/>
    <s v="Infiltrating Ductal Carcinoma"/>
    <x v="0"/>
    <x v="0"/>
    <x v="0"/>
    <x v="0"/>
    <x v="153"/>
    <x v="230"/>
    <x v="0"/>
  </r>
  <r>
    <s v="TCGA-E9-A54Y"/>
    <n v="63"/>
    <x v="2"/>
    <x v="0"/>
    <x v="255"/>
    <x v="256"/>
    <x v="256"/>
    <x v="255"/>
    <x v="0"/>
    <s v="Infiltrating Ductal Carcinoma"/>
    <x v="0"/>
    <x v="0"/>
    <x v="0"/>
    <x v="0"/>
    <x v="154"/>
    <x v="231"/>
    <x v="0"/>
  </r>
  <r>
    <s v="TCGA-Z7-A8R5"/>
    <n v="61"/>
    <x v="2"/>
    <x v="0"/>
    <x v="256"/>
    <x v="257"/>
    <x v="257"/>
    <x v="256"/>
    <x v="0"/>
    <s v="Infiltrating Lobular Carcinoma"/>
    <x v="0"/>
    <x v="0"/>
    <x v="1"/>
    <x v="2"/>
    <x v="155"/>
    <x v="126"/>
    <x v="0"/>
  </r>
  <r>
    <s v="TCGA-BH-A0BJ"/>
    <n v="41"/>
    <x v="1"/>
    <x v="0"/>
    <x v="257"/>
    <x v="258"/>
    <x v="258"/>
    <x v="257"/>
    <x v="1"/>
    <s v="Infiltrating Lobular Carcinoma"/>
    <x v="0"/>
    <x v="0"/>
    <x v="0"/>
    <x v="2"/>
    <x v="154"/>
    <x v="232"/>
    <x v="0"/>
  </r>
  <r>
    <s v="TCGA-AO-A0JB"/>
    <n v="50"/>
    <x v="1"/>
    <x v="0"/>
    <x v="258"/>
    <x v="259"/>
    <x v="259"/>
    <x v="258"/>
    <x v="0"/>
    <s v="Infiltrating Lobular Carcinoma"/>
    <x v="0"/>
    <x v="0"/>
    <x v="0"/>
    <x v="0"/>
    <x v="155"/>
    <x v="233"/>
    <x v="1"/>
  </r>
  <r>
    <s v="TCGA-BH-A0DP"/>
    <n v="60"/>
    <x v="1"/>
    <x v="0"/>
    <x v="259"/>
    <x v="260"/>
    <x v="260"/>
    <x v="259"/>
    <x v="1"/>
    <s v="Infiltrating Ductal Carcinoma"/>
    <x v="0"/>
    <x v="0"/>
    <x v="0"/>
    <x v="3"/>
    <x v="156"/>
    <x v="234"/>
    <x v="1"/>
  </r>
  <r>
    <s v="TCGA-A8-A07F"/>
    <n v="65"/>
    <x v="2"/>
    <x v="0"/>
    <x v="260"/>
    <x v="261"/>
    <x v="261"/>
    <x v="260"/>
    <x v="1"/>
    <s v="Infiltrating Ductal Carcinoma"/>
    <x v="0"/>
    <x v="0"/>
    <x v="0"/>
    <x v="2"/>
    <x v="155"/>
    <x v="235"/>
    <x v="1"/>
  </r>
  <r>
    <s v="TCGA-BH-A8G0"/>
    <n v="54"/>
    <x v="1"/>
    <x v="0"/>
    <x v="261"/>
    <x v="262"/>
    <x v="262"/>
    <x v="261"/>
    <x v="1"/>
    <s v="Infiltrating Ductal Carcinoma"/>
    <x v="0"/>
    <x v="0"/>
    <x v="0"/>
    <x v="3"/>
    <x v="156"/>
    <x v="236"/>
    <x v="1"/>
  </r>
  <r>
    <s v="TCGA-A1-A0SI"/>
    <n v="52"/>
    <x v="1"/>
    <x v="0"/>
    <x v="262"/>
    <x v="263"/>
    <x v="263"/>
    <x v="262"/>
    <x v="1"/>
    <s v="Infiltrating Ductal Carcinoma"/>
    <x v="0"/>
    <x v="0"/>
    <x v="0"/>
    <x v="1"/>
    <x v="157"/>
    <x v="237"/>
    <x v="0"/>
  </r>
  <r>
    <s v="TCGA-D8-A1XU"/>
    <n v="56"/>
    <x v="1"/>
    <x v="0"/>
    <x v="263"/>
    <x v="264"/>
    <x v="264"/>
    <x v="263"/>
    <x v="2"/>
    <s v="Infiltrating Ductal Carcinoma"/>
    <x v="0"/>
    <x v="0"/>
    <x v="0"/>
    <x v="0"/>
    <x v="156"/>
    <x v="238"/>
    <x v="0"/>
  </r>
  <r>
    <s v="TCGA-BH-A18S"/>
    <n v="79"/>
    <x v="2"/>
    <x v="0"/>
    <x v="264"/>
    <x v="265"/>
    <x v="265"/>
    <x v="264"/>
    <x v="2"/>
    <s v="Infiltrating Ductal Carcinoma"/>
    <x v="0"/>
    <x v="0"/>
    <x v="0"/>
    <x v="2"/>
    <x v="157"/>
    <x v="7"/>
    <x v="1"/>
  </r>
  <r>
    <s v="TCGA-A8-A0A1"/>
    <n v="84"/>
    <x v="2"/>
    <x v="0"/>
    <x v="265"/>
    <x v="266"/>
    <x v="266"/>
    <x v="265"/>
    <x v="1"/>
    <s v="Infiltrating Lobular Carcinoma"/>
    <x v="0"/>
    <x v="0"/>
    <x v="0"/>
    <x v="2"/>
    <x v="158"/>
    <x v="239"/>
    <x v="0"/>
  </r>
  <r>
    <s v="TCGA-D8-A1J8"/>
    <n v="77"/>
    <x v="2"/>
    <x v="0"/>
    <x v="266"/>
    <x v="267"/>
    <x v="267"/>
    <x v="266"/>
    <x v="1"/>
    <s v="Infiltrating Lobular Carcinoma"/>
    <x v="0"/>
    <x v="0"/>
    <x v="0"/>
    <x v="0"/>
    <x v="157"/>
    <x v="240"/>
    <x v="0"/>
  </r>
  <r>
    <s v="TCGA-GM-A2DM"/>
    <n v="57"/>
    <x v="1"/>
    <x v="0"/>
    <x v="267"/>
    <x v="268"/>
    <x v="268"/>
    <x v="267"/>
    <x v="1"/>
    <s v="Infiltrating Lobular Carcinoma"/>
    <x v="0"/>
    <x v="0"/>
    <x v="0"/>
    <x v="1"/>
    <x v="158"/>
    <x v="241"/>
    <x v="0"/>
  </r>
  <r>
    <s v="TCGA-EW-A1IX"/>
    <n v="48"/>
    <x v="1"/>
    <x v="0"/>
    <x v="268"/>
    <x v="269"/>
    <x v="269"/>
    <x v="268"/>
    <x v="1"/>
    <s v="Infiltrating Lobular Carcinoma"/>
    <x v="0"/>
    <x v="0"/>
    <x v="0"/>
    <x v="2"/>
    <x v="159"/>
    <x v="242"/>
    <x v="0"/>
  </r>
  <r>
    <s v="TCGA-A8-A0A9"/>
    <n v="80"/>
    <x v="2"/>
    <x v="0"/>
    <x v="269"/>
    <x v="270"/>
    <x v="270"/>
    <x v="269"/>
    <x v="1"/>
    <s v="Infiltrating Ductal Carcinoma"/>
    <x v="0"/>
    <x v="0"/>
    <x v="0"/>
    <x v="2"/>
    <x v="158"/>
    <x v="243"/>
    <x v="0"/>
  </r>
  <r>
    <s v="TCGA-AR-A1AV"/>
    <n v="68"/>
    <x v="2"/>
    <x v="1"/>
    <x v="270"/>
    <x v="271"/>
    <x v="271"/>
    <x v="270"/>
    <x v="1"/>
    <s v="Infiltrating Ductal Carcinoma"/>
    <x v="0"/>
    <x v="0"/>
    <x v="0"/>
    <x v="0"/>
    <x v="159"/>
    <x v="244"/>
    <x v="0"/>
  </r>
  <r>
    <s v="TCGA-BH-A0H0"/>
    <n v="69"/>
    <x v="2"/>
    <x v="0"/>
    <x v="271"/>
    <x v="272"/>
    <x v="272"/>
    <x v="271"/>
    <x v="2"/>
    <s v="Infiltrating Ductal Carcinoma"/>
    <x v="0"/>
    <x v="0"/>
    <x v="0"/>
    <x v="2"/>
    <x v="160"/>
    <x v="245"/>
    <x v="0"/>
  </r>
  <r>
    <s v="TCGA-A8-A09R"/>
    <n v="82"/>
    <x v="2"/>
    <x v="0"/>
    <x v="272"/>
    <x v="273"/>
    <x v="273"/>
    <x v="272"/>
    <x v="1"/>
    <s v="Infiltrating Ductal Carcinoma"/>
    <x v="0"/>
    <x v="0"/>
    <x v="0"/>
    <x v="2"/>
    <x v="159"/>
    <x v="246"/>
    <x v="0"/>
  </r>
  <r>
    <s v="TCGA-AR-A24H"/>
    <n v="65"/>
    <x v="2"/>
    <x v="0"/>
    <x v="273"/>
    <x v="274"/>
    <x v="274"/>
    <x v="273"/>
    <x v="1"/>
    <s v="Infiltrating Lobular Carcinoma"/>
    <x v="0"/>
    <x v="0"/>
    <x v="0"/>
    <x v="2"/>
    <x v="160"/>
    <x v="247"/>
    <x v="1"/>
  </r>
  <r>
    <s v="TCGA-BH-A0DI"/>
    <n v="63"/>
    <x v="2"/>
    <x v="0"/>
    <x v="274"/>
    <x v="275"/>
    <x v="275"/>
    <x v="274"/>
    <x v="1"/>
    <s v="Infiltrating Ductal Carcinoma"/>
    <x v="0"/>
    <x v="0"/>
    <x v="0"/>
    <x v="0"/>
    <x v="161"/>
    <x v="242"/>
    <x v="0"/>
  </r>
  <r>
    <s v="TCGA-E2-A1BC"/>
    <n v="63"/>
    <x v="2"/>
    <x v="0"/>
    <x v="275"/>
    <x v="276"/>
    <x v="276"/>
    <x v="275"/>
    <x v="2"/>
    <s v="Infiltrating Ductal Carcinoma"/>
    <x v="0"/>
    <x v="0"/>
    <x v="1"/>
    <x v="3"/>
    <x v="160"/>
    <x v="248"/>
    <x v="0"/>
  </r>
  <r>
    <s v="TCGA-GI-A2C8"/>
    <n v="63"/>
    <x v="2"/>
    <x v="0"/>
    <x v="276"/>
    <x v="277"/>
    <x v="277"/>
    <x v="276"/>
    <x v="0"/>
    <s v="Infiltrating Ductal Carcinoma"/>
    <x v="0"/>
    <x v="0"/>
    <x v="0"/>
    <x v="0"/>
    <x v="161"/>
    <x v="249"/>
    <x v="1"/>
  </r>
  <r>
    <s v="TCGA-AR-A24O"/>
    <n v="43"/>
    <x v="1"/>
    <x v="0"/>
    <x v="277"/>
    <x v="278"/>
    <x v="278"/>
    <x v="277"/>
    <x v="0"/>
    <s v="Infiltrating Lobular Carcinoma"/>
    <x v="0"/>
    <x v="0"/>
    <x v="1"/>
    <x v="0"/>
    <x v="162"/>
    <x v="186"/>
    <x v="0"/>
  </r>
  <r>
    <s v="TCGA-BH-A0BC"/>
    <n v="60"/>
    <x v="1"/>
    <x v="0"/>
    <x v="278"/>
    <x v="279"/>
    <x v="279"/>
    <x v="278"/>
    <x v="0"/>
    <s v="Infiltrating Lobular Carcinoma"/>
    <x v="0"/>
    <x v="0"/>
    <x v="0"/>
    <x v="2"/>
    <x v="161"/>
    <x v="250"/>
    <x v="0"/>
  </r>
  <r>
    <s v="TCGA-D8-A27V"/>
    <n v="62"/>
    <x v="2"/>
    <x v="0"/>
    <x v="279"/>
    <x v="280"/>
    <x v="280"/>
    <x v="279"/>
    <x v="1"/>
    <s v="Infiltrating Ductal Carcinoma"/>
    <x v="0"/>
    <x v="0"/>
    <x v="0"/>
    <x v="3"/>
    <x v="162"/>
    <x v="251"/>
    <x v="0"/>
  </r>
  <r>
    <s v="TCGA-EW-A2FV"/>
    <n v="39"/>
    <x v="1"/>
    <x v="0"/>
    <x v="280"/>
    <x v="281"/>
    <x v="281"/>
    <x v="280"/>
    <x v="0"/>
    <s v="Infiltrating Lobular Carcinoma"/>
    <x v="0"/>
    <x v="0"/>
    <x v="0"/>
    <x v="0"/>
    <x v="163"/>
    <x v="252"/>
    <x v="0"/>
  </r>
  <r>
    <s v="TCGA-EW-A1IZ"/>
    <n v="53"/>
    <x v="1"/>
    <x v="0"/>
    <x v="281"/>
    <x v="282"/>
    <x v="282"/>
    <x v="281"/>
    <x v="0"/>
    <s v="Infiltrating Ductal Carcinoma"/>
    <x v="0"/>
    <x v="0"/>
    <x v="0"/>
    <x v="0"/>
    <x v="162"/>
    <x v="253"/>
    <x v="0"/>
  </r>
  <r>
    <s v="TCGA-BH-A18N"/>
    <n v="88"/>
    <x v="2"/>
    <x v="0"/>
    <x v="282"/>
    <x v="283"/>
    <x v="283"/>
    <x v="282"/>
    <x v="1"/>
    <s v="Infiltrating Ductal Carcinoma"/>
    <x v="0"/>
    <x v="0"/>
    <x v="0"/>
    <x v="0"/>
    <x v="163"/>
    <x v="7"/>
    <x v="1"/>
  </r>
  <r>
    <s v="TCGA-BH-A0HX"/>
    <n v="54"/>
    <x v="1"/>
    <x v="0"/>
    <x v="283"/>
    <x v="284"/>
    <x v="284"/>
    <x v="283"/>
    <x v="1"/>
    <s v="Infiltrating Ductal Carcinoma"/>
    <x v="0"/>
    <x v="0"/>
    <x v="0"/>
    <x v="3"/>
    <x v="164"/>
    <x v="254"/>
    <x v="0"/>
  </r>
  <r>
    <s v="TCGA-AC-A5EI"/>
    <n v="88"/>
    <x v="2"/>
    <x v="0"/>
    <x v="284"/>
    <x v="285"/>
    <x v="285"/>
    <x v="284"/>
    <x v="2"/>
    <s v="Infiltrating Ductal Carcinoma"/>
    <x v="0"/>
    <x v="0"/>
    <x v="0"/>
    <x v="3"/>
    <x v="163"/>
    <x v="7"/>
    <x v="2"/>
  </r>
  <r>
    <s v="TCGA-A8-A081"/>
    <n v="80"/>
    <x v="2"/>
    <x v="0"/>
    <x v="285"/>
    <x v="286"/>
    <x v="286"/>
    <x v="285"/>
    <x v="1"/>
    <s v="Infiltrating Lobular Carcinoma"/>
    <x v="0"/>
    <x v="0"/>
    <x v="0"/>
    <x v="2"/>
    <x v="164"/>
    <x v="7"/>
    <x v="2"/>
  </r>
  <r>
    <s v="TCGA-XX-A89A"/>
    <n v="68"/>
    <x v="2"/>
    <x v="0"/>
    <x v="286"/>
    <x v="287"/>
    <x v="287"/>
    <x v="286"/>
    <x v="1"/>
    <s v="Infiltrating Ductal Carcinoma"/>
    <x v="0"/>
    <x v="0"/>
    <x v="0"/>
    <x v="3"/>
    <x v="165"/>
    <x v="253"/>
    <x v="0"/>
  </r>
  <r>
    <s v="TCGA-C8-A1HM"/>
    <n v="74"/>
    <x v="2"/>
    <x v="0"/>
    <x v="287"/>
    <x v="288"/>
    <x v="288"/>
    <x v="287"/>
    <x v="1"/>
    <s v="Infiltrating Lobular Carcinoma"/>
    <x v="0"/>
    <x v="0"/>
    <x v="0"/>
    <x v="0"/>
    <x v="164"/>
    <x v="141"/>
    <x v="0"/>
  </r>
  <r>
    <s v="TCGA-A2-A4S2"/>
    <n v="62"/>
    <x v="2"/>
    <x v="0"/>
    <x v="288"/>
    <x v="289"/>
    <x v="289"/>
    <x v="288"/>
    <x v="0"/>
    <s v="Infiltrating Ductal Carcinoma"/>
    <x v="0"/>
    <x v="0"/>
    <x v="0"/>
    <x v="0"/>
    <x v="165"/>
    <x v="99"/>
    <x v="0"/>
  </r>
  <r>
    <s v="TCGA-XX-A899"/>
    <n v="46"/>
    <x v="1"/>
    <x v="0"/>
    <x v="289"/>
    <x v="290"/>
    <x v="290"/>
    <x v="289"/>
    <x v="0"/>
    <s v="Infiltrating Ductal Carcinoma"/>
    <x v="0"/>
    <x v="0"/>
    <x v="0"/>
    <x v="0"/>
    <x v="166"/>
    <x v="67"/>
    <x v="0"/>
  </r>
  <r>
    <s v="TCGA-A2-A4RY"/>
    <n v="46"/>
    <x v="1"/>
    <x v="0"/>
    <x v="290"/>
    <x v="291"/>
    <x v="291"/>
    <x v="290"/>
    <x v="0"/>
    <s v="Infiltrating Ductal Carcinoma"/>
    <x v="0"/>
    <x v="0"/>
    <x v="0"/>
    <x v="0"/>
    <x v="165"/>
    <x v="255"/>
    <x v="0"/>
  </r>
  <r>
    <s v="TCGA-A2-A0YI"/>
    <n v="62"/>
    <x v="2"/>
    <x v="0"/>
    <x v="291"/>
    <x v="292"/>
    <x v="292"/>
    <x v="291"/>
    <x v="2"/>
    <s v="Mucinous Carcinoma"/>
    <x v="0"/>
    <x v="0"/>
    <x v="0"/>
    <x v="1"/>
    <x v="166"/>
    <x v="256"/>
    <x v="0"/>
  </r>
  <r>
    <s v="TCGA-E2-A10C"/>
    <n v="54"/>
    <x v="1"/>
    <x v="0"/>
    <x v="292"/>
    <x v="293"/>
    <x v="293"/>
    <x v="292"/>
    <x v="1"/>
    <s v="Infiltrating Lobular Carcinoma"/>
    <x v="0"/>
    <x v="0"/>
    <x v="0"/>
    <x v="1"/>
    <x v="167"/>
    <x v="257"/>
    <x v="0"/>
  </r>
  <r>
    <s v="TCGA-D8-A13Y"/>
    <n v="52"/>
    <x v="1"/>
    <x v="0"/>
    <x v="293"/>
    <x v="294"/>
    <x v="294"/>
    <x v="293"/>
    <x v="2"/>
    <s v="Infiltrating Ductal Carcinoma"/>
    <x v="0"/>
    <x v="0"/>
    <x v="0"/>
    <x v="0"/>
    <x v="166"/>
    <x v="258"/>
    <x v="0"/>
  </r>
  <r>
    <s v="TCGA-A2-A0CK"/>
    <n v="60"/>
    <x v="1"/>
    <x v="0"/>
    <x v="294"/>
    <x v="295"/>
    <x v="295"/>
    <x v="294"/>
    <x v="0"/>
    <s v="Infiltrating Ductal Carcinoma"/>
    <x v="0"/>
    <x v="0"/>
    <x v="1"/>
    <x v="1"/>
    <x v="167"/>
    <x v="259"/>
    <x v="0"/>
  </r>
  <r>
    <s v="TCGA-E2-A15P"/>
    <n v="61"/>
    <x v="2"/>
    <x v="0"/>
    <x v="295"/>
    <x v="296"/>
    <x v="296"/>
    <x v="295"/>
    <x v="2"/>
    <s v="Infiltrating Ductal Carcinoma"/>
    <x v="0"/>
    <x v="0"/>
    <x v="0"/>
    <x v="1"/>
    <x v="168"/>
    <x v="260"/>
    <x v="0"/>
  </r>
  <r>
    <s v="TCGA-AR-A24R"/>
    <n v="45"/>
    <x v="1"/>
    <x v="0"/>
    <x v="296"/>
    <x v="297"/>
    <x v="297"/>
    <x v="296"/>
    <x v="0"/>
    <s v="Infiltrating Ductal Carcinoma"/>
    <x v="0"/>
    <x v="0"/>
    <x v="0"/>
    <x v="2"/>
    <x v="167"/>
    <x v="176"/>
    <x v="0"/>
  </r>
  <r>
    <s v="TCGA-BH-A5J0"/>
    <n v="63"/>
    <x v="2"/>
    <x v="0"/>
    <x v="297"/>
    <x v="298"/>
    <x v="298"/>
    <x v="297"/>
    <x v="2"/>
    <s v="Infiltrating Ductal Carcinoma"/>
    <x v="0"/>
    <x v="0"/>
    <x v="0"/>
    <x v="3"/>
    <x v="168"/>
    <x v="261"/>
    <x v="0"/>
  </r>
  <r>
    <s v="TCGA-A8-A06Q"/>
    <n v="63"/>
    <x v="2"/>
    <x v="0"/>
    <x v="298"/>
    <x v="299"/>
    <x v="299"/>
    <x v="298"/>
    <x v="0"/>
    <s v="Infiltrating Ductal Carcinoma"/>
    <x v="0"/>
    <x v="0"/>
    <x v="0"/>
    <x v="2"/>
    <x v="169"/>
    <x v="262"/>
    <x v="0"/>
  </r>
  <r>
    <s v="TCGA-A7-A3J1"/>
    <n v="63"/>
    <x v="2"/>
    <x v="0"/>
    <x v="299"/>
    <x v="300"/>
    <x v="300"/>
    <x v="299"/>
    <x v="2"/>
    <s v="Infiltrating Ductal Carcinoma"/>
    <x v="0"/>
    <x v="0"/>
    <x v="0"/>
    <x v="1"/>
    <x v="168"/>
    <x v="263"/>
    <x v="0"/>
  </r>
  <r>
    <s v="TCGA-A2-A0YH"/>
    <n v="53"/>
    <x v="1"/>
    <x v="0"/>
    <x v="300"/>
    <x v="301"/>
    <x v="301"/>
    <x v="300"/>
    <x v="0"/>
    <s v="Infiltrating Lobular Carcinoma"/>
    <x v="0"/>
    <x v="0"/>
    <x v="0"/>
    <x v="1"/>
    <x v="169"/>
    <x v="264"/>
    <x v="0"/>
  </r>
  <r>
    <s v="TCGA-A7-A6VX"/>
    <n v="68"/>
    <x v="2"/>
    <x v="0"/>
    <x v="301"/>
    <x v="302"/>
    <x v="302"/>
    <x v="301"/>
    <x v="1"/>
    <s v="Infiltrating Ductal Carcinoma"/>
    <x v="0"/>
    <x v="0"/>
    <x v="0"/>
    <x v="1"/>
    <x v="170"/>
    <x v="252"/>
    <x v="0"/>
  </r>
  <r>
    <s v="TCGA-A8-A08I"/>
    <n v="53"/>
    <x v="1"/>
    <x v="0"/>
    <x v="302"/>
    <x v="303"/>
    <x v="303"/>
    <x v="302"/>
    <x v="1"/>
    <s v="Infiltrating Ductal Carcinoma"/>
    <x v="0"/>
    <x v="0"/>
    <x v="0"/>
    <x v="2"/>
    <x v="169"/>
    <x v="265"/>
    <x v="0"/>
  </r>
  <r>
    <s v="TCGA-EW-A2FW"/>
    <n v="52"/>
    <x v="1"/>
    <x v="0"/>
    <x v="303"/>
    <x v="304"/>
    <x v="304"/>
    <x v="303"/>
    <x v="1"/>
    <s v="Infiltrating Ductal Carcinoma"/>
    <x v="0"/>
    <x v="0"/>
    <x v="0"/>
    <x v="1"/>
    <x v="170"/>
    <x v="180"/>
    <x v="0"/>
  </r>
  <r>
    <s v="TCGA-BH-A18J"/>
    <n v="56"/>
    <x v="1"/>
    <x v="0"/>
    <x v="304"/>
    <x v="305"/>
    <x v="305"/>
    <x v="304"/>
    <x v="0"/>
    <s v="Infiltrating Ductal Carcinoma"/>
    <x v="0"/>
    <x v="0"/>
    <x v="0"/>
    <x v="0"/>
    <x v="171"/>
    <x v="7"/>
    <x v="2"/>
  </r>
  <r>
    <s v="TCGA-AO-A0JC"/>
    <n v="64"/>
    <x v="2"/>
    <x v="0"/>
    <x v="305"/>
    <x v="306"/>
    <x v="306"/>
    <x v="305"/>
    <x v="1"/>
    <s v="Infiltrating Lobular Carcinoma"/>
    <x v="0"/>
    <x v="0"/>
    <x v="0"/>
    <x v="0"/>
    <x v="170"/>
    <x v="182"/>
    <x v="0"/>
  </r>
  <r>
    <s v="TCGA-AO-A0J7"/>
    <n v="71"/>
    <x v="2"/>
    <x v="0"/>
    <x v="306"/>
    <x v="307"/>
    <x v="307"/>
    <x v="306"/>
    <x v="1"/>
    <s v="Infiltrating Ductal Carcinoma"/>
    <x v="0"/>
    <x v="0"/>
    <x v="0"/>
    <x v="0"/>
    <x v="171"/>
    <x v="266"/>
    <x v="0"/>
  </r>
  <r>
    <s v="TCGA-BH-A0BZ"/>
    <n v="59"/>
    <x v="1"/>
    <x v="0"/>
    <x v="307"/>
    <x v="308"/>
    <x v="308"/>
    <x v="307"/>
    <x v="0"/>
    <s v="Infiltrating Lobular Carcinoma"/>
    <x v="0"/>
    <x v="0"/>
    <x v="0"/>
    <x v="0"/>
    <x v="172"/>
    <x v="267"/>
    <x v="0"/>
  </r>
  <r>
    <s v="TCGA-EW-A423"/>
    <n v="75"/>
    <x v="2"/>
    <x v="0"/>
    <x v="308"/>
    <x v="309"/>
    <x v="309"/>
    <x v="308"/>
    <x v="1"/>
    <s v="Infiltrating Lobular Carcinoma"/>
    <x v="0"/>
    <x v="0"/>
    <x v="0"/>
    <x v="1"/>
    <x v="171"/>
    <x v="268"/>
    <x v="0"/>
  </r>
  <r>
    <s v="TCGA-A2-A04Y"/>
    <n v="53"/>
    <x v="1"/>
    <x v="0"/>
    <x v="309"/>
    <x v="310"/>
    <x v="310"/>
    <x v="309"/>
    <x v="1"/>
    <s v="Infiltrating Ductal Carcinoma"/>
    <x v="0"/>
    <x v="0"/>
    <x v="0"/>
    <x v="3"/>
    <x v="172"/>
    <x v="269"/>
    <x v="0"/>
  </r>
  <r>
    <s v="TCGA-A2-A0T6"/>
    <n v="50"/>
    <x v="1"/>
    <x v="0"/>
    <x v="310"/>
    <x v="311"/>
    <x v="311"/>
    <x v="310"/>
    <x v="1"/>
    <s v="Infiltrating Ductal Carcinoma"/>
    <x v="0"/>
    <x v="0"/>
    <x v="0"/>
    <x v="3"/>
    <x v="173"/>
    <x v="270"/>
    <x v="0"/>
  </r>
  <r>
    <s v="TCGA-A8-A06Y"/>
    <n v="66"/>
    <x v="2"/>
    <x v="0"/>
    <x v="311"/>
    <x v="312"/>
    <x v="312"/>
    <x v="311"/>
    <x v="1"/>
    <s v="Infiltrating Ductal Carcinoma"/>
    <x v="0"/>
    <x v="0"/>
    <x v="0"/>
    <x v="2"/>
    <x v="172"/>
    <x v="271"/>
    <x v="0"/>
  </r>
  <r>
    <s v="TCGA-AR-A2LN"/>
    <n v="65"/>
    <x v="2"/>
    <x v="0"/>
    <x v="312"/>
    <x v="313"/>
    <x v="313"/>
    <x v="312"/>
    <x v="1"/>
    <s v="Infiltrating Ductal Carcinoma"/>
    <x v="0"/>
    <x v="0"/>
    <x v="0"/>
    <x v="2"/>
    <x v="173"/>
    <x v="167"/>
    <x v="0"/>
  </r>
  <r>
    <s v="TCGA-LD-A66U"/>
    <n v="44"/>
    <x v="1"/>
    <x v="0"/>
    <x v="313"/>
    <x v="314"/>
    <x v="314"/>
    <x v="313"/>
    <x v="1"/>
    <s v="Infiltrating Ductal Carcinoma"/>
    <x v="0"/>
    <x v="0"/>
    <x v="0"/>
    <x v="0"/>
    <x v="174"/>
    <x v="272"/>
    <x v="0"/>
  </r>
  <r>
    <s v="TCGA-E2-A156"/>
    <n v="61"/>
    <x v="2"/>
    <x v="0"/>
    <x v="314"/>
    <x v="315"/>
    <x v="315"/>
    <x v="314"/>
    <x v="2"/>
    <s v="Infiltrating Ductal Carcinoma"/>
    <x v="0"/>
    <x v="0"/>
    <x v="0"/>
    <x v="1"/>
    <x v="173"/>
    <x v="273"/>
    <x v="0"/>
  </r>
  <r>
    <s v="TCGA-AO-A0JJ"/>
    <n v="54"/>
    <x v="1"/>
    <x v="0"/>
    <x v="315"/>
    <x v="316"/>
    <x v="316"/>
    <x v="315"/>
    <x v="1"/>
    <s v="Infiltrating Lobular Carcinoma"/>
    <x v="0"/>
    <x v="0"/>
    <x v="0"/>
    <x v="0"/>
    <x v="174"/>
    <x v="214"/>
    <x v="0"/>
  </r>
  <r>
    <s v="TCGA-E2-A14Z"/>
    <n v="64"/>
    <x v="2"/>
    <x v="0"/>
    <x v="316"/>
    <x v="317"/>
    <x v="317"/>
    <x v="316"/>
    <x v="2"/>
    <s v="Infiltrating Ductal Carcinoma"/>
    <x v="0"/>
    <x v="0"/>
    <x v="0"/>
    <x v="1"/>
    <x v="175"/>
    <x v="242"/>
    <x v="0"/>
  </r>
  <r>
    <s v="TCGA-A2-A0SU"/>
    <n v="66"/>
    <x v="2"/>
    <x v="0"/>
    <x v="317"/>
    <x v="318"/>
    <x v="318"/>
    <x v="317"/>
    <x v="1"/>
    <s v="Infiltrating Lobular Carcinoma"/>
    <x v="0"/>
    <x v="0"/>
    <x v="0"/>
    <x v="3"/>
    <x v="174"/>
    <x v="274"/>
    <x v="0"/>
  </r>
  <r>
    <s v="TCGA-A7-A13G"/>
    <n v="79"/>
    <x v="2"/>
    <x v="0"/>
    <x v="318"/>
    <x v="319"/>
    <x v="319"/>
    <x v="318"/>
    <x v="1"/>
    <s v="Infiltrating Lobular Carcinoma"/>
    <x v="0"/>
    <x v="0"/>
    <x v="0"/>
    <x v="3"/>
    <x v="175"/>
    <x v="275"/>
    <x v="0"/>
  </r>
  <r>
    <s v="TCGA-BH-A0BR"/>
    <n v="59"/>
    <x v="1"/>
    <x v="0"/>
    <x v="319"/>
    <x v="320"/>
    <x v="320"/>
    <x v="319"/>
    <x v="2"/>
    <s v="Infiltrating Lobular Carcinoma"/>
    <x v="0"/>
    <x v="0"/>
    <x v="0"/>
    <x v="2"/>
    <x v="176"/>
    <x v="276"/>
    <x v="0"/>
  </r>
  <r>
    <s v="TCGA-A8-A083"/>
    <n v="67"/>
    <x v="2"/>
    <x v="0"/>
    <x v="320"/>
    <x v="321"/>
    <x v="321"/>
    <x v="320"/>
    <x v="1"/>
    <s v="Infiltrating Ductal Carcinoma"/>
    <x v="0"/>
    <x v="0"/>
    <x v="0"/>
    <x v="2"/>
    <x v="175"/>
    <x v="7"/>
    <x v="2"/>
  </r>
  <r>
    <s v="TCGA-BH-A0HU"/>
    <n v="52"/>
    <x v="1"/>
    <x v="0"/>
    <x v="321"/>
    <x v="322"/>
    <x v="322"/>
    <x v="321"/>
    <x v="2"/>
    <s v="Infiltrating Ductal Carcinoma"/>
    <x v="0"/>
    <x v="0"/>
    <x v="0"/>
    <x v="2"/>
    <x v="176"/>
    <x v="277"/>
    <x v="0"/>
  </r>
  <r>
    <s v="TCGA-AO-A1KP"/>
    <n v="77"/>
    <x v="2"/>
    <x v="0"/>
    <x v="322"/>
    <x v="323"/>
    <x v="323"/>
    <x v="322"/>
    <x v="1"/>
    <s v="Infiltrating Ductal Carcinoma"/>
    <x v="0"/>
    <x v="0"/>
    <x v="0"/>
    <x v="3"/>
    <x v="177"/>
    <x v="278"/>
    <x v="0"/>
  </r>
  <r>
    <s v="TCGA-AR-A2LQ"/>
    <n v="59"/>
    <x v="1"/>
    <x v="0"/>
    <x v="323"/>
    <x v="324"/>
    <x v="324"/>
    <x v="323"/>
    <x v="1"/>
    <s v="Infiltrating Ductal Carcinoma"/>
    <x v="0"/>
    <x v="0"/>
    <x v="0"/>
    <x v="3"/>
    <x v="176"/>
    <x v="279"/>
    <x v="0"/>
  </r>
  <r>
    <s v="TCGA-BH-A0BV"/>
    <n v="78"/>
    <x v="2"/>
    <x v="0"/>
    <x v="324"/>
    <x v="325"/>
    <x v="325"/>
    <x v="324"/>
    <x v="1"/>
    <s v="Infiltrating Lobular Carcinoma"/>
    <x v="0"/>
    <x v="0"/>
    <x v="0"/>
    <x v="0"/>
    <x v="177"/>
    <x v="280"/>
    <x v="0"/>
  </r>
  <r>
    <s v="TCGA-AO-A1KO"/>
    <n v="46"/>
    <x v="1"/>
    <x v="0"/>
    <x v="325"/>
    <x v="326"/>
    <x v="326"/>
    <x v="325"/>
    <x v="1"/>
    <s v="Infiltrating Ductal Carcinoma"/>
    <x v="0"/>
    <x v="0"/>
    <x v="0"/>
    <x v="3"/>
    <x v="178"/>
    <x v="281"/>
    <x v="0"/>
  </r>
  <r>
    <s v="TCGA-E2-A1B5"/>
    <n v="46"/>
    <x v="1"/>
    <x v="0"/>
    <x v="326"/>
    <x v="327"/>
    <x v="327"/>
    <x v="326"/>
    <x v="1"/>
    <s v="Infiltrating Ductal Carcinoma"/>
    <x v="0"/>
    <x v="0"/>
    <x v="0"/>
    <x v="1"/>
    <x v="177"/>
    <x v="278"/>
    <x v="1"/>
  </r>
  <r>
    <s v="TCGA-AR-A1AL"/>
    <n v="60"/>
    <x v="1"/>
    <x v="0"/>
    <x v="327"/>
    <x v="328"/>
    <x v="328"/>
    <x v="327"/>
    <x v="0"/>
    <s v="Infiltrating Ductal Carcinoma"/>
    <x v="0"/>
    <x v="0"/>
    <x v="0"/>
    <x v="3"/>
    <x v="178"/>
    <x v="282"/>
    <x v="1"/>
  </r>
  <r>
    <s v="TCGA-AN-A04A"/>
    <n v="36"/>
    <x v="0"/>
    <x v="0"/>
    <x v="328"/>
    <x v="329"/>
    <x v="329"/>
    <x v="328"/>
    <x v="0"/>
    <s v="Infiltrating Ductal Carcinoma"/>
    <x v="0"/>
    <x v="0"/>
    <x v="1"/>
    <x v="3"/>
    <x v="179"/>
    <x v="253"/>
    <x v="1"/>
  </r>
  <r>
    <s v="TCGA-A8-A085"/>
    <n v="44"/>
    <x v="1"/>
    <x v="1"/>
    <x v="329"/>
    <x v="330"/>
    <x v="330"/>
    <x v="329"/>
    <x v="1"/>
    <s v="Infiltrating Lobular Carcinoma"/>
    <x v="0"/>
    <x v="0"/>
    <x v="0"/>
    <x v="2"/>
    <x v="178"/>
    <x v="283"/>
    <x v="1"/>
  </r>
  <r>
    <s v="TCGA-A1-A0SG"/>
    <n v="61"/>
    <x v="2"/>
    <x v="0"/>
    <x v="330"/>
    <x v="331"/>
    <x v="331"/>
    <x v="330"/>
    <x v="1"/>
    <s v="Infiltrating Ductal Carcinoma"/>
    <x v="0"/>
    <x v="0"/>
    <x v="0"/>
    <x v="1"/>
    <x v="179"/>
    <x v="284"/>
    <x v="1"/>
  </r>
  <r>
    <s v="TCGA-A2-A0EU"/>
    <n v="79"/>
    <x v="2"/>
    <x v="0"/>
    <x v="331"/>
    <x v="332"/>
    <x v="332"/>
    <x v="331"/>
    <x v="2"/>
    <s v="Infiltrating Ductal Carcinoma"/>
    <x v="0"/>
    <x v="0"/>
    <x v="1"/>
    <x v="1"/>
    <x v="180"/>
    <x v="285"/>
    <x v="1"/>
  </r>
  <r>
    <s v="TCGA-B6-A40B"/>
    <n v="76"/>
    <x v="2"/>
    <x v="0"/>
    <x v="332"/>
    <x v="333"/>
    <x v="333"/>
    <x v="332"/>
    <x v="2"/>
    <s v="Infiltrating Ductal Carcinoma"/>
    <x v="0"/>
    <x v="0"/>
    <x v="0"/>
    <x v="1"/>
    <x v="179"/>
    <x v="27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650119-D483-406E-BEF3-DD0F497697EC}"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6:E51" firstHeaderRow="1" firstDataRow="2" firstDataCol="1"/>
  <pivotFields count="23">
    <pivotField dataField="1" showAll="0"/>
    <pivotField showAll="0"/>
    <pivotField axis="axisCol" showAll="0">
      <items count="4">
        <item x="0"/>
        <item x="1"/>
        <item x="2"/>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items count="3">
        <item x="0"/>
        <item x="1"/>
        <item t="default"/>
      </items>
    </pivotField>
    <pivotField showAll="0"/>
    <pivotField numFmtId="15" showAll="0">
      <items count="182">
        <item x="0"/>
        <item x="3"/>
        <item x="6"/>
        <item x="9"/>
        <item x="12"/>
        <item x="15"/>
        <item x="18"/>
        <item x="21"/>
        <item x="23"/>
        <item x="25"/>
        <item x="27"/>
        <item x="1"/>
        <item x="29"/>
        <item x="4"/>
        <item x="31"/>
        <item x="7"/>
        <item x="33"/>
        <item x="10"/>
        <item x="35"/>
        <item x="13"/>
        <item x="37"/>
        <item x="16"/>
        <item x="39"/>
        <item x="19"/>
        <item x="41"/>
        <item x="43"/>
        <item x="45"/>
        <item x="47"/>
        <item x="49"/>
        <item x="51"/>
        <item x="53"/>
        <item x="2"/>
        <item x="55"/>
        <item x="5"/>
        <item x="57"/>
        <item x="8"/>
        <item x="59"/>
        <item x="11"/>
        <item x="61"/>
        <item x="14"/>
        <item x="63"/>
        <item x="17"/>
        <item x="65"/>
        <item x="20"/>
        <item x="67"/>
        <item x="22"/>
        <item x="69"/>
        <item x="24"/>
        <item x="71"/>
        <item x="26"/>
        <item x="73"/>
        <item x="28"/>
        <item x="75"/>
        <item x="30"/>
        <item x="77"/>
        <item x="32"/>
        <item x="79"/>
        <item x="34"/>
        <item x="81"/>
        <item x="36"/>
        <item x="83"/>
        <item x="38"/>
        <item x="85"/>
        <item x="40"/>
        <item x="87"/>
        <item x="42"/>
        <item x="88"/>
        <item x="44"/>
        <item x="90"/>
        <item x="46"/>
        <item x="92"/>
        <item x="48"/>
        <item x="94"/>
        <item x="50"/>
        <item x="96"/>
        <item x="52"/>
        <item x="98"/>
        <item x="54"/>
        <item x="100"/>
        <item x="56"/>
        <item x="102"/>
        <item x="58"/>
        <item x="104"/>
        <item x="60"/>
        <item x="106"/>
        <item x="62"/>
        <item x="108"/>
        <item x="64"/>
        <item x="110"/>
        <item x="66"/>
        <item x="112"/>
        <item x="68"/>
        <item x="114"/>
        <item x="70"/>
        <item x="116"/>
        <item x="72"/>
        <item x="118"/>
        <item x="74"/>
        <item x="120"/>
        <item x="76"/>
        <item x="122"/>
        <item x="78"/>
        <item x="124"/>
        <item x="80"/>
        <item x="126"/>
        <item x="82"/>
        <item x="128"/>
        <item x="84"/>
        <item x="130"/>
        <item x="86"/>
        <item x="132"/>
        <item x="89"/>
        <item x="134"/>
        <item x="91"/>
        <item x="136"/>
        <item x="93"/>
        <item x="138"/>
        <item x="95"/>
        <item x="140"/>
        <item x="97"/>
        <item x="142"/>
        <item x="99"/>
        <item x="144"/>
        <item x="101"/>
        <item x="146"/>
        <item x="103"/>
        <item x="147"/>
        <item x="105"/>
        <item x="148"/>
        <item x="107"/>
        <item x="149"/>
        <item x="109"/>
        <item x="150"/>
        <item x="111"/>
        <item x="151"/>
        <item x="113"/>
        <item x="152"/>
        <item x="115"/>
        <item x="153"/>
        <item x="117"/>
        <item x="154"/>
        <item x="119"/>
        <item x="155"/>
        <item x="121"/>
        <item x="156"/>
        <item x="123"/>
        <item x="157"/>
        <item x="125"/>
        <item x="158"/>
        <item x="127"/>
        <item x="159"/>
        <item x="129"/>
        <item x="160"/>
        <item x="131"/>
        <item x="161"/>
        <item x="133"/>
        <item x="162"/>
        <item x="135"/>
        <item x="163"/>
        <item x="137"/>
        <item x="164"/>
        <item x="139"/>
        <item x="165"/>
        <item x="141"/>
        <item x="166"/>
        <item x="143"/>
        <item x="167"/>
        <item x="145"/>
        <item x="168"/>
        <item x="169"/>
        <item x="170"/>
        <item x="171"/>
        <item x="172"/>
        <item x="173"/>
        <item x="174"/>
        <item x="175"/>
        <item x="176"/>
        <item x="177"/>
        <item x="178"/>
        <item x="179"/>
        <item x="180"/>
        <item t="default"/>
      </items>
    </pivotField>
    <pivotField showAll="0">
      <items count="287">
        <item x="12"/>
        <item x="0"/>
        <item x="23"/>
        <item x="32"/>
        <item x="3"/>
        <item x="47"/>
        <item x="55"/>
        <item x="35"/>
        <item x="20"/>
        <item x="9"/>
        <item x="10"/>
        <item x="39"/>
        <item x="24"/>
        <item x="38"/>
        <item x="26"/>
        <item x="6"/>
        <item x="111"/>
        <item x="37"/>
        <item x="31"/>
        <item x="41"/>
        <item x="51"/>
        <item x="43"/>
        <item x="103"/>
        <item x="58"/>
        <item x="121"/>
        <item x="97"/>
        <item x="25"/>
        <item x="69"/>
        <item x="34"/>
        <item x="27"/>
        <item x="92"/>
        <item x="2"/>
        <item x="145"/>
        <item x="28"/>
        <item x="82"/>
        <item x="123"/>
        <item x="30"/>
        <item x="17"/>
        <item x="93"/>
        <item x="86"/>
        <item x="66"/>
        <item x="61"/>
        <item x="22"/>
        <item x="163"/>
        <item x="139"/>
        <item x="52"/>
        <item x="147"/>
        <item x="74"/>
        <item x="77"/>
        <item x="157"/>
        <item x="78"/>
        <item x="11"/>
        <item x="127"/>
        <item x="164"/>
        <item x="8"/>
        <item x="124"/>
        <item x="56"/>
        <item x="104"/>
        <item x="160"/>
        <item x="16"/>
        <item x="136"/>
        <item x="113"/>
        <item x="133"/>
        <item x="1"/>
        <item x="172"/>
        <item x="114"/>
        <item x="36"/>
        <item x="187"/>
        <item x="83"/>
        <item x="95"/>
        <item x="205"/>
        <item x="197"/>
        <item x="98"/>
        <item x="134"/>
        <item x="40"/>
        <item x="68"/>
        <item x="130"/>
        <item x="60"/>
        <item x="85"/>
        <item x="178"/>
        <item x="120"/>
        <item x="171"/>
        <item x="63"/>
        <item x="183"/>
        <item x="181"/>
        <item x="128"/>
        <item x="155"/>
        <item x="211"/>
        <item x="76"/>
        <item x="94"/>
        <item x="225"/>
        <item x="231"/>
        <item x="199"/>
        <item x="91"/>
        <item x="119"/>
        <item x="105"/>
        <item x="169"/>
        <item x="179"/>
        <item x="141"/>
        <item x="90"/>
        <item x="57"/>
        <item x="150"/>
        <item x="218"/>
        <item x="4"/>
        <item x="212"/>
        <item x="142"/>
        <item x="194"/>
        <item x="138"/>
        <item x="125"/>
        <item x="195"/>
        <item x="143"/>
        <item x="159"/>
        <item x="107"/>
        <item x="132"/>
        <item x="251"/>
        <item x="15"/>
        <item x="224"/>
        <item x="48"/>
        <item x="238"/>
        <item x="116"/>
        <item x="72"/>
        <item x="80"/>
        <item x="262"/>
        <item x="161"/>
        <item x="196"/>
        <item x="112"/>
        <item x="46"/>
        <item x="263"/>
        <item x="236"/>
        <item x="193"/>
        <item x="18"/>
        <item x="185"/>
        <item x="166"/>
        <item x="115"/>
        <item x="129"/>
        <item x="152"/>
        <item x="126"/>
        <item x="137"/>
        <item x="149"/>
        <item x="73"/>
        <item x="79"/>
        <item x="190"/>
        <item x="84"/>
        <item x="240"/>
        <item x="19"/>
        <item x="249"/>
        <item x="206"/>
        <item x="70"/>
        <item x="131"/>
        <item x="99"/>
        <item x="246"/>
        <item x="215"/>
        <item x="252"/>
        <item x="162"/>
        <item x="227"/>
        <item x="117"/>
        <item x="110"/>
        <item x="253"/>
        <item x="42"/>
        <item x="180"/>
        <item x="219"/>
        <item x="248"/>
        <item x="189"/>
        <item x="13"/>
        <item x="283"/>
        <item x="261"/>
        <item x="146"/>
        <item x="241"/>
        <item x="255"/>
        <item x="207"/>
        <item x="50"/>
        <item x="258"/>
        <item x="144"/>
        <item x="220"/>
        <item x="247"/>
        <item x="102"/>
        <item x="118"/>
        <item x="33"/>
        <item x="239"/>
        <item x="244"/>
        <item x="154"/>
        <item x="67"/>
        <item x="140"/>
        <item x="275"/>
        <item x="14"/>
        <item x="59"/>
        <item x="202"/>
        <item x="192"/>
        <item x="223"/>
        <item x="266"/>
        <item x="243"/>
        <item x="186"/>
        <item x="228"/>
        <item x="71"/>
        <item x="175"/>
        <item x="272"/>
        <item x="260"/>
        <item x="256"/>
        <item x="268"/>
        <item x="226"/>
        <item x="81"/>
        <item x="222"/>
        <item x="234"/>
        <item x="89"/>
        <item x="168"/>
        <item x="75"/>
        <item x="201"/>
        <item x="265"/>
        <item x="245"/>
        <item x="96"/>
        <item x="165"/>
        <item x="264"/>
        <item x="270"/>
        <item x="184"/>
        <item x="148"/>
        <item x="188"/>
        <item x="274"/>
        <item x="135"/>
        <item x="229"/>
        <item x="44"/>
        <item x="21"/>
        <item x="88"/>
        <item x="209"/>
        <item x="267"/>
        <item x="204"/>
        <item x="213"/>
        <item x="62"/>
        <item x="259"/>
        <item x="235"/>
        <item x="54"/>
        <item x="53"/>
        <item x="65"/>
        <item x="151"/>
        <item x="200"/>
        <item x="177"/>
        <item x="176"/>
        <item x="277"/>
        <item x="170"/>
        <item x="153"/>
        <item x="64"/>
        <item x="216"/>
        <item x="230"/>
        <item x="101"/>
        <item x="269"/>
        <item x="87"/>
        <item x="232"/>
        <item x="237"/>
        <item x="273"/>
        <item x="210"/>
        <item x="271"/>
        <item x="198"/>
        <item x="284"/>
        <item x="276"/>
        <item x="281"/>
        <item x="208"/>
        <item x="182"/>
        <item x="109"/>
        <item x="203"/>
        <item x="279"/>
        <item x="242"/>
        <item x="49"/>
        <item x="217"/>
        <item x="278"/>
        <item x="167"/>
        <item x="191"/>
        <item x="214"/>
        <item x="221"/>
        <item x="285"/>
        <item x="100"/>
        <item x="257"/>
        <item x="282"/>
        <item x="254"/>
        <item x="250"/>
        <item x="280"/>
        <item x="233"/>
        <item x="5"/>
        <item x="106"/>
        <item x="122"/>
        <item x="174"/>
        <item x="29"/>
        <item x="158"/>
        <item x="173"/>
        <item x="108"/>
        <item x="45"/>
        <item x="156"/>
        <item x="7"/>
        <item t="default"/>
      </items>
    </pivotField>
    <pivotField axis="axisRow" showAll="0">
      <items count="4">
        <item x="0"/>
        <item x="1"/>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3">
        <item sd="0" x="0"/>
        <item sd="0" x="1"/>
        <item sd="0" x="2"/>
        <item sd="0" x="3"/>
        <item sd="0" x="4"/>
        <item sd="0" x="5"/>
        <item sd="0" x="6"/>
        <item sd="0" x="7"/>
        <item sd="0" x="8"/>
        <item sd="0" x="9"/>
        <item sd="0" x="10"/>
        <item sd="0" x="11"/>
        <item t="default"/>
      </items>
    </pivotField>
  </pivotFields>
  <rowFields count="1">
    <field x="16"/>
  </rowFields>
  <rowItems count="4">
    <i>
      <x/>
    </i>
    <i>
      <x v="1"/>
    </i>
    <i>
      <x v="2"/>
    </i>
    <i t="grand">
      <x/>
    </i>
  </rowItems>
  <colFields count="1">
    <field x="2"/>
  </colFields>
  <colItems count="4">
    <i>
      <x/>
    </i>
    <i>
      <x v="1"/>
    </i>
    <i>
      <x v="2"/>
    </i>
    <i t="grand">
      <x/>
    </i>
  </colItems>
  <dataFields count="1">
    <dataField name="Count of Patient_ID" fld="0" subtotal="count" baseField="0" baseItem="0"/>
  </dataFields>
  <chartFormats count="6">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10" format="6" series="1">
      <pivotArea type="data" outline="0" fieldPosition="0">
        <references count="2">
          <reference field="4294967294" count="1" selected="0">
            <x v="0"/>
          </reference>
          <reference field="2" count="1" selected="0">
            <x v="0"/>
          </reference>
        </references>
      </pivotArea>
    </chartFormat>
    <chartFormat chart="10" format="7" series="1">
      <pivotArea type="data" outline="0" fieldPosition="0">
        <references count="2">
          <reference field="4294967294" count="1" selected="0">
            <x v="0"/>
          </reference>
          <reference field="2" count="1" selected="0">
            <x v="1"/>
          </reference>
        </references>
      </pivotArea>
    </chartFormat>
    <chartFormat chart="10"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4565F5-118B-4768-998C-23C516EC5858}"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7:E33" firstHeaderRow="1" firstDataRow="2" firstDataCol="1"/>
  <pivotFields count="23">
    <pivotField showAll="0"/>
    <pivotField showAll="0"/>
    <pivotField showAll="0"/>
    <pivotField showAll="0"/>
    <pivotField showAll="0">
      <items count="334">
        <item x="284"/>
        <item x="84"/>
        <item x="124"/>
        <item x="13"/>
        <item x="50"/>
        <item x="181"/>
        <item x="166"/>
        <item x="283"/>
        <item x="311"/>
        <item x="87"/>
        <item x="175"/>
        <item x="315"/>
        <item x="247"/>
        <item x="318"/>
        <item x="73"/>
        <item x="118"/>
        <item x="41"/>
        <item x="130"/>
        <item x="324"/>
        <item x="222"/>
        <item x="156"/>
        <item x="138"/>
        <item x="125"/>
        <item x="111"/>
        <item x="75"/>
        <item x="211"/>
        <item x="230"/>
        <item x="144"/>
        <item x="188"/>
        <item x="65"/>
        <item x="325"/>
        <item x="278"/>
        <item x="194"/>
        <item x="330"/>
        <item x="212"/>
        <item x="258"/>
        <item x="304"/>
        <item x="52"/>
        <item x="177"/>
        <item x="99"/>
        <item x="109"/>
        <item x="189"/>
        <item x="282"/>
        <item x="255"/>
        <item x="21"/>
        <item x="221"/>
        <item x="239"/>
        <item x="240"/>
        <item x="226"/>
        <item x="9"/>
        <item x="190"/>
        <item x="37"/>
        <item x="116"/>
        <item x="121"/>
        <item x="266"/>
        <item x="101"/>
        <item x="143"/>
        <item x="127"/>
        <item x="106"/>
        <item x="148"/>
        <item x="271"/>
        <item x="185"/>
        <item x="198"/>
        <item x="246"/>
        <item x="107"/>
        <item x="191"/>
        <item x="96"/>
        <item x="147"/>
        <item x="136"/>
        <item x="260"/>
        <item x="46"/>
        <item x="1"/>
        <item x="172"/>
        <item x="251"/>
        <item x="307"/>
        <item x="314"/>
        <item x="184"/>
        <item x="227"/>
        <item x="279"/>
        <item x="157"/>
        <item x="11"/>
        <item x="317"/>
        <item x="241"/>
        <item x="302"/>
        <item x="137"/>
        <item x="38"/>
        <item x="150"/>
        <item x="228"/>
        <item x="238"/>
        <item x="235"/>
        <item x="63"/>
        <item x="210"/>
        <item x="28"/>
        <item x="310"/>
        <item x="220"/>
        <item x="263"/>
        <item x="269"/>
        <item x="23"/>
        <item x="178"/>
        <item x="59"/>
        <item x="32"/>
        <item x="110"/>
        <item x="253"/>
        <item x="140"/>
        <item x="287"/>
        <item x="90"/>
        <item x="77"/>
        <item x="165"/>
        <item x="48"/>
        <item x="19"/>
        <item x="196"/>
        <item x="332"/>
        <item x="305"/>
        <item x="171"/>
        <item x="45"/>
        <item x="30"/>
        <item x="10"/>
        <item x="149"/>
        <item x="89"/>
        <item x="95"/>
        <item x="180"/>
        <item x="64"/>
        <item x="158"/>
        <item x="117"/>
        <item x="204"/>
        <item x="126"/>
        <item x="293"/>
        <item x="100"/>
        <item x="223"/>
        <item x="154"/>
        <item x="68"/>
        <item x="161"/>
        <item x="8"/>
        <item x="280"/>
        <item x="207"/>
        <item x="183"/>
        <item x="168"/>
        <item x="80"/>
        <item x="128"/>
        <item x="120"/>
        <item x="134"/>
        <item x="312"/>
        <item x="309"/>
        <item x="20"/>
        <item x="5"/>
        <item x="35"/>
        <item x="182"/>
        <item x="6"/>
        <item x="132"/>
        <item x="197"/>
        <item x="27"/>
        <item x="257"/>
        <item x="76"/>
        <item x="301"/>
        <item x="326"/>
        <item x="275"/>
        <item x="25"/>
        <item x="67"/>
        <item x="123"/>
        <item x="195"/>
        <item x="273"/>
        <item x="296"/>
        <item x="58"/>
        <item x="152"/>
        <item x="289"/>
        <item x="163"/>
        <item x="82"/>
        <item x="83"/>
        <item x="102"/>
        <item x="159"/>
        <item x="242"/>
        <item x="62"/>
        <item x="274"/>
        <item x="276"/>
        <item x="122"/>
        <item x="108"/>
        <item x="36"/>
        <item x="229"/>
        <item x="291"/>
        <item x="61"/>
        <item x="0"/>
        <item x="139"/>
        <item x="254"/>
        <item x="327"/>
        <item x="290"/>
        <item x="72"/>
        <item x="97"/>
        <item x="18"/>
        <item x="66"/>
        <item x="129"/>
        <item x="69"/>
        <item x="103"/>
        <item x="112"/>
        <item x="70"/>
        <item x="104"/>
        <item x="15"/>
        <item x="176"/>
        <item x="81"/>
        <item x="44"/>
        <item x="323"/>
        <item x="12"/>
        <item x="199"/>
        <item x="115"/>
        <item x="214"/>
        <item x="225"/>
        <item x="295"/>
        <item x="252"/>
        <item x="17"/>
        <item x="303"/>
        <item x="299"/>
        <item x="250"/>
        <item x="243"/>
        <item x="53"/>
        <item x="56"/>
        <item x="2"/>
        <item x="42"/>
        <item x="4"/>
        <item x="141"/>
        <item x="155"/>
        <item x="170"/>
        <item x="49"/>
        <item x="328"/>
        <item x="34"/>
        <item x="51"/>
        <item x="321"/>
        <item x="294"/>
        <item x="281"/>
        <item x="288"/>
        <item x="297"/>
        <item x="200"/>
        <item x="40"/>
        <item x="248"/>
        <item x="300"/>
        <item x="213"/>
        <item x="298"/>
        <item x="259"/>
        <item x="224"/>
        <item x="16"/>
        <item x="142"/>
        <item x="320"/>
        <item x="113"/>
        <item x="234"/>
        <item x="135"/>
        <item x="22"/>
        <item x="268"/>
        <item x="26"/>
        <item x="237"/>
        <item x="173"/>
        <item x="322"/>
        <item x="3"/>
        <item x="93"/>
        <item x="249"/>
        <item x="267"/>
        <item x="131"/>
        <item x="60"/>
        <item x="105"/>
        <item x="71"/>
        <item x="256"/>
        <item x="205"/>
        <item x="174"/>
        <item x="79"/>
        <item x="217"/>
        <item x="233"/>
        <item x="244"/>
        <item x="145"/>
        <item x="43"/>
        <item x="286"/>
        <item x="231"/>
        <item x="74"/>
        <item x="216"/>
        <item x="186"/>
        <item x="78"/>
        <item x="319"/>
        <item x="245"/>
        <item x="262"/>
        <item x="162"/>
        <item x="88"/>
        <item x="164"/>
        <item x="209"/>
        <item x="331"/>
        <item x="91"/>
        <item x="192"/>
        <item x="308"/>
        <item x="57"/>
        <item x="208"/>
        <item x="169"/>
        <item x="187"/>
        <item x="98"/>
        <item x="86"/>
        <item x="202"/>
        <item x="24"/>
        <item x="94"/>
        <item x="14"/>
        <item x="232"/>
        <item x="114"/>
        <item x="33"/>
        <item x="277"/>
        <item x="31"/>
        <item x="218"/>
        <item x="272"/>
        <item x="119"/>
        <item x="285"/>
        <item x="7"/>
        <item x="160"/>
        <item x="85"/>
        <item x="306"/>
        <item x="167"/>
        <item x="39"/>
        <item x="215"/>
        <item x="201"/>
        <item x="55"/>
        <item x="329"/>
        <item x="54"/>
        <item x="261"/>
        <item x="236"/>
        <item x="292"/>
        <item x="193"/>
        <item x="219"/>
        <item x="47"/>
        <item x="151"/>
        <item x="265"/>
        <item x="313"/>
        <item x="153"/>
        <item x="146"/>
        <item x="206"/>
        <item x="203"/>
        <item x="316"/>
        <item x="264"/>
        <item x="29"/>
        <item x="133"/>
        <item x="179"/>
        <item x="270"/>
        <item x="92"/>
        <item t="default"/>
      </items>
    </pivotField>
    <pivotField showAll="0">
      <items count="335">
        <item x="181"/>
        <item x="184"/>
        <item x="201"/>
        <item x="203"/>
        <item x="198"/>
        <item x="293"/>
        <item x="119"/>
        <item x="316"/>
        <item x="177"/>
        <item x="182"/>
        <item x="326"/>
        <item x="148"/>
        <item x="286"/>
        <item x="103"/>
        <item x="8"/>
        <item x="325"/>
        <item x="236"/>
        <item x="255"/>
        <item x="231"/>
        <item x="161"/>
        <item x="125"/>
        <item x="96"/>
        <item x="188"/>
        <item x="73"/>
        <item x="178"/>
        <item x="244"/>
        <item x="321"/>
        <item x="68"/>
        <item x="133"/>
        <item x="327"/>
        <item x="74"/>
        <item x="69"/>
        <item x="113"/>
        <item x="158"/>
        <item x="98"/>
        <item x="302"/>
        <item x="291"/>
        <item x="62"/>
        <item x="264"/>
        <item x="48"/>
        <item x="21"/>
        <item x="189"/>
        <item x="241"/>
        <item x="26"/>
        <item x="186"/>
        <item x="143"/>
        <item x="136"/>
        <item x="90"/>
        <item x="195"/>
        <item x="183"/>
        <item x="146"/>
        <item x="112"/>
        <item x="42"/>
        <item x="3"/>
        <item x="85"/>
        <item x="23"/>
        <item x="296"/>
        <item x="157"/>
        <item x="300"/>
        <item x="139"/>
        <item x="12"/>
        <item x="308"/>
        <item x="100"/>
        <item x="313"/>
        <item x="145"/>
        <item x="88"/>
        <item x="223"/>
        <item x="239"/>
        <item x="267"/>
        <item x="141"/>
        <item x="259"/>
        <item x="58"/>
        <item x="222"/>
        <item x="190"/>
        <item x="305"/>
        <item x="118"/>
        <item x="87"/>
        <item x="101"/>
        <item x="117"/>
        <item x="82"/>
        <item x="166"/>
        <item x="218"/>
        <item x="50"/>
        <item x="287"/>
        <item x="307"/>
        <item x="285"/>
        <item x="46"/>
        <item x="97"/>
        <item x="0"/>
        <item x="247"/>
        <item x="215"/>
        <item x="314"/>
        <item x="51"/>
        <item x="214"/>
        <item x="279"/>
        <item x="271"/>
        <item x="191"/>
        <item x="80"/>
        <item x="86"/>
        <item x="10"/>
        <item x="152"/>
        <item x="237"/>
        <item x="251"/>
        <item x="11"/>
        <item x="64"/>
        <item x="1"/>
        <item x="116"/>
        <item x="160"/>
        <item x="59"/>
        <item x="261"/>
        <item x="197"/>
        <item x="329"/>
        <item x="205"/>
        <item x="92"/>
        <item x="174"/>
        <item x="179"/>
        <item x="77"/>
        <item x="53"/>
        <item x="131"/>
        <item x="18"/>
        <item x="144"/>
        <item x="32"/>
        <item x="277"/>
        <item x="13"/>
        <item x="163"/>
        <item x="41"/>
        <item x="102"/>
        <item x="252"/>
        <item x="230"/>
        <item x="75"/>
        <item x="167"/>
        <item x="106"/>
        <item x="66"/>
        <item x="229"/>
        <item x="25"/>
        <item x="228"/>
        <item x="78"/>
        <item x="220"/>
        <item x="104"/>
        <item x="299"/>
        <item x="274"/>
        <item x="210"/>
        <item x="187"/>
        <item x="14"/>
        <item x="207"/>
        <item x="22"/>
        <item x="192"/>
        <item x="91"/>
        <item x="175"/>
        <item x="196"/>
        <item x="49"/>
        <item x="289"/>
        <item x="63"/>
        <item x="153"/>
        <item x="149"/>
        <item x="40"/>
        <item x="124"/>
        <item x="333"/>
        <item x="57"/>
        <item x="129"/>
        <item x="115"/>
        <item x="65"/>
        <item x="33"/>
        <item x="150"/>
        <item x="248"/>
        <item x="168"/>
        <item x="221"/>
        <item x="134"/>
        <item x="328"/>
        <item x="202"/>
        <item x="280"/>
        <item x="310"/>
        <item x="17"/>
        <item x="15"/>
        <item x="276"/>
        <item x="159"/>
        <item x="20"/>
        <item x="330"/>
        <item x="242"/>
        <item x="256"/>
        <item x="128"/>
        <item x="312"/>
        <item x="172"/>
        <item x="169"/>
        <item x="319"/>
        <item x="246"/>
        <item x="60"/>
        <item x="290"/>
        <item x="245"/>
        <item x="171"/>
        <item x="34"/>
        <item x="61"/>
        <item x="43"/>
        <item x="9"/>
        <item x="324"/>
        <item x="173"/>
        <item x="288"/>
        <item x="281"/>
        <item x="7"/>
        <item x="292"/>
        <item x="200"/>
        <item x="105"/>
        <item x="83"/>
        <item x="45"/>
        <item x="2"/>
        <item x="36"/>
        <item x="323"/>
        <item x="227"/>
        <item x="16"/>
        <item x="263"/>
        <item x="121"/>
        <item x="38"/>
        <item x="71"/>
        <item x="283"/>
        <item x="224"/>
        <item x="320"/>
        <item x="249"/>
        <item x="243"/>
        <item x="84"/>
        <item x="225"/>
        <item x="151"/>
        <item x="217"/>
        <item x="6"/>
        <item x="31"/>
        <item x="204"/>
        <item x="254"/>
        <item x="28"/>
        <item x="275"/>
        <item x="155"/>
        <item x="130"/>
        <item x="185"/>
        <item x="164"/>
        <item x="44"/>
        <item x="72"/>
        <item x="137"/>
        <item x="19"/>
        <item x="123"/>
        <item x="240"/>
        <item x="132"/>
        <item x="56"/>
        <item x="294"/>
        <item x="94"/>
        <item x="99"/>
        <item x="165"/>
        <item x="273"/>
        <item x="55"/>
        <item x="268"/>
        <item x="211"/>
        <item x="234"/>
        <item x="27"/>
        <item x="297"/>
        <item x="81"/>
        <item x="262"/>
        <item x="257"/>
        <item x="284"/>
        <item x="253"/>
        <item x="109"/>
        <item x="93"/>
        <item x="126"/>
        <item x="282"/>
        <item x="306"/>
        <item x="76"/>
        <item x="213"/>
        <item x="209"/>
        <item x="206"/>
        <item x="265"/>
        <item x="278"/>
        <item x="238"/>
        <item x="5"/>
        <item x="322"/>
        <item x="142"/>
        <item x="54"/>
        <item x="269"/>
        <item x="107"/>
        <item x="29"/>
        <item x="260"/>
        <item x="212"/>
        <item x="30"/>
        <item x="24"/>
        <item x="199"/>
        <item x="219"/>
        <item x="70"/>
        <item x="47"/>
        <item x="235"/>
        <item x="135"/>
        <item x="193"/>
        <item x="138"/>
        <item x="4"/>
        <item x="318"/>
        <item x="156"/>
        <item x="52"/>
        <item x="154"/>
        <item x="250"/>
        <item x="127"/>
        <item x="311"/>
        <item x="95"/>
        <item x="233"/>
        <item x="266"/>
        <item x="114"/>
        <item x="258"/>
        <item x="332"/>
        <item x="37"/>
        <item x="147"/>
        <item x="162"/>
        <item x="111"/>
        <item x="39"/>
        <item x="304"/>
        <item x="120"/>
        <item x="216"/>
        <item x="140"/>
        <item x="270"/>
        <item x="108"/>
        <item x="298"/>
        <item x="67"/>
        <item x="194"/>
        <item x="295"/>
        <item x="110"/>
        <item x="79"/>
        <item x="208"/>
        <item x="272"/>
        <item x="232"/>
        <item x="317"/>
        <item x="331"/>
        <item x="89"/>
        <item x="122"/>
        <item x="35"/>
        <item x="170"/>
        <item x="303"/>
        <item x="226"/>
        <item x="176"/>
        <item x="309"/>
        <item x="315"/>
        <item x="180"/>
        <item x="301"/>
        <item t="default"/>
      </items>
    </pivotField>
    <pivotField showAll="0">
      <items count="335">
        <item x="228"/>
        <item x="224"/>
        <item x="89"/>
        <item x="233"/>
        <item x="137"/>
        <item x="120"/>
        <item x="235"/>
        <item x="181"/>
        <item x="212"/>
        <item x="141"/>
        <item x="99"/>
        <item x="54"/>
        <item x="140"/>
        <item x="175"/>
        <item x="217"/>
        <item x="44"/>
        <item x="121"/>
        <item x="200"/>
        <item x="162"/>
        <item x="251"/>
        <item x="273"/>
        <item x="245"/>
        <item x="65"/>
        <item x="47"/>
        <item x="213"/>
        <item x="63"/>
        <item x="318"/>
        <item x="154"/>
        <item x="52"/>
        <item x="174"/>
        <item x="70"/>
        <item x="29"/>
        <item x="155"/>
        <item x="30"/>
        <item x="173"/>
        <item x="43"/>
        <item x="208"/>
        <item x="92"/>
        <item x="122"/>
        <item x="130"/>
        <item x="214"/>
        <item x="153"/>
        <item x="144"/>
        <item x="11"/>
        <item x="50"/>
        <item x="265"/>
        <item x="304"/>
        <item x="319"/>
        <item x="280"/>
        <item x="163"/>
        <item x="266"/>
        <item x="129"/>
        <item x="40"/>
        <item x="28"/>
        <item x="256"/>
        <item x="82"/>
        <item x="131"/>
        <item x="315"/>
        <item x="117"/>
        <item x="45"/>
        <item x="247"/>
        <item x="203"/>
        <item x="83"/>
        <item x="134"/>
        <item x="254"/>
        <item x="246"/>
        <item x="106"/>
        <item x="94"/>
        <item x="20"/>
        <item x="24"/>
        <item x="102"/>
        <item x="296"/>
        <item x="329"/>
        <item x="180"/>
        <item x="270"/>
        <item x="188"/>
        <item x="152"/>
        <item x="142"/>
        <item x="263"/>
        <item x="176"/>
        <item x="14"/>
        <item x="332"/>
        <item x="234"/>
        <item x="166"/>
        <item x="289"/>
        <item x="317"/>
        <item x="78"/>
        <item x="116"/>
        <item x="33"/>
        <item x="71"/>
        <item x="279"/>
        <item x="22"/>
        <item x="310"/>
        <item x="27"/>
        <item x="59"/>
        <item x="149"/>
        <item x="229"/>
        <item x="272"/>
        <item x="268"/>
        <item x="171"/>
        <item x="111"/>
        <item x="118"/>
        <item x="39"/>
        <item x="187"/>
        <item x="194"/>
        <item x="276"/>
        <item x="60"/>
        <item x="77"/>
        <item x="333"/>
        <item x="109"/>
        <item x="290"/>
        <item x="56"/>
        <item x="210"/>
        <item x="261"/>
        <item x="31"/>
        <item x="139"/>
        <item x="151"/>
        <item x="223"/>
        <item x="107"/>
        <item x="138"/>
        <item x="204"/>
        <item x="6"/>
        <item x="10"/>
        <item x="114"/>
        <item x="287"/>
        <item x="105"/>
        <item x="309"/>
        <item x="262"/>
        <item x="274"/>
        <item x="156"/>
        <item x="301"/>
        <item x="2"/>
        <item x="7"/>
        <item x="277"/>
        <item x="207"/>
        <item x="132"/>
        <item x="222"/>
        <item x="18"/>
        <item x="19"/>
        <item x="168"/>
        <item x="9"/>
        <item x="221"/>
        <item x="135"/>
        <item x="81"/>
        <item x="205"/>
        <item x="330"/>
        <item x="41"/>
        <item x="218"/>
        <item x="215"/>
        <item x="64"/>
        <item x="38"/>
        <item x="146"/>
        <item x="320"/>
        <item x="312"/>
        <item x="115"/>
        <item x="328"/>
        <item x="108"/>
        <item x="145"/>
        <item x="17"/>
        <item x="100"/>
        <item x="190"/>
        <item x="85"/>
        <item x="66"/>
        <item x="291"/>
        <item x="3"/>
        <item x="239"/>
        <item x="282"/>
        <item x="32"/>
        <item x="165"/>
        <item x="294"/>
        <item x="58"/>
        <item x="55"/>
        <item x="12"/>
        <item x="237"/>
        <item x="284"/>
        <item x="331"/>
        <item x="199"/>
        <item x="209"/>
        <item x="95"/>
        <item x="76"/>
        <item x="241"/>
        <item x="306"/>
        <item x="148"/>
        <item x="178"/>
        <item x="87"/>
        <item x="170"/>
        <item x="48"/>
        <item x="36"/>
        <item x="179"/>
        <item x="260"/>
        <item x="305"/>
        <item x="5"/>
        <item x="159"/>
        <item x="311"/>
        <item x="93"/>
        <item x="97"/>
        <item x="124"/>
        <item x="275"/>
        <item x="25"/>
        <item x="250"/>
        <item x="127"/>
        <item x="298"/>
        <item x="26"/>
        <item x="147"/>
        <item x="67"/>
        <item x="161"/>
        <item x="79"/>
        <item x="86"/>
        <item x="49"/>
        <item x="243"/>
        <item x="313"/>
        <item x="206"/>
        <item x="125"/>
        <item x="51"/>
        <item x="193"/>
        <item x="258"/>
        <item x="35"/>
        <item x="34"/>
        <item x="13"/>
        <item x="61"/>
        <item x="160"/>
        <item x="157"/>
        <item x="91"/>
        <item x="191"/>
        <item x="227"/>
        <item x="314"/>
        <item x="110"/>
        <item x="72"/>
        <item x="53"/>
        <item x="267"/>
        <item x="84"/>
        <item x="197"/>
        <item x="297"/>
        <item x="202"/>
        <item x="271"/>
        <item x="185"/>
        <item x="278"/>
        <item x="302"/>
        <item x="57"/>
        <item x="172"/>
        <item x="269"/>
        <item x="286"/>
        <item x="285"/>
        <item x="281"/>
        <item x="15"/>
        <item x="308"/>
        <item x="225"/>
        <item x="192"/>
        <item x="292"/>
        <item x="248"/>
        <item x="219"/>
        <item x="230"/>
        <item x="196"/>
        <item x="167"/>
        <item x="303"/>
        <item x="242"/>
        <item x="113"/>
        <item x="164"/>
        <item x="249"/>
        <item x="150"/>
        <item x="322"/>
        <item x="232"/>
        <item x="321"/>
        <item x="211"/>
        <item x="288"/>
        <item x="216"/>
        <item x="253"/>
        <item x="283"/>
        <item x="37"/>
        <item x="46"/>
        <item x="220"/>
        <item x="128"/>
        <item x="238"/>
        <item x="252"/>
        <item x="21"/>
        <item x="23"/>
        <item x="62"/>
        <item x="183"/>
        <item x="186"/>
        <item x="98"/>
        <item x="73"/>
        <item x="75"/>
        <item x="104"/>
        <item x="133"/>
        <item x="4"/>
        <item x="295"/>
        <item x="103"/>
        <item x="169"/>
        <item x="259"/>
        <item x="0"/>
        <item x="325"/>
        <item x="119"/>
        <item x="189"/>
        <item x="158"/>
        <item x="257"/>
        <item x="323"/>
        <item x="1"/>
        <item x="112"/>
        <item x="324"/>
        <item x="74"/>
        <item x="16"/>
        <item x="326"/>
        <item x="177"/>
        <item x="184"/>
        <item x="264"/>
        <item x="123"/>
        <item x="300"/>
        <item x="307"/>
        <item x="68"/>
        <item x="80"/>
        <item x="316"/>
        <item x="90"/>
        <item x="198"/>
        <item x="327"/>
        <item x="195"/>
        <item x="69"/>
        <item x="96"/>
        <item x="240"/>
        <item x="299"/>
        <item x="143"/>
        <item x="42"/>
        <item x="101"/>
        <item x="182"/>
        <item x="88"/>
        <item x="8"/>
        <item x="226"/>
        <item x="244"/>
        <item x="201"/>
        <item x="231"/>
        <item x="293"/>
        <item x="236"/>
        <item x="126"/>
        <item x="136"/>
        <item x="255"/>
        <item t="default"/>
      </items>
    </pivotField>
    <pivotField showAll="0">
      <items count="334">
        <item x="83"/>
        <item x="130"/>
        <item x="104"/>
        <item x="229"/>
        <item x="284"/>
        <item x="177"/>
        <item x="221"/>
        <item x="84"/>
        <item x="296"/>
        <item x="305"/>
        <item x="189"/>
        <item x="223"/>
        <item x="13"/>
        <item x="144"/>
        <item x="240"/>
        <item x="182"/>
        <item x="42"/>
        <item x="113"/>
        <item x="175"/>
        <item x="94"/>
        <item x="109"/>
        <item x="81"/>
        <item x="105"/>
        <item x="202"/>
        <item x="178"/>
        <item x="166"/>
        <item x="159"/>
        <item x="180"/>
        <item x="181"/>
        <item x="254"/>
        <item x="10"/>
        <item x="143"/>
        <item x="119"/>
        <item x="172"/>
        <item x="165"/>
        <item x="36"/>
        <item x="138"/>
        <item x="149"/>
        <item x="46"/>
        <item x="301"/>
        <item x="118"/>
        <item x="73"/>
        <item x="250"/>
        <item x="200"/>
        <item x="183"/>
        <item x="209"/>
        <item x="217"/>
        <item x="201"/>
        <item x="295"/>
        <item x="155"/>
        <item x="312"/>
        <item x="255"/>
        <item x="241"/>
        <item x="112"/>
        <item x="191"/>
        <item x="195"/>
        <item x="170"/>
        <item x="279"/>
        <item x="66"/>
        <item x="56"/>
        <item x="276"/>
        <item x="97"/>
        <item x="328"/>
        <item x="227"/>
        <item x="70"/>
        <item x="101"/>
        <item x="204"/>
        <item x="179"/>
        <item x="280"/>
        <item x="124"/>
        <item x="228"/>
        <item x="266"/>
        <item x="230"/>
        <item x="235"/>
        <item x="283"/>
        <item x="226"/>
        <item x="23"/>
        <item x="224"/>
        <item x="87"/>
        <item x="38"/>
        <item x="141"/>
        <item x="50"/>
        <item x="100"/>
        <item x="139"/>
        <item x="116"/>
        <item x="214"/>
        <item x="60"/>
        <item x="329"/>
        <item x="134"/>
        <item x="11"/>
        <item x="237"/>
        <item x="4"/>
        <item x="291"/>
        <item x="198"/>
        <item x="157"/>
        <item x="275"/>
        <item x="80"/>
        <item x="270"/>
        <item x="69"/>
        <item x="164"/>
        <item x="277"/>
        <item x="51"/>
        <item x="220"/>
        <item x="54"/>
        <item x="309"/>
        <item x="136"/>
        <item x="107"/>
        <item x="89"/>
        <item x="199"/>
        <item x="2"/>
        <item x="311"/>
        <item x="278"/>
        <item x="40"/>
        <item x="257"/>
        <item x="145"/>
        <item x="148"/>
        <item x="331"/>
        <item x="75"/>
        <item x="142"/>
        <item x="152"/>
        <item x="91"/>
        <item x="206"/>
        <item x="298"/>
        <item x="219"/>
        <item x="98"/>
        <item x="7"/>
        <item x="203"/>
        <item x="103"/>
        <item x="318"/>
        <item x="326"/>
        <item x="45"/>
        <item x="286"/>
        <item x="125"/>
        <item x="332"/>
        <item x="317"/>
        <item x="273"/>
        <item x="53"/>
        <item x="174"/>
        <item x="162"/>
        <item x="146"/>
        <item x="193"/>
        <item x="169"/>
        <item x="158"/>
        <item x="150"/>
        <item x="307"/>
        <item x="27"/>
        <item x="34"/>
        <item x="147"/>
        <item x="77"/>
        <item x="1"/>
        <item x="33"/>
        <item x="258"/>
        <item x="288"/>
        <item x="43"/>
        <item x="24"/>
        <item x="129"/>
        <item x="186"/>
        <item x="287"/>
        <item x="63"/>
        <item x="55"/>
        <item x="121"/>
        <item x="106"/>
        <item x="111"/>
        <item x="126"/>
        <item x="211"/>
        <item x="120"/>
        <item x="5"/>
        <item x="294"/>
        <item x="290"/>
        <item x="327"/>
        <item x="44"/>
        <item x="263"/>
        <item x="271"/>
        <item x="239"/>
        <item x="140"/>
        <item x="167"/>
        <item x="22"/>
        <item x="216"/>
        <item x="210"/>
        <item x="3"/>
        <item x="222"/>
        <item x="218"/>
        <item x="236"/>
        <item x="262"/>
        <item x="82"/>
        <item x="285"/>
        <item x="88"/>
        <item x="41"/>
        <item x="313"/>
        <item x="76"/>
        <item x="96"/>
        <item x="49"/>
        <item x="122"/>
        <item x="128"/>
        <item x="225"/>
        <item x="90"/>
        <item x="37"/>
        <item x="9"/>
        <item x="251"/>
        <item x="95"/>
        <item x="302"/>
        <item x="188"/>
        <item x="64"/>
        <item x="300"/>
        <item x="8"/>
        <item x="253"/>
        <item x="315"/>
        <item x="86"/>
        <item x="192"/>
        <item x="247"/>
        <item x="310"/>
        <item x="323"/>
        <item x="14"/>
        <item x="264"/>
        <item x="282"/>
        <item x="123"/>
        <item x="110"/>
        <item x="0"/>
        <item x="272"/>
        <item x="242"/>
        <item x="85"/>
        <item x="232"/>
        <item x="108"/>
        <item x="151"/>
        <item x="197"/>
        <item x="117"/>
        <item x="163"/>
        <item x="62"/>
        <item x="260"/>
        <item x="234"/>
        <item x="330"/>
        <item x="185"/>
        <item x="256"/>
        <item x="194"/>
        <item x="322"/>
        <item x="65"/>
        <item x="245"/>
        <item x="114"/>
        <item x="57"/>
        <item x="74"/>
        <item x="308"/>
        <item x="187"/>
        <item x="196"/>
        <item x="6"/>
        <item x="115"/>
        <item x="16"/>
        <item x="173"/>
        <item x="238"/>
        <item x="59"/>
        <item x="274"/>
        <item x="131"/>
        <item x="324"/>
        <item x="137"/>
        <item x="281"/>
        <item x="93"/>
        <item x="133"/>
        <item x="213"/>
        <item x="269"/>
        <item x="289"/>
        <item x="39"/>
        <item x="161"/>
        <item x="31"/>
        <item x="249"/>
        <item x="160"/>
        <item x="265"/>
        <item x="259"/>
        <item x="297"/>
        <item x="18"/>
        <item x="78"/>
        <item x="190"/>
        <item x="52"/>
        <item x="79"/>
        <item x="58"/>
        <item x="299"/>
        <item x="67"/>
        <item x="127"/>
        <item x="68"/>
        <item x="231"/>
        <item x="17"/>
        <item x="184"/>
        <item x="246"/>
        <item x="99"/>
        <item x="19"/>
        <item x="316"/>
        <item x="12"/>
        <item x="252"/>
        <item x="207"/>
        <item x="102"/>
        <item x="325"/>
        <item x="154"/>
        <item x="29"/>
        <item x="168"/>
        <item x="156"/>
        <item x="21"/>
        <item x="35"/>
        <item x="47"/>
        <item x="71"/>
        <item x="135"/>
        <item x="132"/>
        <item x="268"/>
        <item x="212"/>
        <item x="319"/>
        <item x="320"/>
        <item x="303"/>
        <item x="292"/>
        <item x="314"/>
        <item x="176"/>
        <item x="293"/>
        <item x="248"/>
        <item x="261"/>
        <item x="48"/>
        <item x="244"/>
        <item x="233"/>
        <item x="306"/>
        <item x="92"/>
        <item x="72"/>
        <item x="215"/>
        <item x="153"/>
        <item x="243"/>
        <item x="32"/>
        <item x="15"/>
        <item x="28"/>
        <item x="208"/>
        <item x="267"/>
        <item x="321"/>
        <item x="61"/>
        <item x="304"/>
        <item x="26"/>
        <item x="171"/>
        <item x="30"/>
        <item x="20"/>
        <item x="205"/>
        <item x="25"/>
        <item t="default"/>
      </items>
    </pivotField>
    <pivotField axis="axisCol" showAll="0">
      <items count="4">
        <item x="2"/>
        <item x="1"/>
        <item x="0"/>
        <item t="default"/>
      </items>
    </pivotField>
    <pivotField dataField="1" showAll="0"/>
    <pivotField showAll="0"/>
    <pivotField showAll="0"/>
    <pivotField showAll="0">
      <items count="3">
        <item x="0"/>
        <item x="1"/>
        <item t="default"/>
      </items>
    </pivotField>
    <pivotField axis="axisRow" showAll="0">
      <items count="5">
        <item x="1"/>
        <item x="0"/>
        <item x="2"/>
        <item x="3"/>
        <item t="default"/>
      </items>
    </pivotField>
    <pivotField numFmtId="15" showAll="0">
      <items count="182">
        <item x="0"/>
        <item x="3"/>
        <item x="6"/>
        <item x="9"/>
        <item x="12"/>
        <item x="15"/>
        <item x="18"/>
        <item x="21"/>
        <item x="23"/>
        <item x="25"/>
        <item x="27"/>
        <item x="1"/>
        <item x="29"/>
        <item x="4"/>
        <item x="31"/>
        <item x="7"/>
        <item x="33"/>
        <item x="10"/>
        <item x="35"/>
        <item x="13"/>
        <item x="37"/>
        <item x="16"/>
        <item x="39"/>
        <item x="19"/>
        <item x="41"/>
        <item x="43"/>
        <item x="45"/>
        <item x="47"/>
        <item x="49"/>
        <item x="51"/>
        <item x="53"/>
        <item x="2"/>
        <item x="55"/>
        <item x="5"/>
        <item x="57"/>
        <item x="8"/>
        <item x="59"/>
        <item x="11"/>
        <item x="61"/>
        <item x="14"/>
        <item x="63"/>
        <item x="17"/>
        <item x="65"/>
        <item x="20"/>
        <item x="67"/>
        <item x="22"/>
        <item x="69"/>
        <item x="24"/>
        <item x="71"/>
        <item x="26"/>
        <item x="73"/>
        <item x="28"/>
        <item x="75"/>
        <item x="30"/>
        <item x="77"/>
        <item x="32"/>
        <item x="79"/>
        <item x="34"/>
        <item x="81"/>
        <item x="36"/>
        <item x="83"/>
        <item x="38"/>
        <item x="85"/>
        <item x="40"/>
        <item x="87"/>
        <item x="42"/>
        <item x="88"/>
        <item x="44"/>
        <item x="90"/>
        <item x="46"/>
        <item x="92"/>
        <item x="48"/>
        <item x="94"/>
        <item x="50"/>
        <item x="96"/>
        <item x="52"/>
        <item x="98"/>
        <item x="54"/>
        <item x="100"/>
        <item x="56"/>
        <item x="102"/>
        <item x="58"/>
        <item x="104"/>
        <item x="60"/>
        <item x="106"/>
        <item x="62"/>
        <item x="108"/>
        <item x="64"/>
        <item x="110"/>
        <item x="66"/>
        <item x="112"/>
        <item x="68"/>
        <item x="114"/>
        <item x="70"/>
        <item x="116"/>
        <item x="72"/>
        <item x="118"/>
        <item x="74"/>
        <item x="120"/>
        <item x="76"/>
        <item x="122"/>
        <item x="78"/>
        <item x="124"/>
        <item x="80"/>
        <item x="126"/>
        <item x="82"/>
        <item x="128"/>
        <item x="84"/>
        <item x="130"/>
        <item x="86"/>
        <item x="132"/>
        <item x="89"/>
        <item x="134"/>
        <item x="91"/>
        <item x="136"/>
        <item x="93"/>
        <item x="138"/>
        <item x="95"/>
        <item x="140"/>
        <item x="97"/>
        <item x="142"/>
        <item x="99"/>
        <item x="144"/>
        <item x="101"/>
        <item x="146"/>
        <item x="103"/>
        <item x="147"/>
        <item x="105"/>
        <item x="148"/>
        <item x="107"/>
        <item x="149"/>
        <item x="109"/>
        <item x="150"/>
        <item x="111"/>
        <item x="151"/>
        <item x="113"/>
        <item x="152"/>
        <item x="115"/>
        <item x="153"/>
        <item x="117"/>
        <item x="154"/>
        <item x="119"/>
        <item x="155"/>
        <item x="121"/>
        <item x="156"/>
        <item x="123"/>
        <item x="157"/>
        <item x="125"/>
        <item x="158"/>
        <item x="127"/>
        <item x="159"/>
        <item x="129"/>
        <item x="160"/>
        <item x="131"/>
        <item x="161"/>
        <item x="133"/>
        <item x="162"/>
        <item x="135"/>
        <item x="163"/>
        <item x="137"/>
        <item x="164"/>
        <item x="139"/>
        <item x="165"/>
        <item x="141"/>
        <item x="166"/>
        <item x="143"/>
        <item x="167"/>
        <item x="145"/>
        <item x="168"/>
        <item x="169"/>
        <item x="170"/>
        <item x="171"/>
        <item x="172"/>
        <item x="173"/>
        <item x="174"/>
        <item x="175"/>
        <item x="176"/>
        <item x="177"/>
        <item x="178"/>
        <item x="179"/>
        <item x="180"/>
        <item t="default"/>
      </items>
    </pivotField>
    <pivotField showAll="0">
      <items count="287">
        <item x="12"/>
        <item x="0"/>
        <item x="23"/>
        <item x="32"/>
        <item x="3"/>
        <item x="47"/>
        <item x="55"/>
        <item x="35"/>
        <item x="20"/>
        <item x="9"/>
        <item x="10"/>
        <item x="39"/>
        <item x="24"/>
        <item x="38"/>
        <item x="26"/>
        <item x="6"/>
        <item x="111"/>
        <item x="37"/>
        <item x="31"/>
        <item x="41"/>
        <item x="51"/>
        <item x="43"/>
        <item x="103"/>
        <item x="58"/>
        <item x="121"/>
        <item x="97"/>
        <item x="25"/>
        <item x="69"/>
        <item x="34"/>
        <item x="27"/>
        <item x="92"/>
        <item x="2"/>
        <item x="145"/>
        <item x="28"/>
        <item x="82"/>
        <item x="123"/>
        <item x="30"/>
        <item x="17"/>
        <item x="93"/>
        <item x="86"/>
        <item x="66"/>
        <item x="61"/>
        <item x="22"/>
        <item x="163"/>
        <item x="139"/>
        <item x="52"/>
        <item x="147"/>
        <item x="74"/>
        <item x="77"/>
        <item x="157"/>
        <item x="78"/>
        <item x="11"/>
        <item x="127"/>
        <item x="164"/>
        <item x="8"/>
        <item x="124"/>
        <item x="56"/>
        <item x="104"/>
        <item x="160"/>
        <item x="16"/>
        <item x="136"/>
        <item x="113"/>
        <item x="133"/>
        <item x="1"/>
        <item x="172"/>
        <item x="114"/>
        <item x="36"/>
        <item x="187"/>
        <item x="83"/>
        <item x="95"/>
        <item x="205"/>
        <item x="197"/>
        <item x="98"/>
        <item x="134"/>
        <item x="40"/>
        <item x="68"/>
        <item x="130"/>
        <item x="60"/>
        <item x="85"/>
        <item x="178"/>
        <item x="120"/>
        <item x="171"/>
        <item x="63"/>
        <item x="183"/>
        <item x="181"/>
        <item x="128"/>
        <item x="155"/>
        <item x="211"/>
        <item x="76"/>
        <item x="94"/>
        <item x="225"/>
        <item x="231"/>
        <item x="199"/>
        <item x="91"/>
        <item x="119"/>
        <item x="105"/>
        <item x="169"/>
        <item x="179"/>
        <item x="141"/>
        <item x="90"/>
        <item x="57"/>
        <item x="150"/>
        <item x="218"/>
        <item x="4"/>
        <item x="212"/>
        <item x="142"/>
        <item x="194"/>
        <item x="138"/>
        <item x="125"/>
        <item x="195"/>
        <item x="143"/>
        <item x="159"/>
        <item x="107"/>
        <item x="132"/>
        <item x="251"/>
        <item x="15"/>
        <item x="224"/>
        <item x="48"/>
        <item x="238"/>
        <item x="116"/>
        <item x="72"/>
        <item x="80"/>
        <item x="262"/>
        <item x="161"/>
        <item x="196"/>
        <item x="112"/>
        <item x="46"/>
        <item x="263"/>
        <item x="236"/>
        <item x="193"/>
        <item x="18"/>
        <item x="185"/>
        <item x="166"/>
        <item x="115"/>
        <item x="129"/>
        <item x="152"/>
        <item x="126"/>
        <item x="137"/>
        <item x="149"/>
        <item x="73"/>
        <item x="79"/>
        <item x="190"/>
        <item x="84"/>
        <item x="240"/>
        <item x="19"/>
        <item x="249"/>
        <item x="206"/>
        <item x="70"/>
        <item x="131"/>
        <item x="99"/>
        <item x="246"/>
        <item x="215"/>
        <item x="252"/>
        <item x="162"/>
        <item x="227"/>
        <item x="117"/>
        <item x="110"/>
        <item x="253"/>
        <item x="42"/>
        <item x="180"/>
        <item x="219"/>
        <item x="248"/>
        <item x="189"/>
        <item x="13"/>
        <item x="283"/>
        <item x="261"/>
        <item x="146"/>
        <item x="241"/>
        <item x="255"/>
        <item x="207"/>
        <item x="50"/>
        <item x="258"/>
        <item x="144"/>
        <item x="220"/>
        <item x="247"/>
        <item x="102"/>
        <item x="118"/>
        <item x="33"/>
        <item x="239"/>
        <item x="244"/>
        <item x="154"/>
        <item x="67"/>
        <item x="140"/>
        <item x="275"/>
        <item x="14"/>
        <item x="59"/>
        <item x="202"/>
        <item x="192"/>
        <item x="223"/>
        <item x="266"/>
        <item x="243"/>
        <item x="186"/>
        <item x="228"/>
        <item x="71"/>
        <item x="175"/>
        <item x="272"/>
        <item x="260"/>
        <item x="256"/>
        <item x="268"/>
        <item x="226"/>
        <item x="81"/>
        <item x="222"/>
        <item x="234"/>
        <item x="89"/>
        <item x="168"/>
        <item x="75"/>
        <item x="201"/>
        <item x="265"/>
        <item x="245"/>
        <item x="96"/>
        <item x="165"/>
        <item x="264"/>
        <item x="270"/>
        <item x="184"/>
        <item x="148"/>
        <item x="188"/>
        <item x="274"/>
        <item x="135"/>
        <item x="229"/>
        <item x="44"/>
        <item x="21"/>
        <item x="88"/>
        <item x="209"/>
        <item x="267"/>
        <item x="204"/>
        <item x="213"/>
        <item x="62"/>
        <item x="259"/>
        <item x="235"/>
        <item x="54"/>
        <item x="53"/>
        <item x="65"/>
        <item x="151"/>
        <item x="200"/>
        <item x="177"/>
        <item x="176"/>
        <item x="277"/>
        <item x="170"/>
        <item x="153"/>
        <item x="64"/>
        <item x="216"/>
        <item x="230"/>
        <item x="101"/>
        <item x="269"/>
        <item x="87"/>
        <item x="232"/>
        <item x="237"/>
        <item x="273"/>
        <item x="210"/>
        <item x="271"/>
        <item x="198"/>
        <item x="284"/>
        <item x="276"/>
        <item x="281"/>
        <item x="208"/>
        <item x="182"/>
        <item x="109"/>
        <item x="203"/>
        <item x="279"/>
        <item x="242"/>
        <item x="49"/>
        <item x="217"/>
        <item x="278"/>
        <item x="167"/>
        <item x="191"/>
        <item x="214"/>
        <item x="221"/>
        <item x="285"/>
        <item x="100"/>
        <item x="257"/>
        <item x="282"/>
        <item x="254"/>
        <item x="250"/>
        <item x="280"/>
        <item x="233"/>
        <item x="5"/>
        <item x="106"/>
        <item x="122"/>
        <item x="174"/>
        <item x="29"/>
        <item x="158"/>
        <item x="173"/>
        <item x="108"/>
        <item x="45"/>
        <item x="156"/>
        <item x="7"/>
        <item t="default"/>
      </items>
    </pivotField>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s>
  <rowFields count="1">
    <field x="13"/>
  </rowFields>
  <rowItems count="5">
    <i>
      <x/>
    </i>
    <i>
      <x v="1"/>
    </i>
    <i>
      <x v="2"/>
    </i>
    <i>
      <x v="3"/>
    </i>
    <i t="grand">
      <x/>
    </i>
  </rowItems>
  <colFields count="1">
    <field x="8"/>
  </colFields>
  <colItems count="4">
    <i>
      <x/>
    </i>
    <i>
      <x v="1"/>
    </i>
    <i>
      <x v="2"/>
    </i>
    <i t="grand">
      <x/>
    </i>
  </colItems>
  <dataFields count="1">
    <dataField name="Count of Histology" fld="9" subtotal="count" baseField="0" baseItem="0"/>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10" format="6" series="1">
      <pivotArea type="data" outline="0" fieldPosition="0">
        <references count="2">
          <reference field="4294967294" count="1" selected="0">
            <x v="0"/>
          </reference>
          <reference field="8" count="1" selected="0">
            <x v="0"/>
          </reference>
        </references>
      </pivotArea>
    </chartFormat>
    <chartFormat chart="10" format="7" series="1">
      <pivotArea type="data" outline="0" fieldPosition="0">
        <references count="2">
          <reference field="4294967294" count="1" selected="0">
            <x v="0"/>
          </reference>
          <reference field="8" count="1" selected="0">
            <x v="1"/>
          </reference>
        </references>
      </pivotArea>
    </chartFormat>
    <chartFormat chart="10" format="8" series="1">
      <pivotArea type="data" outline="0" fieldPosition="0">
        <references count="2">
          <reference field="4294967294" count="1" selected="0">
            <x v="0"/>
          </reference>
          <reference field="8" count="1" selected="0">
            <x v="2"/>
          </reference>
        </references>
      </pivotArea>
    </chartFormat>
    <chartFormat chart="10"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E70F7B-5A52-408D-90AD-5EA15B544F15}"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D9" firstHeaderRow="1" firstDataRow="2" firstDataCol="1"/>
  <pivotFields count="23">
    <pivotField dataField="1" showAll="0"/>
    <pivotField showAll="0"/>
    <pivotField axis="axisRow" showAll="0">
      <items count="4">
        <item x="0"/>
        <item x="1"/>
        <item x="2"/>
        <item t="default"/>
      </items>
    </pivotField>
    <pivotField axis="axisCol" showAll="0">
      <items count="3">
        <item x="0"/>
        <item x="1"/>
        <item t="default"/>
      </items>
    </pivotField>
    <pivotField showAll="0">
      <items count="334">
        <item x="284"/>
        <item x="84"/>
        <item x="124"/>
        <item x="13"/>
        <item x="50"/>
        <item x="181"/>
        <item x="166"/>
        <item x="283"/>
        <item x="311"/>
        <item x="87"/>
        <item x="175"/>
        <item x="315"/>
        <item x="247"/>
        <item x="318"/>
        <item x="73"/>
        <item x="118"/>
        <item x="41"/>
        <item x="130"/>
        <item x="324"/>
        <item x="222"/>
        <item x="156"/>
        <item x="138"/>
        <item x="125"/>
        <item x="111"/>
        <item x="75"/>
        <item x="211"/>
        <item x="230"/>
        <item x="144"/>
        <item x="188"/>
        <item x="65"/>
        <item x="325"/>
        <item x="278"/>
        <item x="194"/>
        <item x="330"/>
        <item x="212"/>
        <item x="258"/>
        <item x="304"/>
        <item x="52"/>
        <item x="177"/>
        <item x="99"/>
        <item x="109"/>
        <item x="189"/>
        <item x="282"/>
        <item x="255"/>
        <item x="21"/>
        <item x="221"/>
        <item x="239"/>
        <item x="240"/>
        <item x="226"/>
        <item x="9"/>
        <item x="190"/>
        <item x="37"/>
        <item x="116"/>
        <item x="121"/>
        <item x="266"/>
        <item x="101"/>
        <item x="143"/>
        <item x="127"/>
        <item x="106"/>
        <item x="148"/>
        <item x="271"/>
        <item x="185"/>
        <item x="198"/>
        <item x="246"/>
        <item x="107"/>
        <item x="191"/>
        <item x="96"/>
        <item x="147"/>
        <item x="136"/>
        <item x="260"/>
        <item x="46"/>
        <item x="1"/>
        <item x="172"/>
        <item x="251"/>
        <item x="307"/>
        <item x="314"/>
        <item x="184"/>
        <item x="227"/>
        <item x="279"/>
        <item x="157"/>
        <item x="11"/>
        <item x="317"/>
        <item x="241"/>
        <item x="302"/>
        <item x="137"/>
        <item x="38"/>
        <item x="150"/>
        <item x="228"/>
        <item x="238"/>
        <item x="235"/>
        <item x="63"/>
        <item x="210"/>
        <item x="28"/>
        <item x="310"/>
        <item x="220"/>
        <item x="263"/>
        <item x="269"/>
        <item x="23"/>
        <item x="178"/>
        <item x="59"/>
        <item x="32"/>
        <item x="110"/>
        <item x="253"/>
        <item x="140"/>
        <item x="287"/>
        <item x="90"/>
        <item x="77"/>
        <item x="165"/>
        <item x="48"/>
        <item x="19"/>
        <item x="196"/>
        <item x="332"/>
        <item x="305"/>
        <item x="171"/>
        <item x="45"/>
        <item x="30"/>
        <item x="10"/>
        <item x="149"/>
        <item x="89"/>
        <item x="95"/>
        <item x="180"/>
        <item x="64"/>
        <item x="158"/>
        <item x="117"/>
        <item x="204"/>
        <item x="126"/>
        <item x="293"/>
        <item x="100"/>
        <item x="223"/>
        <item x="154"/>
        <item x="68"/>
        <item x="161"/>
        <item x="8"/>
        <item x="280"/>
        <item x="207"/>
        <item x="183"/>
        <item x="168"/>
        <item x="80"/>
        <item x="128"/>
        <item x="120"/>
        <item x="134"/>
        <item x="312"/>
        <item x="309"/>
        <item x="20"/>
        <item x="5"/>
        <item x="35"/>
        <item x="182"/>
        <item x="6"/>
        <item x="132"/>
        <item x="197"/>
        <item x="27"/>
        <item x="257"/>
        <item x="76"/>
        <item x="301"/>
        <item x="326"/>
        <item x="275"/>
        <item x="25"/>
        <item x="67"/>
        <item x="123"/>
        <item x="195"/>
        <item x="273"/>
        <item x="296"/>
        <item x="58"/>
        <item x="152"/>
        <item x="289"/>
        <item x="163"/>
        <item x="82"/>
        <item x="83"/>
        <item x="102"/>
        <item x="159"/>
        <item x="242"/>
        <item x="62"/>
        <item x="274"/>
        <item x="276"/>
        <item x="122"/>
        <item x="108"/>
        <item x="36"/>
        <item x="229"/>
        <item x="291"/>
        <item x="61"/>
        <item x="0"/>
        <item x="139"/>
        <item x="254"/>
        <item x="327"/>
        <item x="290"/>
        <item x="72"/>
        <item x="97"/>
        <item x="18"/>
        <item x="66"/>
        <item x="129"/>
        <item x="69"/>
        <item x="103"/>
        <item x="112"/>
        <item x="70"/>
        <item x="104"/>
        <item x="15"/>
        <item x="176"/>
        <item x="81"/>
        <item x="44"/>
        <item x="323"/>
        <item x="12"/>
        <item x="199"/>
        <item x="115"/>
        <item x="214"/>
        <item x="225"/>
        <item x="295"/>
        <item x="252"/>
        <item x="17"/>
        <item x="303"/>
        <item x="299"/>
        <item x="250"/>
        <item x="243"/>
        <item x="53"/>
        <item x="56"/>
        <item x="2"/>
        <item x="42"/>
        <item x="4"/>
        <item x="141"/>
        <item x="155"/>
        <item x="170"/>
        <item x="49"/>
        <item x="328"/>
        <item x="34"/>
        <item x="51"/>
        <item x="321"/>
        <item x="294"/>
        <item x="281"/>
        <item x="288"/>
        <item x="297"/>
        <item x="200"/>
        <item x="40"/>
        <item x="248"/>
        <item x="300"/>
        <item x="213"/>
        <item x="298"/>
        <item x="259"/>
        <item x="224"/>
        <item x="16"/>
        <item x="142"/>
        <item x="320"/>
        <item x="113"/>
        <item x="234"/>
        <item x="135"/>
        <item x="22"/>
        <item x="268"/>
        <item x="26"/>
        <item x="237"/>
        <item x="173"/>
        <item x="322"/>
        <item x="3"/>
        <item x="93"/>
        <item x="249"/>
        <item x="267"/>
        <item x="131"/>
        <item x="60"/>
        <item x="105"/>
        <item x="71"/>
        <item x="256"/>
        <item x="205"/>
        <item x="174"/>
        <item x="79"/>
        <item x="217"/>
        <item x="233"/>
        <item x="244"/>
        <item x="145"/>
        <item x="43"/>
        <item x="286"/>
        <item x="231"/>
        <item x="74"/>
        <item x="216"/>
        <item x="186"/>
        <item x="78"/>
        <item x="319"/>
        <item x="245"/>
        <item x="262"/>
        <item x="162"/>
        <item x="88"/>
        <item x="164"/>
        <item x="209"/>
        <item x="331"/>
        <item x="91"/>
        <item x="192"/>
        <item x="308"/>
        <item x="57"/>
        <item x="208"/>
        <item x="169"/>
        <item x="187"/>
        <item x="98"/>
        <item x="86"/>
        <item x="202"/>
        <item x="24"/>
        <item x="94"/>
        <item x="14"/>
        <item x="232"/>
        <item x="114"/>
        <item x="33"/>
        <item x="277"/>
        <item x="31"/>
        <item x="218"/>
        <item x="272"/>
        <item x="119"/>
        <item x="285"/>
        <item x="7"/>
        <item x="160"/>
        <item x="85"/>
        <item x="306"/>
        <item x="167"/>
        <item x="39"/>
        <item x="215"/>
        <item x="201"/>
        <item x="55"/>
        <item x="329"/>
        <item x="54"/>
        <item x="261"/>
        <item x="236"/>
        <item x="292"/>
        <item x="193"/>
        <item x="219"/>
        <item x="47"/>
        <item x="151"/>
        <item x="265"/>
        <item x="313"/>
        <item x="153"/>
        <item x="146"/>
        <item x="206"/>
        <item x="203"/>
        <item x="316"/>
        <item x="264"/>
        <item x="29"/>
        <item x="133"/>
        <item x="179"/>
        <item x="270"/>
        <item x="92"/>
        <item t="default"/>
      </items>
    </pivotField>
    <pivotField showAll="0">
      <items count="335">
        <item x="181"/>
        <item x="184"/>
        <item x="201"/>
        <item x="203"/>
        <item x="198"/>
        <item x="293"/>
        <item x="119"/>
        <item x="316"/>
        <item x="177"/>
        <item x="182"/>
        <item x="326"/>
        <item x="148"/>
        <item x="286"/>
        <item x="103"/>
        <item x="8"/>
        <item x="325"/>
        <item x="236"/>
        <item x="255"/>
        <item x="231"/>
        <item x="161"/>
        <item x="125"/>
        <item x="96"/>
        <item x="188"/>
        <item x="73"/>
        <item x="178"/>
        <item x="244"/>
        <item x="321"/>
        <item x="68"/>
        <item x="133"/>
        <item x="327"/>
        <item x="74"/>
        <item x="69"/>
        <item x="113"/>
        <item x="158"/>
        <item x="98"/>
        <item x="302"/>
        <item x="291"/>
        <item x="62"/>
        <item x="264"/>
        <item x="48"/>
        <item x="21"/>
        <item x="189"/>
        <item x="241"/>
        <item x="26"/>
        <item x="186"/>
        <item x="143"/>
        <item x="136"/>
        <item x="90"/>
        <item x="195"/>
        <item x="183"/>
        <item x="146"/>
        <item x="112"/>
        <item x="42"/>
        <item x="3"/>
        <item x="85"/>
        <item x="23"/>
        <item x="296"/>
        <item x="157"/>
        <item x="300"/>
        <item x="139"/>
        <item x="12"/>
        <item x="308"/>
        <item x="100"/>
        <item x="313"/>
        <item x="145"/>
        <item x="88"/>
        <item x="223"/>
        <item x="239"/>
        <item x="267"/>
        <item x="141"/>
        <item x="259"/>
        <item x="58"/>
        <item x="222"/>
        <item x="190"/>
        <item x="305"/>
        <item x="118"/>
        <item x="87"/>
        <item x="101"/>
        <item x="117"/>
        <item x="82"/>
        <item x="166"/>
        <item x="218"/>
        <item x="50"/>
        <item x="287"/>
        <item x="307"/>
        <item x="285"/>
        <item x="46"/>
        <item x="97"/>
        <item x="0"/>
        <item x="247"/>
        <item x="215"/>
        <item x="314"/>
        <item x="51"/>
        <item x="214"/>
        <item x="279"/>
        <item x="271"/>
        <item x="191"/>
        <item x="80"/>
        <item x="86"/>
        <item x="10"/>
        <item x="152"/>
        <item x="237"/>
        <item x="251"/>
        <item x="11"/>
        <item x="64"/>
        <item x="1"/>
        <item x="116"/>
        <item x="160"/>
        <item x="59"/>
        <item x="261"/>
        <item x="197"/>
        <item x="329"/>
        <item x="205"/>
        <item x="92"/>
        <item x="174"/>
        <item x="179"/>
        <item x="77"/>
        <item x="53"/>
        <item x="131"/>
        <item x="18"/>
        <item x="144"/>
        <item x="32"/>
        <item x="277"/>
        <item x="13"/>
        <item x="163"/>
        <item x="41"/>
        <item x="102"/>
        <item x="252"/>
        <item x="230"/>
        <item x="75"/>
        <item x="167"/>
        <item x="106"/>
        <item x="66"/>
        <item x="229"/>
        <item x="25"/>
        <item x="228"/>
        <item x="78"/>
        <item x="220"/>
        <item x="104"/>
        <item x="299"/>
        <item x="274"/>
        <item x="210"/>
        <item x="187"/>
        <item x="14"/>
        <item x="207"/>
        <item x="22"/>
        <item x="192"/>
        <item x="91"/>
        <item x="175"/>
        <item x="196"/>
        <item x="49"/>
        <item x="289"/>
        <item x="63"/>
        <item x="153"/>
        <item x="149"/>
        <item x="40"/>
        <item x="124"/>
        <item x="333"/>
        <item x="57"/>
        <item x="129"/>
        <item x="115"/>
        <item x="65"/>
        <item x="33"/>
        <item x="150"/>
        <item x="248"/>
        <item x="168"/>
        <item x="221"/>
        <item x="134"/>
        <item x="328"/>
        <item x="202"/>
        <item x="280"/>
        <item x="310"/>
        <item x="17"/>
        <item x="15"/>
        <item x="276"/>
        <item x="159"/>
        <item x="20"/>
        <item x="330"/>
        <item x="242"/>
        <item x="256"/>
        <item x="128"/>
        <item x="312"/>
        <item x="172"/>
        <item x="169"/>
        <item x="319"/>
        <item x="246"/>
        <item x="60"/>
        <item x="290"/>
        <item x="245"/>
        <item x="171"/>
        <item x="34"/>
        <item x="61"/>
        <item x="43"/>
        <item x="9"/>
        <item x="324"/>
        <item x="173"/>
        <item x="288"/>
        <item x="281"/>
        <item x="7"/>
        <item x="292"/>
        <item x="200"/>
        <item x="105"/>
        <item x="83"/>
        <item x="45"/>
        <item x="2"/>
        <item x="36"/>
        <item x="323"/>
        <item x="227"/>
        <item x="16"/>
        <item x="263"/>
        <item x="121"/>
        <item x="38"/>
        <item x="71"/>
        <item x="283"/>
        <item x="224"/>
        <item x="320"/>
        <item x="249"/>
        <item x="243"/>
        <item x="84"/>
        <item x="225"/>
        <item x="151"/>
        <item x="217"/>
        <item x="6"/>
        <item x="31"/>
        <item x="204"/>
        <item x="254"/>
        <item x="28"/>
        <item x="275"/>
        <item x="155"/>
        <item x="130"/>
        <item x="185"/>
        <item x="164"/>
        <item x="44"/>
        <item x="72"/>
        <item x="137"/>
        <item x="19"/>
        <item x="123"/>
        <item x="240"/>
        <item x="132"/>
        <item x="56"/>
        <item x="294"/>
        <item x="94"/>
        <item x="99"/>
        <item x="165"/>
        <item x="273"/>
        <item x="55"/>
        <item x="268"/>
        <item x="211"/>
        <item x="234"/>
        <item x="27"/>
        <item x="297"/>
        <item x="81"/>
        <item x="262"/>
        <item x="257"/>
        <item x="284"/>
        <item x="253"/>
        <item x="109"/>
        <item x="93"/>
        <item x="126"/>
        <item x="282"/>
        <item x="306"/>
        <item x="76"/>
        <item x="213"/>
        <item x="209"/>
        <item x="206"/>
        <item x="265"/>
        <item x="278"/>
        <item x="238"/>
        <item x="5"/>
        <item x="322"/>
        <item x="142"/>
        <item x="54"/>
        <item x="269"/>
        <item x="107"/>
        <item x="29"/>
        <item x="260"/>
        <item x="212"/>
        <item x="30"/>
        <item x="24"/>
        <item x="199"/>
        <item x="219"/>
        <item x="70"/>
        <item x="47"/>
        <item x="235"/>
        <item x="135"/>
        <item x="193"/>
        <item x="138"/>
        <item x="4"/>
        <item x="318"/>
        <item x="156"/>
        <item x="52"/>
        <item x="154"/>
        <item x="250"/>
        <item x="127"/>
        <item x="311"/>
        <item x="95"/>
        <item x="233"/>
        <item x="266"/>
        <item x="114"/>
        <item x="258"/>
        <item x="332"/>
        <item x="37"/>
        <item x="147"/>
        <item x="162"/>
        <item x="111"/>
        <item x="39"/>
        <item x="304"/>
        <item x="120"/>
        <item x="216"/>
        <item x="140"/>
        <item x="270"/>
        <item x="108"/>
        <item x="298"/>
        <item x="67"/>
        <item x="194"/>
        <item x="295"/>
        <item x="110"/>
        <item x="79"/>
        <item x="208"/>
        <item x="272"/>
        <item x="232"/>
        <item x="317"/>
        <item x="331"/>
        <item x="89"/>
        <item x="122"/>
        <item x="35"/>
        <item x="170"/>
        <item x="303"/>
        <item x="226"/>
        <item x="176"/>
        <item x="309"/>
        <item x="315"/>
        <item x="180"/>
        <item x="301"/>
        <item t="default"/>
      </items>
    </pivotField>
    <pivotField showAll="0">
      <items count="335">
        <item x="228"/>
        <item x="224"/>
        <item x="89"/>
        <item x="233"/>
        <item x="137"/>
        <item x="120"/>
        <item x="235"/>
        <item x="181"/>
        <item x="212"/>
        <item x="141"/>
        <item x="99"/>
        <item x="54"/>
        <item x="140"/>
        <item x="175"/>
        <item x="217"/>
        <item x="44"/>
        <item x="121"/>
        <item x="200"/>
        <item x="162"/>
        <item x="251"/>
        <item x="273"/>
        <item x="245"/>
        <item x="65"/>
        <item x="47"/>
        <item x="213"/>
        <item x="63"/>
        <item x="318"/>
        <item x="154"/>
        <item x="52"/>
        <item x="174"/>
        <item x="70"/>
        <item x="29"/>
        <item x="155"/>
        <item x="30"/>
        <item x="173"/>
        <item x="43"/>
        <item x="208"/>
        <item x="92"/>
        <item x="122"/>
        <item x="130"/>
        <item x="214"/>
        <item x="153"/>
        <item x="144"/>
        <item x="11"/>
        <item x="50"/>
        <item x="265"/>
        <item x="304"/>
        <item x="319"/>
        <item x="280"/>
        <item x="163"/>
        <item x="266"/>
        <item x="129"/>
        <item x="40"/>
        <item x="28"/>
        <item x="256"/>
        <item x="82"/>
        <item x="131"/>
        <item x="315"/>
        <item x="117"/>
        <item x="45"/>
        <item x="247"/>
        <item x="203"/>
        <item x="83"/>
        <item x="134"/>
        <item x="254"/>
        <item x="246"/>
        <item x="106"/>
        <item x="94"/>
        <item x="20"/>
        <item x="24"/>
        <item x="102"/>
        <item x="296"/>
        <item x="329"/>
        <item x="180"/>
        <item x="270"/>
        <item x="188"/>
        <item x="152"/>
        <item x="142"/>
        <item x="263"/>
        <item x="176"/>
        <item x="14"/>
        <item x="332"/>
        <item x="234"/>
        <item x="166"/>
        <item x="289"/>
        <item x="317"/>
        <item x="78"/>
        <item x="116"/>
        <item x="33"/>
        <item x="71"/>
        <item x="279"/>
        <item x="22"/>
        <item x="310"/>
        <item x="27"/>
        <item x="59"/>
        <item x="149"/>
        <item x="229"/>
        <item x="272"/>
        <item x="268"/>
        <item x="171"/>
        <item x="111"/>
        <item x="118"/>
        <item x="39"/>
        <item x="187"/>
        <item x="194"/>
        <item x="276"/>
        <item x="60"/>
        <item x="77"/>
        <item x="333"/>
        <item x="109"/>
        <item x="290"/>
        <item x="56"/>
        <item x="210"/>
        <item x="261"/>
        <item x="31"/>
        <item x="139"/>
        <item x="151"/>
        <item x="223"/>
        <item x="107"/>
        <item x="138"/>
        <item x="204"/>
        <item x="6"/>
        <item x="10"/>
        <item x="114"/>
        <item x="287"/>
        <item x="105"/>
        <item x="309"/>
        <item x="262"/>
        <item x="274"/>
        <item x="156"/>
        <item x="301"/>
        <item x="2"/>
        <item x="7"/>
        <item x="277"/>
        <item x="207"/>
        <item x="132"/>
        <item x="222"/>
        <item x="18"/>
        <item x="19"/>
        <item x="168"/>
        <item x="9"/>
        <item x="221"/>
        <item x="135"/>
        <item x="81"/>
        <item x="205"/>
        <item x="330"/>
        <item x="41"/>
        <item x="218"/>
        <item x="215"/>
        <item x="64"/>
        <item x="38"/>
        <item x="146"/>
        <item x="320"/>
        <item x="312"/>
        <item x="115"/>
        <item x="328"/>
        <item x="108"/>
        <item x="145"/>
        <item x="17"/>
        <item x="100"/>
        <item x="190"/>
        <item x="85"/>
        <item x="66"/>
        <item x="291"/>
        <item x="3"/>
        <item x="239"/>
        <item x="282"/>
        <item x="32"/>
        <item x="165"/>
        <item x="294"/>
        <item x="58"/>
        <item x="55"/>
        <item x="12"/>
        <item x="237"/>
        <item x="284"/>
        <item x="331"/>
        <item x="199"/>
        <item x="209"/>
        <item x="95"/>
        <item x="76"/>
        <item x="241"/>
        <item x="306"/>
        <item x="148"/>
        <item x="178"/>
        <item x="87"/>
        <item x="170"/>
        <item x="48"/>
        <item x="36"/>
        <item x="179"/>
        <item x="260"/>
        <item x="305"/>
        <item x="5"/>
        <item x="159"/>
        <item x="311"/>
        <item x="93"/>
        <item x="97"/>
        <item x="124"/>
        <item x="275"/>
        <item x="25"/>
        <item x="250"/>
        <item x="127"/>
        <item x="298"/>
        <item x="26"/>
        <item x="147"/>
        <item x="67"/>
        <item x="161"/>
        <item x="79"/>
        <item x="86"/>
        <item x="49"/>
        <item x="243"/>
        <item x="313"/>
        <item x="206"/>
        <item x="125"/>
        <item x="51"/>
        <item x="193"/>
        <item x="258"/>
        <item x="35"/>
        <item x="34"/>
        <item x="13"/>
        <item x="61"/>
        <item x="160"/>
        <item x="157"/>
        <item x="91"/>
        <item x="191"/>
        <item x="227"/>
        <item x="314"/>
        <item x="110"/>
        <item x="72"/>
        <item x="53"/>
        <item x="267"/>
        <item x="84"/>
        <item x="197"/>
        <item x="297"/>
        <item x="202"/>
        <item x="271"/>
        <item x="185"/>
        <item x="278"/>
        <item x="302"/>
        <item x="57"/>
        <item x="172"/>
        <item x="269"/>
        <item x="286"/>
        <item x="285"/>
        <item x="281"/>
        <item x="15"/>
        <item x="308"/>
        <item x="225"/>
        <item x="192"/>
        <item x="292"/>
        <item x="248"/>
        <item x="219"/>
        <item x="230"/>
        <item x="196"/>
        <item x="167"/>
        <item x="303"/>
        <item x="242"/>
        <item x="113"/>
        <item x="164"/>
        <item x="249"/>
        <item x="150"/>
        <item x="322"/>
        <item x="232"/>
        <item x="321"/>
        <item x="211"/>
        <item x="288"/>
        <item x="216"/>
        <item x="253"/>
        <item x="283"/>
        <item x="37"/>
        <item x="46"/>
        <item x="220"/>
        <item x="128"/>
        <item x="238"/>
        <item x="252"/>
        <item x="21"/>
        <item x="23"/>
        <item x="62"/>
        <item x="183"/>
        <item x="186"/>
        <item x="98"/>
        <item x="73"/>
        <item x="75"/>
        <item x="104"/>
        <item x="133"/>
        <item x="4"/>
        <item x="295"/>
        <item x="103"/>
        <item x="169"/>
        <item x="259"/>
        <item x="0"/>
        <item x="325"/>
        <item x="119"/>
        <item x="189"/>
        <item x="158"/>
        <item x="257"/>
        <item x="323"/>
        <item x="1"/>
        <item x="112"/>
        <item x="324"/>
        <item x="74"/>
        <item x="16"/>
        <item x="326"/>
        <item x="177"/>
        <item x="184"/>
        <item x="264"/>
        <item x="123"/>
        <item x="300"/>
        <item x="307"/>
        <item x="68"/>
        <item x="80"/>
        <item x="316"/>
        <item x="90"/>
        <item x="198"/>
        <item x="327"/>
        <item x="195"/>
        <item x="69"/>
        <item x="96"/>
        <item x="240"/>
        <item x="299"/>
        <item x="143"/>
        <item x="42"/>
        <item x="101"/>
        <item x="182"/>
        <item x="88"/>
        <item x="8"/>
        <item x="226"/>
        <item x="244"/>
        <item x="201"/>
        <item x="231"/>
        <item x="293"/>
        <item x="236"/>
        <item x="126"/>
        <item x="136"/>
        <item x="255"/>
        <item t="default"/>
      </items>
    </pivotField>
    <pivotField showAll="0">
      <items count="334">
        <item x="83"/>
        <item x="130"/>
        <item x="104"/>
        <item x="229"/>
        <item x="284"/>
        <item x="177"/>
        <item x="221"/>
        <item x="84"/>
        <item x="296"/>
        <item x="305"/>
        <item x="189"/>
        <item x="223"/>
        <item x="13"/>
        <item x="144"/>
        <item x="240"/>
        <item x="182"/>
        <item x="42"/>
        <item x="113"/>
        <item x="175"/>
        <item x="94"/>
        <item x="109"/>
        <item x="81"/>
        <item x="105"/>
        <item x="202"/>
        <item x="178"/>
        <item x="166"/>
        <item x="159"/>
        <item x="180"/>
        <item x="181"/>
        <item x="254"/>
        <item x="10"/>
        <item x="143"/>
        <item x="119"/>
        <item x="172"/>
        <item x="165"/>
        <item x="36"/>
        <item x="138"/>
        <item x="149"/>
        <item x="46"/>
        <item x="301"/>
        <item x="118"/>
        <item x="73"/>
        <item x="250"/>
        <item x="200"/>
        <item x="183"/>
        <item x="209"/>
        <item x="217"/>
        <item x="201"/>
        <item x="295"/>
        <item x="155"/>
        <item x="312"/>
        <item x="255"/>
        <item x="241"/>
        <item x="112"/>
        <item x="191"/>
        <item x="195"/>
        <item x="170"/>
        <item x="279"/>
        <item x="66"/>
        <item x="56"/>
        <item x="276"/>
        <item x="97"/>
        <item x="328"/>
        <item x="227"/>
        <item x="70"/>
        <item x="101"/>
        <item x="204"/>
        <item x="179"/>
        <item x="280"/>
        <item x="124"/>
        <item x="228"/>
        <item x="266"/>
        <item x="230"/>
        <item x="235"/>
        <item x="283"/>
        <item x="226"/>
        <item x="23"/>
        <item x="224"/>
        <item x="87"/>
        <item x="38"/>
        <item x="141"/>
        <item x="50"/>
        <item x="100"/>
        <item x="139"/>
        <item x="116"/>
        <item x="214"/>
        <item x="60"/>
        <item x="329"/>
        <item x="134"/>
        <item x="11"/>
        <item x="237"/>
        <item x="4"/>
        <item x="291"/>
        <item x="198"/>
        <item x="157"/>
        <item x="275"/>
        <item x="80"/>
        <item x="270"/>
        <item x="69"/>
        <item x="164"/>
        <item x="277"/>
        <item x="51"/>
        <item x="220"/>
        <item x="54"/>
        <item x="309"/>
        <item x="136"/>
        <item x="107"/>
        <item x="89"/>
        <item x="199"/>
        <item x="2"/>
        <item x="311"/>
        <item x="278"/>
        <item x="40"/>
        <item x="257"/>
        <item x="145"/>
        <item x="148"/>
        <item x="331"/>
        <item x="75"/>
        <item x="142"/>
        <item x="152"/>
        <item x="91"/>
        <item x="206"/>
        <item x="298"/>
        <item x="219"/>
        <item x="98"/>
        <item x="7"/>
        <item x="203"/>
        <item x="103"/>
        <item x="318"/>
        <item x="326"/>
        <item x="45"/>
        <item x="286"/>
        <item x="125"/>
        <item x="332"/>
        <item x="317"/>
        <item x="273"/>
        <item x="53"/>
        <item x="174"/>
        <item x="162"/>
        <item x="146"/>
        <item x="193"/>
        <item x="169"/>
        <item x="158"/>
        <item x="150"/>
        <item x="307"/>
        <item x="27"/>
        <item x="34"/>
        <item x="147"/>
        <item x="77"/>
        <item x="1"/>
        <item x="33"/>
        <item x="258"/>
        <item x="288"/>
        <item x="43"/>
        <item x="24"/>
        <item x="129"/>
        <item x="186"/>
        <item x="287"/>
        <item x="63"/>
        <item x="55"/>
        <item x="121"/>
        <item x="106"/>
        <item x="111"/>
        <item x="126"/>
        <item x="211"/>
        <item x="120"/>
        <item x="5"/>
        <item x="294"/>
        <item x="290"/>
        <item x="327"/>
        <item x="44"/>
        <item x="263"/>
        <item x="271"/>
        <item x="239"/>
        <item x="140"/>
        <item x="167"/>
        <item x="22"/>
        <item x="216"/>
        <item x="210"/>
        <item x="3"/>
        <item x="222"/>
        <item x="218"/>
        <item x="236"/>
        <item x="262"/>
        <item x="82"/>
        <item x="285"/>
        <item x="88"/>
        <item x="41"/>
        <item x="313"/>
        <item x="76"/>
        <item x="96"/>
        <item x="49"/>
        <item x="122"/>
        <item x="128"/>
        <item x="225"/>
        <item x="90"/>
        <item x="37"/>
        <item x="9"/>
        <item x="251"/>
        <item x="95"/>
        <item x="302"/>
        <item x="188"/>
        <item x="64"/>
        <item x="300"/>
        <item x="8"/>
        <item x="253"/>
        <item x="315"/>
        <item x="86"/>
        <item x="192"/>
        <item x="247"/>
        <item x="310"/>
        <item x="323"/>
        <item x="14"/>
        <item x="264"/>
        <item x="282"/>
        <item x="123"/>
        <item x="110"/>
        <item x="0"/>
        <item x="272"/>
        <item x="242"/>
        <item x="85"/>
        <item x="232"/>
        <item x="108"/>
        <item x="151"/>
        <item x="197"/>
        <item x="117"/>
        <item x="163"/>
        <item x="62"/>
        <item x="260"/>
        <item x="234"/>
        <item x="330"/>
        <item x="185"/>
        <item x="256"/>
        <item x="194"/>
        <item x="322"/>
        <item x="65"/>
        <item x="245"/>
        <item x="114"/>
        <item x="57"/>
        <item x="74"/>
        <item x="308"/>
        <item x="187"/>
        <item x="196"/>
        <item x="6"/>
        <item x="115"/>
        <item x="16"/>
        <item x="173"/>
        <item x="238"/>
        <item x="59"/>
        <item x="274"/>
        <item x="131"/>
        <item x="324"/>
        <item x="137"/>
        <item x="281"/>
        <item x="93"/>
        <item x="133"/>
        <item x="213"/>
        <item x="269"/>
        <item x="289"/>
        <item x="39"/>
        <item x="161"/>
        <item x="31"/>
        <item x="249"/>
        <item x="160"/>
        <item x="265"/>
        <item x="259"/>
        <item x="297"/>
        <item x="18"/>
        <item x="78"/>
        <item x="190"/>
        <item x="52"/>
        <item x="79"/>
        <item x="58"/>
        <item x="299"/>
        <item x="67"/>
        <item x="127"/>
        <item x="68"/>
        <item x="231"/>
        <item x="17"/>
        <item x="184"/>
        <item x="246"/>
        <item x="99"/>
        <item x="19"/>
        <item x="316"/>
        <item x="12"/>
        <item x="252"/>
        <item x="207"/>
        <item x="102"/>
        <item x="325"/>
        <item x="154"/>
        <item x="29"/>
        <item x="168"/>
        <item x="156"/>
        <item x="21"/>
        <item x="35"/>
        <item x="47"/>
        <item x="71"/>
        <item x="135"/>
        <item x="132"/>
        <item x="268"/>
        <item x="212"/>
        <item x="319"/>
        <item x="320"/>
        <item x="303"/>
        <item x="292"/>
        <item x="314"/>
        <item x="176"/>
        <item x="293"/>
        <item x="248"/>
        <item x="261"/>
        <item x="48"/>
        <item x="244"/>
        <item x="233"/>
        <item x="306"/>
        <item x="92"/>
        <item x="72"/>
        <item x="215"/>
        <item x="153"/>
        <item x="243"/>
        <item x="32"/>
        <item x="15"/>
        <item x="28"/>
        <item x="208"/>
        <item x="267"/>
        <item x="321"/>
        <item x="61"/>
        <item x="304"/>
        <item x="26"/>
        <item x="171"/>
        <item x="30"/>
        <item x="20"/>
        <item x="205"/>
        <item x="25"/>
        <item t="default"/>
      </items>
    </pivotField>
    <pivotField showAll="0">
      <items count="4">
        <item x="2"/>
        <item x="1"/>
        <item x="0"/>
        <item t="default"/>
      </items>
    </pivotField>
    <pivotField showAll="0"/>
    <pivotField showAll="0">
      <items count="2">
        <item x="0"/>
        <item t="default"/>
      </items>
    </pivotField>
    <pivotField showAll="0">
      <items count="2">
        <item x="0"/>
        <item t="default"/>
      </items>
    </pivotField>
    <pivotField showAll="0">
      <items count="3">
        <item x="0"/>
        <item x="1"/>
        <item t="default"/>
      </items>
    </pivotField>
    <pivotField showAll="0"/>
    <pivotField numFmtId="15" showAll="0">
      <items count="182">
        <item x="0"/>
        <item x="3"/>
        <item x="6"/>
        <item x="9"/>
        <item x="12"/>
        <item x="15"/>
        <item x="18"/>
        <item x="21"/>
        <item x="23"/>
        <item x="25"/>
        <item x="27"/>
        <item x="1"/>
        <item x="29"/>
        <item x="4"/>
        <item x="31"/>
        <item x="7"/>
        <item x="33"/>
        <item x="10"/>
        <item x="35"/>
        <item x="13"/>
        <item x="37"/>
        <item x="16"/>
        <item x="39"/>
        <item x="19"/>
        <item x="41"/>
        <item x="43"/>
        <item x="45"/>
        <item x="47"/>
        <item x="49"/>
        <item x="51"/>
        <item x="53"/>
        <item x="2"/>
        <item x="55"/>
        <item x="5"/>
        <item x="57"/>
        <item x="8"/>
        <item x="59"/>
        <item x="11"/>
        <item x="61"/>
        <item x="14"/>
        <item x="63"/>
        <item x="17"/>
        <item x="65"/>
        <item x="20"/>
        <item x="67"/>
        <item x="22"/>
        <item x="69"/>
        <item x="24"/>
        <item x="71"/>
        <item x="26"/>
        <item x="73"/>
        <item x="28"/>
        <item x="75"/>
        <item x="30"/>
        <item x="77"/>
        <item x="32"/>
        <item x="79"/>
        <item x="34"/>
        <item x="81"/>
        <item x="36"/>
        <item x="83"/>
        <item x="38"/>
        <item x="85"/>
        <item x="40"/>
        <item x="87"/>
        <item x="42"/>
        <item x="88"/>
        <item x="44"/>
        <item x="90"/>
        <item x="46"/>
        <item x="92"/>
        <item x="48"/>
        <item x="94"/>
        <item x="50"/>
        <item x="96"/>
        <item x="52"/>
        <item x="98"/>
        <item x="54"/>
        <item x="100"/>
        <item x="56"/>
        <item x="102"/>
        <item x="58"/>
        <item x="104"/>
        <item x="60"/>
        <item x="106"/>
        <item x="62"/>
        <item x="108"/>
        <item x="64"/>
        <item x="110"/>
        <item x="66"/>
        <item x="112"/>
        <item x="68"/>
        <item x="114"/>
        <item x="70"/>
        <item x="116"/>
        <item x="72"/>
        <item x="118"/>
        <item x="74"/>
        <item x="120"/>
        <item x="76"/>
        <item x="122"/>
        <item x="78"/>
        <item x="124"/>
        <item x="80"/>
        <item x="126"/>
        <item x="82"/>
        <item x="128"/>
        <item x="84"/>
        <item x="130"/>
        <item x="86"/>
        <item x="132"/>
        <item x="89"/>
        <item x="134"/>
        <item x="91"/>
        <item x="136"/>
        <item x="93"/>
        <item x="138"/>
        <item x="95"/>
        <item x="140"/>
        <item x="97"/>
        <item x="142"/>
        <item x="99"/>
        <item x="144"/>
        <item x="101"/>
        <item x="146"/>
        <item x="103"/>
        <item x="147"/>
        <item x="105"/>
        <item x="148"/>
        <item x="107"/>
        <item x="149"/>
        <item x="109"/>
        <item x="150"/>
        <item x="111"/>
        <item x="151"/>
        <item x="113"/>
        <item x="152"/>
        <item x="115"/>
        <item x="153"/>
        <item x="117"/>
        <item x="154"/>
        <item x="119"/>
        <item x="155"/>
        <item x="121"/>
        <item x="156"/>
        <item x="123"/>
        <item x="157"/>
        <item x="125"/>
        <item x="158"/>
        <item x="127"/>
        <item x="159"/>
        <item x="129"/>
        <item x="160"/>
        <item x="131"/>
        <item x="161"/>
        <item x="133"/>
        <item x="162"/>
        <item x="135"/>
        <item x="163"/>
        <item x="137"/>
        <item x="164"/>
        <item x="139"/>
        <item x="165"/>
        <item x="141"/>
        <item x="166"/>
        <item x="143"/>
        <item x="167"/>
        <item x="145"/>
        <item x="168"/>
        <item x="169"/>
        <item x="170"/>
        <item x="171"/>
        <item x="172"/>
        <item x="173"/>
        <item x="174"/>
        <item x="175"/>
        <item x="176"/>
        <item x="177"/>
        <item x="178"/>
        <item x="179"/>
        <item x="180"/>
        <item t="default"/>
      </items>
    </pivotField>
    <pivotField showAll="0">
      <items count="287">
        <item x="12"/>
        <item x="0"/>
        <item x="23"/>
        <item x="32"/>
        <item x="3"/>
        <item x="47"/>
        <item x="55"/>
        <item x="35"/>
        <item x="20"/>
        <item x="9"/>
        <item x="10"/>
        <item x="39"/>
        <item x="24"/>
        <item x="38"/>
        <item x="26"/>
        <item x="6"/>
        <item x="111"/>
        <item x="37"/>
        <item x="31"/>
        <item x="41"/>
        <item x="51"/>
        <item x="43"/>
        <item x="103"/>
        <item x="58"/>
        <item x="121"/>
        <item x="97"/>
        <item x="25"/>
        <item x="69"/>
        <item x="34"/>
        <item x="27"/>
        <item x="92"/>
        <item x="2"/>
        <item x="145"/>
        <item x="28"/>
        <item x="82"/>
        <item x="123"/>
        <item x="30"/>
        <item x="17"/>
        <item x="93"/>
        <item x="86"/>
        <item x="66"/>
        <item x="61"/>
        <item x="22"/>
        <item x="163"/>
        <item x="139"/>
        <item x="52"/>
        <item x="147"/>
        <item x="74"/>
        <item x="77"/>
        <item x="157"/>
        <item x="78"/>
        <item x="11"/>
        <item x="127"/>
        <item x="164"/>
        <item x="8"/>
        <item x="124"/>
        <item x="56"/>
        <item x="104"/>
        <item x="160"/>
        <item x="16"/>
        <item x="136"/>
        <item x="113"/>
        <item x="133"/>
        <item x="1"/>
        <item x="172"/>
        <item x="114"/>
        <item x="36"/>
        <item x="187"/>
        <item x="83"/>
        <item x="95"/>
        <item x="205"/>
        <item x="197"/>
        <item x="98"/>
        <item x="134"/>
        <item x="40"/>
        <item x="68"/>
        <item x="130"/>
        <item x="60"/>
        <item x="85"/>
        <item x="178"/>
        <item x="120"/>
        <item x="171"/>
        <item x="63"/>
        <item x="183"/>
        <item x="181"/>
        <item x="128"/>
        <item x="155"/>
        <item x="211"/>
        <item x="76"/>
        <item x="94"/>
        <item x="225"/>
        <item x="231"/>
        <item x="199"/>
        <item x="91"/>
        <item x="119"/>
        <item x="105"/>
        <item x="169"/>
        <item x="179"/>
        <item x="141"/>
        <item x="90"/>
        <item x="57"/>
        <item x="150"/>
        <item x="218"/>
        <item x="4"/>
        <item x="212"/>
        <item x="142"/>
        <item x="194"/>
        <item x="138"/>
        <item x="125"/>
        <item x="195"/>
        <item x="143"/>
        <item x="159"/>
        <item x="107"/>
        <item x="132"/>
        <item x="251"/>
        <item x="15"/>
        <item x="224"/>
        <item x="48"/>
        <item x="238"/>
        <item x="116"/>
        <item x="72"/>
        <item x="80"/>
        <item x="262"/>
        <item x="161"/>
        <item x="196"/>
        <item x="112"/>
        <item x="46"/>
        <item x="263"/>
        <item x="236"/>
        <item x="193"/>
        <item x="18"/>
        <item x="185"/>
        <item x="166"/>
        <item x="115"/>
        <item x="129"/>
        <item x="152"/>
        <item x="126"/>
        <item x="137"/>
        <item x="149"/>
        <item x="73"/>
        <item x="79"/>
        <item x="190"/>
        <item x="84"/>
        <item x="240"/>
        <item x="19"/>
        <item x="249"/>
        <item x="206"/>
        <item x="70"/>
        <item x="131"/>
        <item x="99"/>
        <item x="246"/>
        <item x="215"/>
        <item x="252"/>
        <item x="162"/>
        <item x="227"/>
        <item x="117"/>
        <item x="110"/>
        <item x="253"/>
        <item x="42"/>
        <item x="180"/>
        <item x="219"/>
        <item x="248"/>
        <item x="189"/>
        <item x="13"/>
        <item x="283"/>
        <item x="261"/>
        <item x="146"/>
        <item x="241"/>
        <item x="255"/>
        <item x="207"/>
        <item x="50"/>
        <item x="258"/>
        <item x="144"/>
        <item x="220"/>
        <item x="247"/>
        <item x="102"/>
        <item x="118"/>
        <item x="33"/>
        <item x="239"/>
        <item x="244"/>
        <item x="154"/>
        <item x="67"/>
        <item x="140"/>
        <item x="275"/>
        <item x="14"/>
        <item x="59"/>
        <item x="202"/>
        <item x="192"/>
        <item x="223"/>
        <item x="266"/>
        <item x="243"/>
        <item x="186"/>
        <item x="228"/>
        <item x="71"/>
        <item x="175"/>
        <item x="272"/>
        <item x="260"/>
        <item x="256"/>
        <item x="268"/>
        <item x="226"/>
        <item x="81"/>
        <item x="222"/>
        <item x="234"/>
        <item x="89"/>
        <item x="168"/>
        <item x="75"/>
        <item x="201"/>
        <item x="265"/>
        <item x="245"/>
        <item x="96"/>
        <item x="165"/>
        <item x="264"/>
        <item x="270"/>
        <item x="184"/>
        <item x="148"/>
        <item x="188"/>
        <item x="274"/>
        <item x="135"/>
        <item x="229"/>
        <item x="44"/>
        <item x="21"/>
        <item x="88"/>
        <item x="209"/>
        <item x="267"/>
        <item x="204"/>
        <item x="213"/>
        <item x="62"/>
        <item x="259"/>
        <item x="235"/>
        <item x="54"/>
        <item x="53"/>
        <item x="65"/>
        <item x="151"/>
        <item x="200"/>
        <item x="177"/>
        <item x="176"/>
        <item x="277"/>
        <item x="170"/>
        <item x="153"/>
        <item x="64"/>
        <item x="216"/>
        <item x="230"/>
        <item x="101"/>
        <item x="269"/>
        <item x="87"/>
        <item x="232"/>
        <item x="237"/>
        <item x="273"/>
        <item x="210"/>
        <item x="271"/>
        <item x="198"/>
        <item x="284"/>
        <item x="276"/>
        <item x="281"/>
        <item x="208"/>
        <item x="182"/>
        <item x="109"/>
        <item x="203"/>
        <item x="279"/>
        <item x="242"/>
        <item x="49"/>
        <item x="217"/>
        <item x="278"/>
        <item x="167"/>
        <item x="191"/>
        <item x="214"/>
        <item x="221"/>
        <item x="285"/>
        <item x="100"/>
        <item x="257"/>
        <item x="282"/>
        <item x="254"/>
        <item x="250"/>
        <item x="280"/>
        <item x="233"/>
        <item x="5"/>
        <item x="106"/>
        <item x="122"/>
        <item x="174"/>
        <item x="29"/>
        <item x="158"/>
        <item x="173"/>
        <item x="108"/>
        <item x="45"/>
        <item x="156"/>
        <item x="7"/>
        <item t="default"/>
      </items>
    </pivotField>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s>
  <rowFields count="1">
    <field x="2"/>
  </rowFields>
  <rowItems count="4">
    <i>
      <x/>
    </i>
    <i>
      <x v="1"/>
    </i>
    <i>
      <x v="2"/>
    </i>
    <i t="grand">
      <x/>
    </i>
  </rowItems>
  <colFields count="1">
    <field x="3"/>
  </colFields>
  <colItems count="3">
    <i>
      <x/>
    </i>
    <i>
      <x v="1"/>
    </i>
    <i t="grand">
      <x/>
    </i>
  </colItems>
  <dataFields count="1">
    <dataField name="Count of Patient_ID" fld="0" subtotal="count" baseField="0" baseItem="0"/>
  </dataFields>
  <chartFormats count="12">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1" format="10" series="1">
      <pivotArea type="data" outline="0" fieldPosition="0">
        <references count="2">
          <reference field="4294967294" count="1" selected="0">
            <x v="0"/>
          </reference>
          <reference field="3" count="1" selected="0">
            <x v="0"/>
          </reference>
        </references>
      </pivotArea>
    </chartFormat>
    <chartFormat chart="11" format="11">
      <pivotArea type="data" outline="0" fieldPosition="0">
        <references count="3">
          <reference field="4294967294" count="1" selected="0">
            <x v="0"/>
          </reference>
          <reference field="2" count="1" selected="0">
            <x v="0"/>
          </reference>
          <reference field="3" count="1" selected="0">
            <x v="0"/>
          </reference>
        </references>
      </pivotArea>
    </chartFormat>
    <chartFormat chart="11" format="12">
      <pivotArea type="data" outline="0" fieldPosition="0">
        <references count="3">
          <reference field="4294967294" count="1" selected="0">
            <x v="0"/>
          </reference>
          <reference field="2" count="1" selected="0">
            <x v="1"/>
          </reference>
          <reference field="3" count="1" selected="0">
            <x v="0"/>
          </reference>
        </references>
      </pivotArea>
    </chartFormat>
    <chartFormat chart="11" format="13">
      <pivotArea type="data" outline="0" fieldPosition="0">
        <references count="3">
          <reference field="4294967294" count="1" selected="0">
            <x v="0"/>
          </reference>
          <reference field="2" count="1" selected="0">
            <x v="2"/>
          </reference>
          <reference field="3" count="1" selected="0">
            <x v="0"/>
          </reference>
        </references>
      </pivotArea>
    </chartFormat>
    <chartFormat chart="11" format="14" series="1">
      <pivotArea type="data" outline="0" fieldPosition="0">
        <references count="2">
          <reference field="4294967294" count="1" selected="0">
            <x v="0"/>
          </reference>
          <reference field="3" count="1" selected="0">
            <x v="1"/>
          </reference>
        </references>
      </pivotArea>
    </chartFormat>
    <chartFormat chart="11" format="15">
      <pivotArea type="data" outline="0" fieldPosition="0">
        <references count="3">
          <reference field="4294967294" count="1" selected="0">
            <x v="0"/>
          </reference>
          <reference field="2" count="1" selected="0">
            <x v="0"/>
          </reference>
          <reference field="3" count="1" selected="0">
            <x v="1"/>
          </reference>
        </references>
      </pivotArea>
    </chartFormat>
    <chartFormat chart="11" format="16">
      <pivotArea type="data" outline="0" fieldPosition="0">
        <references count="3">
          <reference field="4294967294" count="1" selected="0">
            <x v="0"/>
          </reference>
          <reference field="2" count="1" selected="0">
            <x v="1"/>
          </reference>
          <reference field="3" count="1" selected="0">
            <x v="1"/>
          </reference>
        </references>
      </pivotArea>
    </chartFormat>
    <chartFormat chart="11" format="17">
      <pivotArea type="data" outline="0" fieldPosition="0">
        <references count="3">
          <reference field="4294967294" count="1" selected="0">
            <x v="0"/>
          </reference>
          <reference field="2" count="1" selected="0">
            <x v="2"/>
          </reference>
          <reference field="3" count="1" selected="0">
            <x v="1"/>
          </reference>
        </references>
      </pivotArea>
    </chartFormat>
    <chartFormat chart="11" format="18"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R2_status" xr10:uid="{8731A9E7-4CA0-4621-A9C2-BDDAABEF3B62}" sourceName="HER2 status">
  <pivotTables>
    <pivotTable tabId="6" name="PivotTable3"/>
    <pivotTable tabId="6" name="PivotTable5"/>
    <pivotTable tabId="6" name="PivotTable4"/>
  </pivotTables>
  <data>
    <tabular pivotCacheId="15660524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umour_Stage" xr10:uid="{B4F86E82-0C4C-4DB6-89E1-B11D329B47CC}" sourceName="Tumour_Stage">
  <pivotTables>
    <pivotTable tabId="6" name="PivotTable5"/>
    <pivotTable tabId="6" name="PivotTable3"/>
  </pivotTables>
  <data>
    <tabular pivotCacheId="156605246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Status" xr10:uid="{083378B5-C3CE-4CEB-86EE-309A3E3A1145}" sourceName="Patient_Status">
  <pivotTables>
    <pivotTable tabId="6" name="PivotTable4"/>
    <pivotTable tabId="6" name="PivotTable3"/>
  </pivotTables>
  <data>
    <tabular pivotCacheId="156605246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R2 status" xr10:uid="{0419742A-33A1-4788-BD39-66880F54AF96}" cache="Slicer_HER2_status" caption="HER2 status" rowHeight="234950"/>
  <slicer name="Tumour_Stage" xr10:uid="{EBC2DBFC-50E9-4A6B-AF19-562A0448765F}" cache="Slicer_Tumour_Stage" caption="Tumour_Stage" rowHeight="234950"/>
  <slicer name="Patient_Status" xr10:uid="{DA43EED0-3D57-43CF-A89B-068F7738BBC2}" cache="Slicer_Patient_Status" caption="Patient_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E4CAD-3E8D-4C82-BD6E-D43AEAB73002}">
  <dimension ref="A1:P335"/>
  <sheetViews>
    <sheetView topLeftCell="A62" workbookViewId="0">
      <selection activeCell="R18" sqref="R18"/>
    </sheetView>
  </sheetViews>
  <sheetFormatPr defaultRowHeight="14.4" x14ac:dyDescent="0.3"/>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v>36</v>
      </c>
      <c r="C2" t="s">
        <v>17</v>
      </c>
      <c r="D2">
        <v>8.0352999999999994E-2</v>
      </c>
      <c r="E2">
        <v>0.42637999999999998</v>
      </c>
      <c r="F2">
        <v>0.54715000000000003</v>
      </c>
      <c r="G2">
        <v>0.27367999999999998</v>
      </c>
      <c r="H2" t="s">
        <v>18</v>
      </c>
      <c r="I2" t="s">
        <v>19</v>
      </c>
      <c r="J2" t="s">
        <v>20</v>
      </c>
      <c r="K2" t="s">
        <v>20</v>
      </c>
      <c r="L2" t="s">
        <v>21</v>
      </c>
      <c r="M2" t="s">
        <v>22</v>
      </c>
      <c r="N2" s="1">
        <v>42750</v>
      </c>
      <c r="O2" s="1">
        <v>42905</v>
      </c>
      <c r="P2" t="s">
        <v>23</v>
      </c>
    </row>
    <row r="3" spans="1:16" x14ac:dyDescent="0.3">
      <c r="A3" t="s">
        <v>24</v>
      </c>
      <c r="B3">
        <v>43</v>
      </c>
      <c r="C3" t="s">
        <v>17</v>
      </c>
      <c r="D3">
        <v>-0.42032000000000003</v>
      </c>
      <c r="E3">
        <v>0.57806999999999997</v>
      </c>
      <c r="F3">
        <v>0.61446999999999996</v>
      </c>
      <c r="G3">
        <v>-3.1504999999999998E-2</v>
      </c>
      <c r="H3" t="s">
        <v>25</v>
      </c>
      <c r="I3" t="s">
        <v>26</v>
      </c>
      <c r="J3" t="s">
        <v>20</v>
      </c>
      <c r="K3" t="s">
        <v>20</v>
      </c>
      <c r="L3" t="s">
        <v>21</v>
      </c>
      <c r="M3" t="s">
        <v>27</v>
      </c>
      <c r="N3" s="1">
        <v>42851</v>
      </c>
      <c r="O3" s="1">
        <v>43413</v>
      </c>
      <c r="P3" t="s">
        <v>28</v>
      </c>
    </row>
    <row r="4" spans="1:16" x14ac:dyDescent="0.3">
      <c r="A4" t="s">
        <v>29</v>
      </c>
      <c r="B4">
        <v>69</v>
      </c>
      <c r="C4" t="s">
        <v>17</v>
      </c>
      <c r="D4">
        <v>0.21398</v>
      </c>
      <c r="E4">
        <v>1.3113999999999999</v>
      </c>
      <c r="F4">
        <v>-0.32746999999999998</v>
      </c>
      <c r="G4">
        <v>-0.23426</v>
      </c>
      <c r="H4" t="s">
        <v>18</v>
      </c>
      <c r="I4" t="s">
        <v>19</v>
      </c>
      <c r="J4" t="s">
        <v>20</v>
      </c>
      <c r="K4" t="s">
        <v>20</v>
      </c>
      <c r="L4" t="s">
        <v>21</v>
      </c>
      <c r="M4" t="s">
        <v>30</v>
      </c>
      <c r="N4" s="1">
        <v>42986</v>
      </c>
      <c r="O4" s="1">
        <v>43260</v>
      </c>
      <c r="P4" t="s">
        <v>23</v>
      </c>
    </row>
    <row r="5" spans="1:16" x14ac:dyDescent="0.3">
      <c r="A5" t="s">
        <v>31</v>
      </c>
      <c r="B5">
        <v>56</v>
      </c>
      <c r="C5" t="s">
        <v>17</v>
      </c>
      <c r="D5">
        <v>0.34509000000000001</v>
      </c>
      <c r="E5">
        <v>-0.21146999999999999</v>
      </c>
      <c r="F5">
        <v>-0.19303999999999999</v>
      </c>
      <c r="G5">
        <v>0.12427000000000001</v>
      </c>
      <c r="H5" t="s">
        <v>25</v>
      </c>
      <c r="I5" t="s">
        <v>19</v>
      </c>
      <c r="J5" t="s">
        <v>20</v>
      </c>
      <c r="K5" t="s">
        <v>20</v>
      </c>
      <c r="L5" t="s">
        <v>21</v>
      </c>
      <c r="M5" t="s">
        <v>22</v>
      </c>
      <c r="N5" s="1">
        <v>42760</v>
      </c>
      <c r="O5" s="1">
        <v>42928</v>
      </c>
      <c r="P5" t="s">
        <v>23</v>
      </c>
    </row>
    <row r="6" spans="1:16" x14ac:dyDescent="0.3">
      <c r="A6" t="s">
        <v>32</v>
      </c>
      <c r="B6">
        <v>56</v>
      </c>
      <c r="C6" t="s">
        <v>17</v>
      </c>
      <c r="D6">
        <v>0.22155</v>
      </c>
      <c r="E6">
        <v>1.9068000000000001</v>
      </c>
      <c r="F6">
        <v>0.52044999999999997</v>
      </c>
      <c r="G6">
        <v>-0.31198999999999999</v>
      </c>
      <c r="H6" t="s">
        <v>25</v>
      </c>
      <c r="I6" t="s">
        <v>19</v>
      </c>
      <c r="J6" t="s">
        <v>20</v>
      </c>
      <c r="K6" t="s">
        <v>20</v>
      </c>
      <c r="L6" t="s">
        <v>21</v>
      </c>
      <c r="M6" t="s">
        <v>30</v>
      </c>
      <c r="N6" s="1">
        <v>42861</v>
      </c>
      <c r="O6" s="1">
        <v>43643</v>
      </c>
      <c r="P6" t="s">
        <v>28</v>
      </c>
    </row>
    <row r="7" spans="1:16" x14ac:dyDescent="0.3">
      <c r="A7" t="s">
        <v>33</v>
      </c>
      <c r="B7">
        <v>84</v>
      </c>
      <c r="C7" t="s">
        <v>34</v>
      </c>
      <c r="D7">
        <v>-8.1872E-2</v>
      </c>
      <c r="E7">
        <v>1.7241</v>
      </c>
      <c r="F7">
        <v>-5.7334999999999997E-2</v>
      </c>
      <c r="G7">
        <v>4.3025000000000001E-2</v>
      </c>
      <c r="H7" t="s">
        <v>18</v>
      </c>
      <c r="I7" t="s">
        <v>19</v>
      </c>
      <c r="J7" t="s">
        <v>20</v>
      </c>
      <c r="K7" t="s">
        <v>20</v>
      </c>
      <c r="L7" t="s">
        <v>21</v>
      </c>
      <c r="M7" t="s">
        <v>22</v>
      </c>
      <c r="N7" s="1">
        <v>42996</v>
      </c>
      <c r="O7" s="1">
        <v>44515</v>
      </c>
      <c r="P7" t="s">
        <v>23</v>
      </c>
    </row>
    <row r="8" spans="1:16" x14ac:dyDescent="0.3">
      <c r="A8" t="s">
        <v>35</v>
      </c>
      <c r="B8">
        <v>53</v>
      </c>
      <c r="C8" t="s">
        <v>17</v>
      </c>
      <c r="D8">
        <v>-6.9535E-2</v>
      </c>
      <c r="E8">
        <v>1.4182999999999999</v>
      </c>
      <c r="F8">
        <v>-0.36104999999999998</v>
      </c>
      <c r="G8">
        <v>0.39157999999999998</v>
      </c>
      <c r="H8" t="s">
        <v>25</v>
      </c>
      <c r="I8" t="s">
        <v>19</v>
      </c>
      <c r="J8" t="s">
        <v>20</v>
      </c>
      <c r="K8" t="s">
        <v>20</v>
      </c>
      <c r="L8" t="s">
        <v>21</v>
      </c>
      <c r="M8" t="s">
        <v>36</v>
      </c>
      <c r="N8" s="1">
        <v>42770</v>
      </c>
      <c r="O8" s="1">
        <v>43138</v>
      </c>
      <c r="P8" t="s">
        <v>23</v>
      </c>
    </row>
    <row r="9" spans="1:16" x14ac:dyDescent="0.3">
      <c r="A9" t="s">
        <v>37</v>
      </c>
      <c r="B9">
        <v>50</v>
      </c>
      <c r="C9" t="s">
        <v>17</v>
      </c>
      <c r="D9">
        <v>0.67249000000000003</v>
      </c>
      <c r="E9">
        <v>1.2789999999999999</v>
      </c>
      <c r="F9">
        <v>-0.32107000000000002</v>
      </c>
      <c r="G9">
        <v>-0.11239</v>
      </c>
      <c r="H9" t="s">
        <v>18</v>
      </c>
      <c r="I9" t="s">
        <v>19</v>
      </c>
      <c r="J9" t="s">
        <v>20</v>
      </c>
      <c r="K9" t="s">
        <v>20</v>
      </c>
      <c r="L9" t="s">
        <v>21</v>
      </c>
      <c r="M9" t="s">
        <v>36</v>
      </c>
      <c r="N9" s="1">
        <v>42871</v>
      </c>
    </row>
    <row r="10" spans="1:16" x14ac:dyDescent="0.3">
      <c r="A10" t="s">
        <v>38</v>
      </c>
      <c r="B10">
        <v>77</v>
      </c>
      <c r="C10" t="s">
        <v>17</v>
      </c>
      <c r="D10">
        <v>-0.15175</v>
      </c>
      <c r="E10">
        <v>-0.66332000000000002</v>
      </c>
      <c r="F10">
        <v>1.1894</v>
      </c>
      <c r="G10">
        <v>0.21718000000000001</v>
      </c>
      <c r="H10" t="s">
        <v>25</v>
      </c>
      <c r="I10" t="s">
        <v>19</v>
      </c>
      <c r="J10" t="s">
        <v>20</v>
      </c>
      <c r="K10" t="s">
        <v>20</v>
      </c>
      <c r="L10" t="s">
        <v>21</v>
      </c>
      <c r="M10" t="s">
        <v>22</v>
      </c>
      <c r="N10" s="1">
        <v>43006</v>
      </c>
      <c r="O10" s="1">
        <v>43371</v>
      </c>
      <c r="P10" t="s">
        <v>23</v>
      </c>
    </row>
    <row r="11" spans="1:16" x14ac:dyDescent="0.3">
      <c r="A11" t="s">
        <v>39</v>
      </c>
      <c r="B11">
        <v>40</v>
      </c>
      <c r="C11" t="s">
        <v>17</v>
      </c>
      <c r="D11">
        <v>-0.56569999999999998</v>
      </c>
      <c r="E11">
        <v>1.2667999999999999</v>
      </c>
      <c r="F11">
        <v>-0.29346</v>
      </c>
      <c r="G11">
        <v>0.19395000000000001</v>
      </c>
      <c r="H11" t="s">
        <v>25</v>
      </c>
      <c r="I11" t="s">
        <v>40</v>
      </c>
      <c r="J11" t="s">
        <v>20</v>
      </c>
      <c r="K11" t="s">
        <v>20</v>
      </c>
      <c r="L11" t="s">
        <v>20</v>
      </c>
      <c r="M11" t="s">
        <v>30</v>
      </c>
      <c r="N11" s="1">
        <v>42780</v>
      </c>
      <c r="O11" s="1">
        <v>43084</v>
      </c>
      <c r="P11" t="s">
        <v>23</v>
      </c>
    </row>
    <row r="12" spans="1:16" x14ac:dyDescent="0.3">
      <c r="A12" t="s">
        <v>41</v>
      </c>
      <c r="B12">
        <v>71</v>
      </c>
      <c r="C12" t="s">
        <v>17</v>
      </c>
      <c r="D12">
        <v>-0.22305</v>
      </c>
      <c r="E12">
        <v>0.50593999999999995</v>
      </c>
      <c r="F12">
        <v>-0.34943000000000002</v>
      </c>
      <c r="G12">
        <v>-0.83530000000000004</v>
      </c>
      <c r="H12" t="s">
        <v>25</v>
      </c>
      <c r="I12" t="s">
        <v>19</v>
      </c>
      <c r="J12" t="s">
        <v>20</v>
      </c>
      <c r="K12" t="s">
        <v>20</v>
      </c>
      <c r="L12" t="s">
        <v>21</v>
      </c>
      <c r="M12" t="s">
        <v>27</v>
      </c>
      <c r="N12" s="1">
        <v>42881</v>
      </c>
      <c r="O12" s="1">
        <v>43088</v>
      </c>
      <c r="P12" t="s">
        <v>23</v>
      </c>
    </row>
    <row r="13" spans="1:16" x14ac:dyDescent="0.3">
      <c r="A13" t="s">
        <v>42</v>
      </c>
      <c r="B13">
        <v>72</v>
      </c>
      <c r="C13" t="s">
        <v>17</v>
      </c>
      <c r="D13">
        <v>-0.37269999999999998</v>
      </c>
      <c r="E13">
        <v>0.55549000000000004</v>
      </c>
      <c r="F13">
        <v>-0.66790000000000005</v>
      </c>
      <c r="G13">
        <v>-0.35070000000000001</v>
      </c>
      <c r="H13" t="s">
        <v>25</v>
      </c>
      <c r="I13" t="s">
        <v>19</v>
      </c>
      <c r="J13" t="s">
        <v>20</v>
      </c>
      <c r="K13" t="s">
        <v>20</v>
      </c>
      <c r="L13" t="s">
        <v>21</v>
      </c>
      <c r="M13" t="s">
        <v>30</v>
      </c>
      <c r="N13" s="1">
        <v>43016</v>
      </c>
      <c r="O13" s="1">
        <v>43356</v>
      </c>
      <c r="P13" t="s">
        <v>28</v>
      </c>
    </row>
    <row r="14" spans="1:16" x14ac:dyDescent="0.3">
      <c r="A14" t="s">
        <v>43</v>
      </c>
      <c r="B14">
        <v>75</v>
      </c>
      <c r="C14" t="s">
        <v>17</v>
      </c>
      <c r="D14">
        <v>0.17163999999999999</v>
      </c>
      <c r="E14">
        <v>2.9655999999999998E-2</v>
      </c>
      <c r="F14">
        <v>-0.15890000000000001</v>
      </c>
      <c r="G14">
        <v>0.67471000000000003</v>
      </c>
      <c r="H14" t="s">
        <v>44</v>
      </c>
      <c r="I14" t="s">
        <v>40</v>
      </c>
      <c r="J14" t="s">
        <v>20</v>
      </c>
      <c r="K14" t="s">
        <v>20</v>
      </c>
      <c r="L14" t="s">
        <v>21</v>
      </c>
      <c r="M14" t="s">
        <v>36</v>
      </c>
      <c r="N14" s="1">
        <v>42790</v>
      </c>
      <c r="O14" s="1">
        <v>42830</v>
      </c>
      <c r="P14" t="s">
        <v>23</v>
      </c>
    </row>
    <row r="15" spans="1:16" x14ac:dyDescent="0.3">
      <c r="A15" t="s">
        <v>45</v>
      </c>
      <c r="B15">
        <v>52</v>
      </c>
      <c r="C15" t="s">
        <v>17</v>
      </c>
      <c r="D15">
        <v>-1.6828000000000001</v>
      </c>
      <c r="E15">
        <v>0.72721999999999998</v>
      </c>
      <c r="F15">
        <v>5.6772999999999997E-2</v>
      </c>
      <c r="G15">
        <v>-1.2441</v>
      </c>
      <c r="H15" t="s">
        <v>25</v>
      </c>
      <c r="I15" t="s">
        <v>19</v>
      </c>
      <c r="J15" t="s">
        <v>20</v>
      </c>
      <c r="K15" t="s">
        <v>20</v>
      </c>
      <c r="L15" t="s">
        <v>21</v>
      </c>
      <c r="M15" t="s">
        <v>36</v>
      </c>
      <c r="N15" s="1">
        <v>42891</v>
      </c>
      <c r="O15" s="1">
        <v>43892</v>
      </c>
      <c r="P15" t="s">
        <v>23</v>
      </c>
    </row>
    <row r="16" spans="1:16" x14ac:dyDescent="0.3">
      <c r="A16" t="s">
        <v>46</v>
      </c>
      <c r="B16">
        <v>53</v>
      </c>
      <c r="C16" t="s">
        <v>17</v>
      </c>
      <c r="D16">
        <v>0.56042000000000003</v>
      </c>
      <c r="E16">
        <v>0.82250999999999996</v>
      </c>
      <c r="F16">
        <v>-0.53476000000000001</v>
      </c>
      <c r="G16">
        <v>0.26527000000000001</v>
      </c>
      <c r="H16" t="s">
        <v>25</v>
      </c>
      <c r="I16" t="s">
        <v>26</v>
      </c>
      <c r="J16" t="s">
        <v>20</v>
      </c>
      <c r="K16" t="s">
        <v>20</v>
      </c>
      <c r="L16" t="s">
        <v>21</v>
      </c>
      <c r="M16" t="s">
        <v>22</v>
      </c>
      <c r="N16" s="1">
        <v>43026</v>
      </c>
      <c r="O16" s="1">
        <v>43949</v>
      </c>
      <c r="P16" t="s">
        <v>23</v>
      </c>
    </row>
    <row r="17" spans="1:16" x14ac:dyDescent="0.3">
      <c r="A17" t="s">
        <v>47</v>
      </c>
      <c r="B17">
        <v>41</v>
      </c>
      <c r="C17" t="s">
        <v>17</v>
      </c>
      <c r="D17">
        <v>0.14252000000000001</v>
      </c>
      <c r="E17">
        <v>1.0827</v>
      </c>
      <c r="F17">
        <v>0.21092</v>
      </c>
      <c r="G17">
        <v>0.97428000000000003</v>
      </c>
      <c r="H17" t="s">
        <v>44</v>
      </c>
      <c r="I17" t="s">
        <v>40</v>
      </c>
      <c r="J17" t="s">
        <v>20</v>
      </c>
      <c r="K17" t="s">
        <v>20</v>
      </c>
      <c r="L17" t="s">
        <v>21</v>
      </c>
      <c r="M17" t="s">
        <v>36</v>
      </c>
      <c r="N17" s="1">
        <v>42800</v>
      </c>
      <c r="O17" s="1">
        <v>43686</v>
      </c>
      <c r="P17" t="s">
        <v>23</v>
      </c>
    </row>
    <row r="18" spans="1:16" x14ac:dyDescent="0.3">
      <c r="A18" t="s">
        <v>48</v>
      </c>
      <c r="B18">
        <v>37</v>
      </c>
      <c r="C18" t="s">
        <v>17</v>
      </c>
      <c r="D18">
        <v>0.2949</v>
      </c>
      <c r="E18">
        <v>1.3625</v>
      </c>
      <c r="F18">
        <v>0.69238</v>
      </c>
      <c r="G18">
        <v>0.41002</v>
      </c>
      <c r="H18" t="s">
        <v>25</v>
      </c>
      <c r="I18" t="s">
        <v>26</v>
      </c>
      <c r="J18" t="s">
        <v>20</v>
      </c>
      <c r="K18" t="s">
        <v>20</v>
      </c>
      <c r="L18" t="s">
        <v>21</v>
      </c>
      <c r="M18" t="s">
        <v>27</v>
      </c>
      <c r="N18" s="1">
        <v>42901</v>
      </c>
      <c r="O18" s="1">
        <v>43397</v>
      </c>
      <c r="P18" t="s">
        <v>23</v>
      </c>
    </row>
    <row r="19" spans="1:16" x14ac:dyDescent="0.3">
      <c r="A19" t="s">
        <v>49</v>
      </c>
      <c r="B19">
        <v>59</v>
      </c>
      <c r="C19" t="s">
        <v>17</v>
      </c>
      <c r="D19">
        <v>0.19761999999999999</v>
      </c>
      <c r="E19">
        <v>1.0719000000000001</v>
      </c>
      <c r="F19">
        <v>-0.2051</v>
      </c>
      <c r="G19">
        <v>0.63314999999999999</v>
      </c>
      <c r="H19" t="s">
        <v>25</v>
      </c>
      <c r="I19" t="s">
        <v>19</v>
      </c>
      <c r="J19" t="s">
        <v>20</v>
      </c>
      <c r="K19" t="s">
        <v>20</v>
      </c>
      <c r="L19" t="s">
        <v>21</v>
      </c>
      <c r="M19" t="s">
        <v>27</v>
      </c>
      <c r="N19" s="1">
        <v>43036</v>
      </c>
      <c r="O19" s="1">
        <v>43303</v>
      </c>
      <c r="P19" t="s">
        <v>23</v>
      </c>
    </row>
    <row r="20" spans="1:16" x14ac:dyDescent="0.3">
      <c r="A20" t="s">
        <v>50</v>
      </c>
      <c r="B20">
        <v>62</v>
      </c>
      <c r="C20" t="s">
        <v>17</v>
      </c>
      <c r="D20">
        <v>0.10464</v>
      </c>
      <c r="E20">
        <v>0.70279999999999998</v>
      </c>
      <c r="F20">
        <v>-0.29898000000000002</v>
      </c>
      <c r="G20">
        <v>0.60102999999999995</v>
      </c>
      <c r="H20" t="s">
        <v>25</v>
      </c>
      <c r="I20" t="s">
        <v>19</v>
      </c>
      <c r="J20" t="s">
        <v>20</v>
      </c>
      <c r="K20" t="s">
        <v>20</v>
      </c>
      <c r="L20" t="s">
        <v>21</v>
      </c>
      <c r="M20" t="s">
        <v>30</v>
      </c>
      <c r="N20" s="1">
        <v>42810</v>
      </c>
      <c r="O20" s="1">
        <v>43758</v>
      </c>
      <c r="P20" t="s">
        <v>28</v>
      </c>
    </row>
    <row r="21" spans="1:16" x14ac:dyDescent="0.3">
      <c r="A21" t="s">
        <v>51</v>
      </c>
      <c r="B21">
        <v>74</v>
      </c>
      <c r="C21" t="s">
        <v>17</v>
      </c>
      <c r="D21">
        <v>-0.24612999999999999</v>
      </c>
      <c r="E21">
        <v>1.4953000000000001</v>
      </c>
      <c r="F21">
        <v>-0.29854000000000003</v>
      </c>
      <c r="G21">
        <v>0.65925</v>
      </c>
      <c r="H21" t="s">
        <v>18</v>
      </c>
      <c r="I21" t="s">
        <v>19</v>
      </c>
      <c r="J21" t="s">
        <v>20</v>
      </c>
      <c r="K21" t="s">
        <v>20</v>
      </c>
      <c r="L21" t="s">
        <v>21</v>
      </c>
      <c r="M21" t="s">
        <v>27</v>
      </c>
      <c r="N21" s="1">
        <v>42911</v>
      </c>
      <c r="O21" s="1">
        <v>43822</v>
      </c>
      <c r="P21" t="s">
        <v>23</v>
      </c>
    </row>
    <row r="22" spans="1:16" x14ac:dyDescent="0.3">
      <c r="A22" t="s">
        <v>52</v>
      </c>
      <c r="B22">
        <v>87</v>
      </c>
      <c r="C22" t="s">
        <v>17</v>
      </c>
      <c r="D22">
        <v>-8.7484999999999993E-2</v>
      </c>
      <c r="E22">
        <v>1.1111</v>
      </c>
      <c r="F22">
        <v>-0.56691999999999998</v>
      </c>
      <c r="G22">
        <v>1.2237</v>
      </c>
      <c r="H22" t="s">
        <v>25</v>
      </c>
      <c r="I22" t="s">
        <v>19</v>
      </c>
      <c r="J22" t="s">
        <v>20</v>
      </c>
      <c r="K22" t="s">
        <v>20</v>
      </c>
      <c r="L22" t="s">
        <v>21</v>
      </c>
      <c r="M22" t="s">
        <v>36</v>
      </c>
      <c r="N22" s="1">
        <v>43046</v>
      </c>
      <c r="O22" s="1">
        <v>43067</v>
      </c>
      <c r="P22" t="s">
        <v>23</v>
      </c>
    </row>
    <row r="23" spans="1:16" x14ac:dyDescent="0.3">
      <c r="A23" t="s">
        <v>53</v>
      </c>
      <c r="B23">
        <v>45</v>
      </c>
      <c r="C23" t="s">
        <v>17</v>
      </c>
      <c r="D23">
        <v>-0.59518000000000004</v>
      </c>
      <c r="E23">
        <v>-0.34054000000000001</v>
      </c>
      <c r="F23">
        <v>0.44453999999999999</v>
      </c>
      <c r="G23">
        <v>0.75327999999999995</v>
      </c>
      <c r="H23" t="s">
        <v>44</v>
      </c>
      <c r="I23" t="s">
        <v>19</v>
      </c>
      <c r="J23" t="s">
        <v>20</v>
      </c>
      <c r="K23" t="s">
        <v>20</v>
      </c>
      <c r="L23" t="s">
        <v>21</v>
      </c>
      <c r="M23" t="s">
        <v>30</v>
      </c>
      <c r="N23" s="1">
        <v>42820</v>
      </c>
      <c r="O23" s="1">
        <v>44097</v>
      </c>
      <c r="P23" t="s">
        <v>23</v>
      </c>
    </row>
    <row r="24" spans="1:16" x14ac:dyDescent="0.3">
      <c r="A24" t="s">
        <v>54</v>
      </c>
      <c r="B24">
        <v>55</v>
      </c>
      <c r="C24" t="s">
        <v>17</v>
      </c>
      <c r="D24">
        <v>0.33063999999999999</v>
      </c>
      <c r="E24">
        <v>0.84757000000000005</v>
      </c>
      <c r="F24">
        <v>-0.49465999999999999</v>
      </c>
      <c r="G24">
        <v>0.11656</v>
      </c>
      <c r="H24" t="s">
        <v>44</v>
      </c>
      <c r="I24" t="s">
        <v>40</v>
      </c>
      <c r="J24" t="s">
        <v>20</v>
      </c>
      <c r="K24" t="s">
        <v>20</v>
      </c>
      <c r="L24" t="s">
        <v>21</v>
      </c>
      <c r="M24" t="s">
        <v>22</v>
      </c>
      <c r="N24" s="1">
        <v>43046</v>
      </c>
    </row>
    <row r="25" spans="1:16" x14ac:dyDescent="0.3">
      <c r="A25" t="s">
        <v>55</v>
      </c>
      <c r="B25">
        <v>77</v>
      </c>
      <c r="C25" t="s">
        <v>17</v>
      </c>
      <c r="D25">
        <v>-0.29870000000000002</v>
      </c>
      <c r="E25">
        <v>-0.16128999999999999</v>
      </c>
      <c r="F25">
        <v>0.46072000000000002</v>
      </c>
      <c r="G25">
        <v>-0.39666000000000001</v>
      </c>
      <c r="H25" t="s">
        <v>25</v>
      </c>
      <c r="I25" t="s">
        <v>19</v>
      </c>
      <c r="J25" t="s">
        <v>20</v>
      </c>
      <c r="K25" t="s">
        <v>20</v>
      </c>
      <c r="L25" t="s">
        <v>21</v>
      </c>
      <c r="M25" t="s">
        <v>36</v>
      </c>
      <c r="N25" s="1">
        <v>43056</v>
      </c>
      <c r="O25" s="1">
        <v>43327</v>
      </c>
      <c r="P25" t="s">
        <v>23</v>
      </c>
    </row>
    <row r="26" spans="1:16" x14ac:dyDescent="0.3">
      <c r="A26" t="s">
        <v>56</v>
      </c>
      <c r="B26">
        <v>62</v>
      </c>
      <c r="C26" t="s">
        <v>17</v>
      </c>
      <c r="D26">
        <v>0.54239999999999999</v>
      </c>
      <c r="E26">
        <v>1.7926</v>
      </c>
      <c r="F26">
        <v>-0.56598999999999999</v>
      </c>
      <c r="G26">
        <v>-1.7205999999999999E-2</v>
      </c>
      <c r="H26" t="s">
        <v>25</v>
      </c>
      <c r="I26" t="s">
        <v>19</v>
      </c>
      <c r="J26" t="s">
        <v>20</v>
      </c>
      <c r="K26" t="s">
        <v>20</v>
      </c>
      <c r="L26" t="s">
        <v>21</v>
      </c>
      <c r="M26" t="s">
        <v>27</v>
      </c>
      <c r="N26" s="1">
        <v>42830</v>
      </c>
      <c r="O26" s="1">
        <v>42906</v>
      </c>
      <c r="P26" t="s">
        <v>23</v>
      </c>
    </row>
    <row r="27" spans="1:16" x14ac:dyDescent="0.3">
      <c r="A27" t="s">
        <v>57</v>
      </c>
      <c r="B27">
        <v>79</v>
      </c>
      <c r="C27" t="s">
        <v>17</v>
      </c>
      <c r="D27">
        <v>-3.6228999999999997E-2</v>
      </c>
      <c r="E27">
        <v>0.79551000000000005</v>
      </c>
      <c r="F27">
        <v>-1.3525000000000001E-2</v>
      </c>
      <c r="G27">
        <v>1.6298999999999999</v>
      </c>
      <c r="H27" t="s">
        <v>25</v>
      </c>
      <c r="I27" t="s">
        <v>26</v>
      </c>
      <c r="J27" t="s">
        <v>20</v>
      </c>
      <c r="K27" t="s">
        <v>20</v>
      </c>
      <c r="L27" t="s">
        <v>20</v>
      </c>
      <c r="M27" t="s">
        <v>22</v>
      </c>
      <c r="N27" s="1">
        <v>43056</v>
      </c>
      <c r="O27" s="1">
        <v>43111</v>
      </c>
      <c r="P27" t="s">
        <v>28</v>
      </c>
    </row>
    <row r="28" spans="1:16" x14ac:dyDescent="0.3">
      <c r="A28" t="s">
        <v>58</v>
      </c>
      <c r="B28">
        <v>47</v>
      </c>
      <c r="C28" t="s">
        <v>17</v>
      </c>
      <c r="D28">
        <v>0.33185999999999999</v>
      </c>
      <c r="E28">
        <v>-0.32765</v>
      </c>
      <c r="F28">
        <v>3.3785999999999998E-3</v>
      </c>
      <c r="G28">
        <v>1.1657999999999999</v>
      </c>
      <c r="H28" t="s">
        <v>25</v>
      </c>
      <c r="I28" t="s">
        <v>26</v>
      </c>
      <c r="J28" t="s">
        <v>20</v>
      </c>
      <c r="K28" t="s">
        <v>20</v>
      </c>
      <c r="L28" t="s">
        <v>21</v>
      </c>
      <c r="M28" t="s">
        <v>27</v>
      </c>
      <c r="N28" s="1">
        <v>43066</v>
      </c>
      <c r="O28" s="1">
        <v>43200</v>
      </c>
      <c r="P28" t="s">
        <v>28</v>
      </c>
    </row>
    <row r="29" spans="1:16" x14ac:dyDescent="0.3">
      <c r="A29" t="s">
        <v>59</v>
      </c>
      <c r="B29">
        <v>50</v>
      </c>
      <c r="C29" t="s">
        <v>17</v>
      </c>
      <c r="D29">
        <v>-6.2153E-2</v>
      </c>
      <c r="E29">
        <v>1.6120000000000001</v>
      </c>
      <c r="F29">
        <v>-0.47404000000000002</v>
      </c>
      <c r="G29">
        <v>-4.4448000000000001E-2</v>
      </c>
      <c r="H29" t="s">
        <v>25</v>
      </c>
      <c r="I29" t="s">
        <v>40</v>
      </c>
      <c r="J29" t="s">
        <v>20</v>
      </c>
      <c r="K29" t="s">
        <v>20</v>
      </c>
      <c r="L29" t="s">
        <v>21</v>
      </c>
      <c r="M29" t="s">
        <v>36</v>
      </c>
      <c r="N29" s="1">
        <v>42840</v>
      </c>
      <c r="O29" s="1">
        <v>43125</v>
      </c>
      <c r="P29" t="s">
        <v>23</v>
      </c>
    </row>
    <row r="30" spans="1:16" x14ac:dyDescent="0.3">
      <c r="A30" t="s">
        <v>60</v>
      </c>
      <c r="B30">
        <v>59</v>
      </c>
      <c r="C30" t="s">
        <v>17</v>
      </c>
      <c r="D30">
        <v>-0.33045000000000002</v>
      </c>
      <c r="E30">
        <v>1.4353</v>
      </c>
      <c r="F30">
        <v>-0.60799999999999998</v>
      </c>
      <c r="G30">
        <v>-0.35070000000000001</v>
      </c>
      <c r="H30" t="s">
        <v>18</v>
      </c>
      <c r="I30" t="s">
        <v>19</v>
      </c>
      <c r="J30" t="s">
        <v>20</v>
      </c>
      <c r="K30" t="s">
        <v>20</v>
      </c>
      <c r="L30" t="s">
        <v>21</v>
      </c>
      <c r="M30" t="s">
        <v>22</v>
      </c>
      <c r="N30" s="1">
        <v>43066</v>
      </c>
      <c r="O30" s="1">
        <v>43244</v>
      </c>
      <c r="P30" t="s">
        <v>23</v>
      </c>
    </row>
    <row r="31" spans="1:16" x14ac:dyDescent="0.3">
      <c r="A31" t="s">
        <v>61</v>
      </c>
      <c r="B31">
        <v>56</v>
      </c>
      <c r="C31" t="s">
        <v>17</v>
      </c>
      <c r="D31">
        <v>1.0351999999999999</v>
      </c>
      <c r="E31">
        <v>1.7645999999999999</v>
      </c>
      <c r="F31">
        <v>-0.75921000000000005</v>
      </c>
      <c r="G31">
        <v>0.97526999999999997</v>
      </c>
      <c r="H31" t="s">
        <v>18</v>
      </c>
      <c r="I31" t="s">
        <v>19</v>
      </c>
      <c r="J31" t="s">
        <v>20</v>
      </c>
      <c r="K31" t="s">
        <v>20</v>
      </c>
      <c r="L31" t="s">
        <v>20</v>
      </c>
      <c r="M31" t="s">
        <v>27</v>
      </c>
      <c r="N31" s="1">
        <v>43076</v>
      </c>
      <c r="O31" s="1">
        <v>43276</v>
      </c>
      <c r="P31" t="s">
        <v>23</v>
      </c>
    </row>
    <row r="32" spans="1:16" x14ac:dyDescent="0.3">
      <c r="A32" t="s">
        <v>62</v>
      </c>
      <c r="B32">
        <v>61</v>
      </c>
      <c r="C32" t="s">
        <v>17</v>
      </c>
      <c r="D32">
        <v>-0.22788</v>
      </c>
      <c r="E32">
        <v>1.7907999999999999</v>
      </c>
      <c r="F32">
        <v>-0.75621000000000005</v>
      </c>
      <c r="G32">
        <v>0.73977000000000004</v>
      </c>
      <c r="H32" t="s">
        <v>44</v>
      </c>
      <c r="I32" t="s">
        <v>19</v>
      </c>
      <c r="J32" t="s">
        <v>20</v>
      </c>
      <c r="K32" t="s">
        <v>20</v>
      </c>
      <c r="L32" t="s">
        <v>21</v>
      </c>
      <c r="M32" t="s">
        <v>30</v>
      </c>
      <c r="N32" s="1">
        <v>42850</v>
      </c>
      <c r="O32" s="1">
        <v>44738</v>
      </c>
      <c r="P32" t="s">
        <v>23</v>
      </c>
    </row>
    <row r="33" spans="1:16" x14ac:dyDescent="0.3">
      <c r="A33" t="s">
        <v>63</v>
      </c>
      <c r="B33">
        <v>68</v>
      </c>
      <c r="C33" t="s">
        <v>17</v>
      </c>
      <c r="D33">
        <v>0.64903</v>
      </c>
      <c r="E33">
        <v>1.4239999999999999</v>
      </c>
      <c r="F33">
        <v>-0.39535999999999999</v>
      </c>
      <c r="G33">
        <v>1.1848000000000001</v>
      </c>
      <c r="H33" t="s">
        <v>44</v>
      </c>
      <c r="I33" t="s">
        <v>19</v>
      </c>
      <c r="J33" t="s">
        <v>20</v>
      </c>
      <c r="K33" t="s">
        <v>20</v>
      </c>
      <c r="L33" t="s">
        <v>21</v>
      </c>
      <c r="M33" t="s">
        <v>36</v>
      </c>
      <c r="N33" s="1">
        <v>43076</v>
      </c>
      <c r="O33" s="1">
        <v>43299</v>
      </c>
      <c r="P33" t="s">
        <v>28</v>
      </c>
    </row>
    <row r="34" spans="1:16" x14ac:dyDescent="0.3">
      <c r="A34" t="s">
        <v>64</v>
      </c>
      <c r="B34">
        <v>49</v>
      </c>
      <c r="C34" t="s">
        <v>17</v>
      </c>
      <c r="D34">
        <v>-0.28082000000000001</v>
      </c>
      <c r="E34">
        <v>0.71924999999999994</v>
      </c>
      <c r="F34">
        <v>-0.17100000000000001</v>
      </c>
      <c r="G34">
        <v>0.54671999999999998</v>
      </c>
      <c r="H34" t="s">
        <v>25</v>
      </c>
      <c r="I34" t="s">
        <v>40</v>
      </c>
      <c r="J34" t="s">
        <v>20</v>
      </c>
      <c r="K34" t="s">
        <v>20</v>
      </c>
      <c r="L34" t="s">
        <v>21</v>
      </c>
      <c r="M34" t="s">
        <v>36</v>
      </c>
      <c r="N34" s="1">
        <v>43086</v>
      </c>
      <c r="O34" s="1">
        <v>43154</v>
      </c>
      <c r="P34" t="s">
        <v>23</v>
      </c>
    </row>
    <row r="35" spans="1:16" x14ac:dyDescent="0.3">
      <c r="A35" t="s">
        <v>65</v>
      </c>
      <c r="B35">
        <v>74</v>
      </c>
      <c r="C35" t="s">
        <v>17</v>
      </c>
      <c r="D35">
        <v>0.59453</v>
      </c>
      <c r="E35">
        <v>0.94862999999999997</v>
      </c>
      <c r="F35">
        <v>-0.49834000000000001</v>
      </c>
      <c r="G35">
        <v>0.97172999999999998</v>
      </c>
      <c r="H35" t="s">
        <v>25</v>
      </c>
      <c r="I35" t="s">
        <v>19</v>
      </c>
      <c r="J35" t="s">
        <v>20</v>
      </c>
      <c r="K35" t="s">
        <v>20</v>
      </c>
      <c r="L35" t="s">
        <v>21</v>
      </c>
      <c r="M35" t="s">
        <v>36</v>
      </c>
      <c r="N35" s="1">
        <v>42860</v>
      </c>
      <c r="O35" s="1">
        <v>42907</v>
      </c>
      <c r="P35" t="s">
        <v>23</v>
      </c>
    </row>
    <row r="36" spans="1:16" x14ac:dyDescent="0.3">
      <c r="A36" t="s">
        <v>66</v>
      </c>
      <c r="B36">
        <v>48</v>
      </c>
      <c r="C36" t="s">
        <v>17</v>
      </c>
      <c r="D36">
        <v>0.23235</v>
      </c>
      <c r="E36">
        <v>1.2129000000000001</v>
      </c>
      <c r="F36">
        <v>5.2518000000000002E-2</v>
      </c>
      <c r="G36">
        <v>-2.4126000000000002E-2</v>
      </c>
      <c r="H36" t="s">
        <v>44</v>
      </c>
      <c r="I36" t="s">
        <v>40</v>
      </c>
      <c r="J36" t="s">
        <v>20</v>
      </c>
      <c r="K36" t="s">
        <v>20</v>
      </c>
      <c r="L36" t="s">
        <v>21</v>
      </c>
      <c r="M36" t="s">
        <v>36</v>
      </c>
      <c r="N36" s="1">
        <v>43086</v>
      </c>
      <c r="O36" s="1">
        <v>43934</v>
      </c>
      <c r="P36" t="s">
        <v>23</v>
      </c>
    </row>
    <row r="37" spans="1:16" x14ac:dyDescent="0.3">
      <c r="A37" t="s">
        <v>67</v>
      </c>
      <c r="B37">
        <v>50</v>
      </c>
      <c r="C37" t="s">
        <v>17</v>
      </c>
      <c r="D37">
        <v>-7.9765000000000003E-2</v>
      </c>
      <c r="E37">
        <v>2.6229</v>
      </c>
      <c r="F37">
        <v>4.9687000000000002E-2</v>
      </c>
      <c r="G37">
        <v>-3.9369000000000001E-2</v>
      </c>
      <c r="H37" t="s">
        <v>44</v>
      </c>
      <c r="I37" t="s">
        <v>19</v>
      </c>
      <c r="J37" t="s">
        <v>20</v>
      </c>
      <c r="K37" t="s">
        <v>20</v>
      </c>
      <c r="L37" t="s">
        <v>21</v>
      </c>
      <c r="M37" t="s">
        <v>30</v>
      </c>
      <c r="N37" s="1">
        <v>43096</v>
      </c>
      <c r="O37" s="1">
        <v>43236</v>
      </c>
      <c r="P37" t="s">
        <v>23</v>
      </c>
    </row>
    <row r="38" spans="1:16" x14ac:dyDescent="0.3">
      <c r="A38" t="s">
        <v>68</v>
      </c>
      <c r="B38">
        <v>49</v>
      </c>
      <c r="C38" t="s">
        <v>17</v>
      </c>
      <c r="D38">
        <v>6.1643000000000003E-2</v>
      </c>
      <c r="E38">
        <v>1.3149</v>
      </c>
      <c r="F38">
        <v>-9.9357000000000001E-2</v>
      </c>
      <c r="G38">
        <v>0.75441000000000003</v>
      </c>
      <c r="H38" t="s">
        <v>25</v>
      </c>
      <c r="I38" t="s">
        <v>40</v>
      </c>
      <c r="J38" t="s">
        <v>20</v>
      </c>
      <c r="K38" t="s">
        <v>20</v>
      </c>
      <c r="L38" t="s">
        <v>21</v>
      </c>
      <c r="M38" t="s">
        <v>30</v>
      </c>
      <c r="N38" s="1">
        <v>42870</v>
      </c>
      <c r="O38" s="1">
        <v>43040</v>
      </c>
      <c r="P38" t="s">
        <v>23</v>
      </c>
    </row>
    <row r="39" spans="1:16" x14ac:dyDescent="0.3">
      <c r="A39" t="s">
        <v>69</v>
      </c>
      <c r="B39">
        <v>46</v>
      </c>
      <c r="C39" t="s">
        <v>17</v>
      </c>
      <c r="D39">
        <v>-0.55213999999999996</v>
      </c>
      <c r="E39">
        <v>2.0836000000000001</v>
      </c>
      <c r="F39">
        <v>0.41604999999999998</v>
      </c>
      <c r="G39">
        <v>-0.80791000000000002</v>
      </c>
      <c r="H39" t="s">
        <v>44</v>
      </c>
      <c r="I39" t="s">
        <v>19</v>
      </c>
      <c r="J39" t="s">
        <v>20</v>
      </c>
      <c r="K39" t="s">
        <v>20</v>
      </c>
      <c r="L39" t="s">
        <v>21</v>
      </c>
      <c r="M39" t="s">
        <v>30</v>
      </c>
      <c r="N39" s="1">
        <v>43096</v>
      </c>
      <c r="O39" s="1">
        <v>43436</v>
      </c>
      <c r="P39" t="s">
        <v>28</v>
      </c>
    </row>
    <row r="40" spans="1:16" x14ac:dyDescent="0.3">
      <c r="A40" t="s">
        <v>70</v>
      </c>
      <c r="B40">
        <v>68</v>
      </c>
      <c r="C40" t="s">
        <v>17</v>
      </c>
      <c r="D40">
        <v>-0.34961999999999999</v>
      </c>
      <c r="E40">
        <v>1.3734999999999999</v>
      </c>
      <c r="F40">
        <v>-0.24356</v>
      </c>
      <c r="G40">
        <v>0.18804000000000001</v>
      </c>
      <c r="H40" t="s">
        <v>25</v>
      </c>
      <c r="I40" t="s">
        <v>19</v>
      </c>
      <c r="J40" t="s">
        <v>20</v>
      </c>
      <c r="K40" t="s">
        <v>20</v>
      </c>
      <c r="L40" t="s">
        <v>21</v>
      </c>
      <c r="M40" t="s">
        <v>22</v>
      </c>
      <c r="N40" s="1">
        <v>43106</v>
      </c>
      <c r="O40" s="1">
        <v>43141</v>
      </c>
      <c r="P40" t="s">
        <v>23</v>
      </c>
    </row>
    <row r="41" spans="1:16" x14ac:dyDescent="0.3">
      <c r="A41" t="s">
        <v>71</v>
      </c>
      <c r="B41">
        <v>87</v>
      </c>
      <c r="C41" t="s">
        <v>17</v>
      </c>
      <c r="D41">
        <v>0.70875999999999995</v>
      </c>
      <c r="E41">
        <v>2.1730999999999998</v>
      </c>
      <c r="F41">
        <v>-0.43967000000000001</v>
      </c>
      <c r="G41">
        <v>-0.39255000000000001</v>
      </c>
      <c r="H41" t="s">
        <v>44</v>
      </c>
      <c r="I41" t="s">
        <v>19</v>
      </c>
      <c r="J41" t="s">
        <v>20</v>
      </c>
      <c r="K41" t="s">
        <v>20</v>
      </c>
      <c r="L41" t="s">
        <v>21</v>
      </c>
      <c r="M41" t="s">
        <v>36</v>
      </c>
      <c r="N41" s="1">
        <v>42880</v>
      </c>
      <c r="O41" s="1">
        <v>43115</v>
      </c>
      <c r="P41" t="s">
        <v>28</v>
      </c>
    </row>
    <row r="42" spans="1:16" x14ac:dyDescent="0.3">
      <c r="A42" t="s">
        <v>72</v>
      </c>
      <c r="B42">
        <v>59</v>
      </c>
      <c r="C42" t="s">
        <v>17</v>
      </c>
      <c r="D42">
        <v>0.28025</v>
      </c>
      <c r="E42">
        <v>0.89895999999999998</v>
      </c>
      <c r="F42">
        <v>-0.61002999999999996</v>
      </c>
      <c r="G42">
        <v>0.53417999999999999</v>
      </c>
      <c r="H42" t="s">
        <v>25</v>
      </c>
      <c r="I42" t="s">
        <v>19</v>
      </c>
      <c r="J42" t="s">
        <v>20</v>
      </c>
      <c r="K42" t="s">
        <v>20</v>
      </c>
      <c r="L42" t="s">
        <v>21</v>
      </c>
      <c r="M42" t="s">
        <v>30</v>
      </c>
      <c r="N42" s="1">
        <v>43106</v>
      </c>
      <c r="O42" s="1">
        <v>43110</v>
      </c>
      <c r="P42" t="s">
        <v>23</v>
      </c>
    </row>
    <row r="43" spans="1:16" x14ac:dyDescent="0.3">
      <c r="A43" t="s">
        <v>73</v>
      </c>
      <c r="B43">
        <v>71</v>
      </c>
      <c r="C43" t="s">
        <v>17</v>
      </c>
      <c r="D43">
        <v>-0.94840000000000002</v>
      </c>
      <c r="E43">
        <v>0.74051</v>
      </c>
      <c r="F43">
        <v>-0.25829000000000002</v>
      </c>
      <c r="G43">
        <v>-0.21335999999999999</v>
      </c>
      <c r="H43" t="s">
        <v>18</v>
      </c>
      <c r="I43" t="s">
        <v>40</v>
      </c>
      <c r="J43" t="s">
        <v>20</v>
      </c>
      <c r="K43" t="s">
        <v>20</v>
      </c>
      <c r="L43" t="s">
        <v>21</v>
      </c>
      <c r="M43" t="s">
        <v>22</v>
      </c>
      <c r="N43" s="1">
        <v>43116</v>
      </c>
      <c r="O43" s="1">
        <v>43488</v>
      </c>
      <c r="P43" t="s">
        <v>23</v>
      </c>
    </row>
    <row r="44" spans="1:16" x14ac:dyDescent="0.3">
      <c r="A44" t="s">
        <v>74</v>
      </c>
      <c r="B44">
        <v>50</v>
      </c>
      <c r="C44" t="s">
        <v>17</v>
      </c>
      <c r="D44">
        <v>0.21728</v>
      </c>
      <c r="E44">
        <v>-0.21628</v>
      </c>
      <c r="F44">
        <v>1.0881000000000001</v>
      </c>
      <c r="G44">
        <v>0.15429000000000001</v>
      </c>
      <c r="H44" t="s">
        <v>25</v>
      </c>
      <c r="I44" t="s">
        <v>40</v>
      </c>
      <c r="J44" t="s">
        <v>20</v>
      </c>
      <c r="K44" t="s">
        <v>20</v>
      </c>
      <c r="L44" t="s">
        <v>21</v>
      </c>
      <c r="M44" t="s">
        <v>30</v>
      </c>
      <c r="N44" s="1">
        <v>42890</v>
      </c>
      <c r="O44" s="1">
        <v>43158</v>
      </c>
      <c r="P44" t="s">
        <v>23</v>
      </c>
    </row>
    <row r="45" spans="1:16" x14ac:dyDescent="0.3">
      <c r="A45" t="s">
        <v>75</v>
      </c>
      <c r="B45">
        <v>45</v>
      </c>
      <c r="C45" t="s">
        <v>17</v>
      </c>
      <c r="D45">
        <v>0.42537999999999998</v>
      </c>
      <c r="E45">
        <v>1.2627999999999999</v>
      </c>
      <c r="F45">
        <v>-0.71996000000000004</v>
      </c>
      <c r="G45">
        <v>-1.1640999999999999</v>
      </c>
      <c r="H45" t="s">
        <v>25</v>
      </c>
      <c r="I45" t="s">
        <v>19</v>
      </c>
      <c r="J45" t="s">
        <v>20</v>
      </c>
      <c r="K45" t="s">
        <v>20</v>
      </c>
      <c r="L45" t="s">
        <v>21</v>
      </c>
      <c r="M45" t="s">
        <v>36</v>
      </c>
      <c r="N45" s="1">
        <v>43116</v>
      </c>
      <c r="O45" s="1">
        <v>43871</v>
      </c>
      <c r="P45" t="s">
        <v>23</v>
      </c>
    </row>
    <row r="46" spans="1:16" x14ac:dyDescent="0.3">
      <c r="A46" t="s">
        <v>76</v>
      </c>
      <c r="B46">
        <v>84</v>
      </c>
      <c r="C46" t="s">
        <v>17</v>
      </c>
      <c r="D46">
        <v>0.14990999999999999</v>
      </c>
      <c r="E46">
        <v>1.4923</v>
      </c>
      <c r="F46">
        <v>-0.93181999999999998</v>
      </c>
      <c r="G46">
        <v>-2.3158000000000002E-2</v>
      </c>
      <c r="H46" t="s">
        <v>25</v>
      </c>
      <c r="I46" t="s">
        <v>19</v>
      </c>
      <c r="J46" t="s">
        <v>20</v>
      </c>
      <c r="K46" t="s">
        <v>20</v>
      </c>
      <c r="L46" t="s">
        <v>21</v>
      </c>
      <c r="M46" t="s">
        <v>36</v>
      </c>
      <c r="N46" s="1">
        <v>43126</v>
      </c>
      <c r="O46" s="1">
        <v>43171</v>
      </c>
      <c r="P46" t="s">
        <v>28</v>
      </c>
    </row>
    <row r="47" spans="1:16" x14ac:dyDescent="0.3">
      <c r="A47" t="s">
        <v>77</v>
      </c>
      <c r="B47">
        <v>56</v>
      </c>
      <c r="C47" t="s">
        <v>17</v>
      </c>
      <c r="D47">
        <v>-0.22853000000000001</v>
      </c>
      <c r="E47">
        <v>1.3102</v>
      </c>
      <c r="F47">
        <v>-0.59125000000000005</v>
      </c>
      <c r="G47">
        <v>8.6513999999999994E-2</v>
      </c>
      <c r="H47" t="s">
        <v>25</v>
      </c>
      <c r="I47" t="s">
        <v>19</v>
      </c>
      <c r="J47" t="s">
        <v>20</v>
      </c>
      <c r="K47" t="s">
        <v>20</v>
      </c>
      <c r="L47" t="s">
        <v>21</v>
      </c>
      <c r="M47" t="s">
        <v>30</v>
      </c>
      <c r="N47" s="1">
        <v>42900</v>
      </c>
      <c r="O47" s="1">
        <v>44086</v>
      </c>
      <c r="P47" t="s">
        <v>23</v>
      </c>
    </row>
    <row r="48" spans="1:16" x14ac:dyDescent="0.3">
      <c r="A48" t="s">
        <v>78</v>
      </c>
      <c r="B48">
        <v>72</v>
      </c>
      <c r="C48" t="s">
        <v>17</v>
      </c>
      <c r="D48">
        <v>-0.42298000000000002</v>
      </c>
      <c r="E48">
        <v>0.38329999999999997</v>
      </c>
      <c r="F48">
        <v>0.41699000000000003</v>
      </c>
      <c r="G48">
        <v>-8.8218000000000005E-2</v>
      </c>
      <c r="H48" t="s">
        <v>25</v>
      </c>
      <c r="I48" t="s">
        <v>19</v>
      </c>
      <c r="J48" t="s">
        <v>20</v>
      </c>
      <c r="K48" t="s">
        <v>20</v>
      </c>
      <c r="L48" t="s">
        <v>21</v>
      </c>
      <c r="M48" t="s">
        <v>36</v>
      </c>
      <c r="N48" s="1">
        <v>43126</v>
      </c>
      <c r="O48" s="1">
        <v>46145</v>
      </c>
      <c r="P48" t="s">
        <v>28</v>
      </c>
    </row>
    <row r="49" spans="1:16" x14ac:dyDescent="0.3">
      <c r="A49" t="s">
        <v>79</v>
      </c>
      <c r="B49">
        <v>81</v>
      </c>
      <c r="C49" t="s">
        <v>17</v>
      </c>
      <c r="D49">
        <v>0.82374000000000003</v>
      </c>
      <c r="E49">
        <v>1.8531</v>
      </c>
      <c r="F49">
        <v>-0.80186999999999997</v>
      </c>
      <c r="G49">
        <v>-0.79413</v>
      </c>
      <c r="H49" t="s">
        <v>25</v>
      </c>
      <c r="I49" t="s">
        <v>40</v>
      </c>
      <c r="J49" t="s">
        <v>20</v>
      </c>
      <c r="K49" t="s">
        <v>20</v>
      </c>
      <c r="L49" t="s">
        <v>21</v>
      </c>
      <c r="M49" t="s">
        <v>30</v>
      </c>
      <c r="N49" s="1">
        <v>43136</v>
      </c>
      <c r="O49" s="1">
        <v>43744</v>
      </c>
      <c r="P49" t="s">
        <v>23</v>
      </c>
    </row>
    <row r="50" spans="1:16" x14ac:dyDescent="0.3">
      <c r="A50" t="s">
        <v>80</v>
      </c>
      <c r="B50">
        <v>89</v>
      </c>
      <c r="C50" t="s">
        <v>17</v>
      </c>
      <c r="D50">
        <v>-0.24978</v>
      </c>
      <c r="E50">
        <v>-0.35132999999999998</v>
      </c>
      <c r="F50">
        <v>-9.9624000000000004E-2</v>
      </c>
      <c r="G50">
        <v>0.75834000000000001</v>
      </c>
      <c r="H50" t="s">
        <v>44</v>
      </c>
      <c r="I50" t="s">
        <v>19</v>
      </c>
      <c r="J50" t="s">
        <v>20</v>
      </c>
      <c r="K50" t="s">
        <v>20</v>
      </c>
      <c r="L50" t="s">
        <v>21</v>
      </c>
      <c r="M50" t="s">
        <v>30</v>
      </c>
      <c r="N50" s="1">
        <v>42910</v>
      </c>
      <c r="O50" s="1">
        <v>42940</v>
      </c>
      <c r="P50" t="s">
        <v>23</v>
      </c>
    </row>
    <row r="51" spans="1:16" x14ac:dyDescent="0.3">
      <c r="A51" t="s">
        <v>81</v>
      </c>
      <c r="B51">
        <v>46</v>
      </c>
      <c r="C51" t="s">
        <v>17</v>
      </c>
      <c r="D51">
        <v>0.23113</v>
      </c>
      <c r="E51">
        <v>0.877</v>
      </c>
      <c r="F51">
        <v>1.9387000000000001E-2</v>
      </c>
      <c r="G51">
        <v>0.86336000000000002</v>
      </c>
      <c r="H51" t="s">
        <v>25</v>
      </c>
      <c r="I51" t="s">
        <v>19</v>
      </c>
      <c r="J51" t="s">
        <v>20</v>
      </c>
      <c r="K51" t="s">
        <v>20</v>
      </c>
      <c r="L51" t="s">
        <v>20</v>
      </c>
      <c r="M51" t="s">
        <v>27</v>
      </c>
      <c r="N51" s="1">
        <v>43136</v>
      </c>
      <c r="O51" s="1">
        <v>43686</v>
      </c>
      <c r="P51" t="s">
        <v>23</v>
      </c>
    </row>
    <row r="52" spans="1:16" x14ac:dyDescent="0.3">
      <c r="A52" t="s">
        <v>82</v>
      </c>
      <c r="B52">
        <v>61</v>
      </c>
      <c r="C52" t="s">
        <v>17</v>
      </c>
      <c r="D52">
        <v>-1.4872000000000001</v>
      </c>
      <c r="E52">
        <v>0.34903000000000001</v>
      </c>
      <c r="F52">
        <v>-0.66242000000000001</v>
      </c>
      <c r="G52">
        <v>0.18528</v>
      </c>
      <c r="H52" t="s">
        <v>25</v>
      </c>
      <c r="I52" t="s">
        <v>19</v>
      </c>
      <c r="J52" t="s">
        <v>20</v>
      </c>
      <c r="K52" t="s">
        <v>20</v>
      </c>
      <c r="L52" t="s">
        <v>21</v>
      </c>
      <c r="M52" t="s">
        <v>30</v>
      </c>
      <c r="N52" s="1">
        <v>43146</v>
      </c>
      <c r="O52" s="1">
        <v>43692</v>
      </c>
      <c r="P52" t="s">
        <v>23</v>
      </c>
    </row>
    <row r="53" spans="1:16" x14ac:dyDescent="0.3">
      <c r="A53" t="s">
        <v>83</v>
      </c>
      <c r="B53">
        <v>44</v>
      </c>
      <c r="C53" t="s">
        <v>17</v>
      </c>
      <c r="D53">
        <v>0.23916999999999999</v>
      </c>
      <c r="E53">
        <v>0.45290000000000002</v>
      </c>
      <c r="F53">
        <v>4.0157999999999999E-2</v>
      </c>
      <c r="G53">
        <v>-0.38479000000000002</v>
      </c>
      <c r="H53" t="s">
        <v>25</v>
      </c>
      <c r="I53" t="s">
        <v>19</v>
      </c>
      <c r="J53" t="s">
        <v>20</v>
      </c>
      <c r="K53" t="s">
        <v>20</v>
      </c>
      <c r="L53" t="s">
        <v>21</v>
      </c>
      <c r="M53" t="s">
        <v>36</v>
      </c>
      <c r="N53" s="1">
        <v>42920</v>
      </c>
      <c r="O53" s="1">
        <v>44232</v>
      </c>
      <c r="P53" t="s">
        <v>23</v>
      </c>
    </row>
    <row r="54" spans="1:16" x14ac:dyDescent="0.3">
      <c r="A54" t="s">
        <v>84</v>
      </c>
      <c r="B54">
        <v>55</v>
      </c>
      <c r="C54" t="s">
        <v>17</v>
      </c>
      <c r="D54">
        <v>-0.66342000000000001</v>
      </c>
      <c r="E54">
        <v>1.9381999999999999</v>
      </c>
      <c r="F54">
        <v>-0.77537</v>
      </c>
      <c r="G54">
        <v>-0.26366000000000001</v>
      </c>
      <c r="H54" t="s">
        <v>25</v>
      </c>
      <c r="I54" t="s">
        <v>40</v>
      </c>
      <c r="J54" t="s">
        <v>20</v>
      </c>
      <c r="K54" t="s">
        <v>20</v>
      </c>
      <c r="L54" t="s">
        <v>21</v>
      </c>
      <c r="M54" t="s">
        <v>22</v>
      </c>
      <c r="N54" s="1">
        <v>43146</v>
      </c>
      <c r="O54" s="1">
        <v>43913</v>
      </c>
      <c r="P54" t="s">
        <v>23</v>
      </c>
    </row>
    <row r="55" spans="1:16" x14ac:dyDescent="0.3">
      <c r="A55" t="s">
        <v>85</v>
      </c>
      <c r="B55">
        <v>78</v>
      </c>
      <c r="C55" t="s">
        <v>17</v>
      </c>
      <c r="D55">
        <v>0.20973</v>
      </c>
      <c r="E55">
        <v>0.68683000000000005</v>
      </c>
      <c r="F55">
        <v>0.11919</v>
      </c>
      <c r="G55">
        <v>0.61419999999999997</v>
      </c>
      <c r="H55" t="s">
        <v>25</v>
      </c>
      <c r="I55" t="s">
        <v>19</v>
      </c>
      <c r="J55" t="s">
        <v>20</v>
      </c>
      <c r="K55" t="s">
        <v>20</v>
      </c>
      <c r="L55" t="s">
        <v>21</v>
      </c>
      <c r="M55" t="s">
        <v>27</v>
      </c>
      <c r="N55" s="1">
        <v>43156</v>
      </c>
      <c r="O55" s="1">
        <v>43170</v>
      </c>
      <c r="P55" t="s">
        <v>23</v>
      </c>
    </row>
    <row r="56" spans="1:16" x14ac:dyDescent="0.3">
      <c r="A56" t="s">
        <v>86</v>
      </c>
      <c r="B56">
        <v>85</v>
      </c>
      <c r="C56" t="s">
        <v>17</v>
      </c>
      <c r="D56">
        <v>0.74519999999999997</v>
      </c>
      <c r="E56">
        <v>1.7573000000000001</v>
      </c>
      <c r="F56">
        <v>-1.0062</v>
      </c>
      <c r="G56">
        <v>-6.1740000000000003E-2</v>
      </c>
      <c r="H56" t="s">
        <v>25</v>
      </c>
      <c r="I56" t="s">
        <v>19</v>
      </c>
      <c r="J56" t="s">
        <v>20</v>
      </c>
      <c r="K56" t="s">
        <v>20</v>
      </c>
      <c r="L56" t="s">
        <v>20</v>
      </c>
      <c r="M56" t="s">
        <v>22</v>
      </c>
      <c r="N56" s="1">
        <v>42930</v>
      </c>
      <c r="O56" s="1">
        <v>43339</v>
      </c>
      <c r="P56" t="s">
        <v>23</v>
      </c>
    </row>
    <row r="57" spans="1:16" x14ac:dyDescent="0.3">
      <c r="A57" t="s">
        <v>87</v>
      </c>
      <c r="B57">
        <v>79</v>
      </c>
      <c r="C57" t="s">
        <v>17</v>
      </c>
      <c r="D57">
        <v>0.72984000000000004</v>
      </c>
      <c r="E57">
        <v>1.5762</v>
      </c>
      <c r="F57">
        <v>-0.16109000000000001</v>
      </c>
      <c r="G57">
        <v>-0.25533</v>
      </c>
      <c r="H57" t="s">
        <v>25</v>
      </c>
      <c r="I57" t="s">
        <v>40</v>
      </c>
      <c r="J57" t="s">
        <v>20</v>
      </c>
      <c r="K57" t="s">
        <v>20</v>
      </c>
      <c r="L57" t="s">
        <v>21</v>
      </c>
      <c r="M57" t="s">
        <v>30</v>
      </c>
      <c r="N57" s="1">
        <v>43156</v>
      </c>
      <c r="O57" s="1">
        <v>44119</v>
      </c>
      <c r="P57" t="s">
        <v>23</v>
      </c>
    </row>
    <row r="58" spans="1:16" x14ac:dyDescent="0.3">
      <c r="A58" t="s">
        <v>88</v>
      </c>
      <c r="B58">
        <v>60</v>
      </c>
      <c r="C58" t="s">
        <v>17</v>
      </c>
      <c r="D58">
        <v>0.21196999999999999</v>
      </c>
      <c r="E58">
        <v>1.5274000000000001</v>
      </c>
      <c r="F58">
        <v>-0.40949000000000002</v>
      </c>
      <c r="G58">
        <v>9.7755999999999993E-4</v>
      </c>
      <c r="H58" t="s">
        <v>25</v>
      </c>
      <c r="I58" t="s">
        <v>40</v>
      </c>
      <c r="J58" t="s">
        <v>20</v>
      </c>
      <c r="K58" t="s">
        <v>20</v>
      </c>
      <c r="L58" t="s">
        <v>21</v>
      </c>
      <c r="M58" t="s">
        <v>27</v>
      </c>
      <c r="N58" s="1">
        <v>43166</v>
      </c>
      <c r="O58" s="1">
        <v>44118</v>
      </c>
      <c r="P58" t="s">
        <v>23</v>
      </c>
    </row>
    <row r="59" spans="1:16" x14ac:dyDescent="0.3">
      <c r="A59" t="s">
        <v>89</v>
      </c>
      <c r="B59">
        <v>40</v>
      </c>
      <c r="C59" t="s">
        <v>17</v>
      </c>
      <c r="D59">
        <v>0.51178000000000001</v>
      </c>
      <c r="E59">
        <v>0.93586999999999998</v>
      </c>
      <c r="F59">
        <v>0.16477</v>
      </c>
      <c r="G59">
        <v>-0.53322000000000003</v>
      </c>
      <c r="H59" t="s">
        <v>25</v>
      </c>
      <c r="I59" t="s">
        <v>40</v>
      </c>
      <c r="J59" t="s">
        <v>20</v>
      </c>
      <c r="K59" t="s">
        <v>20</v>
      </c>
      <c r="L59" t="s">
        <v>21</v>
      </c>
      <c r="M59" t="s">
        <v>36</v>
      </c>
      <c r="N59" s="1">
        <v>42940</v>
      </c>
      <c r="O59" s="1">
        <v>43025</v>
      </c>
      <c r="P59" t="s">
        <v>23</v>
      </c>
    </row>
    <row r="60" spans="1:16" x14ac:dyDescent="0.3">
      <c r="A60" t="s">
        <v>90</v>
      </c>
      <c r="B60">
        <v>57</v>
      </c>
      <c r="C60" t="s">
        <v>17</v>
      </c>
      <c r="D60">
        <v>0</v>
      </c>
      <c r="E60">
        <v>0.20684</v>
      </c>
      <c r="F60">
        <v>-0.16109999999999999</v>
      </c>
      <c r="G60">
        <v>0.37402999999999997</v>
      </c>
      <c r="H60" t="s">
        <v>44</v>
      </c>
      <c r="I60" t="s">
        <v>19</v>
      </c>
      <c r="J60" t="s">
        <v>20</v>
      </c>
      <c r="K60" t="s">
        <v>20</v>
      </c>
      <c r="L60" t="s">
        <v>21</v>
      </c>
      <c r="M60" t="s">
        <v>27</v>
      </c>
      <c r="N60" s="1">
        <v>43166</v>
      </c>
      <c r="O60" s="1">
        <v>43384</v>
      </c>
      <c r="P60" t="s">
        <v>23</v>
      </c>
    </row>
    <row r="61" spans="1:16" x14ac:dyDescent="0.3">
      <c r="A61" t="s">
        <v>91</v>
      </c>
      <c r="B61">
        <v>54</v>
      </c>
      <c r="C61" t="s">
        <v>17</v>
      </c>
      <c r="D61">
        <v>-0.28272000000000003</v>
      </c>
      <c r="E61">
        <v>0.60841999999999996</v>
      </c>
      <c r="F61">
        <v>-0.47403000000000001</v>
      </c>
      <c r="G61">
        <v>0.61717</v>
      </c>
      <c r="H61" t="s">
        <v>25</v>
      </c>
      <c r="I61" t="s">
        <v>40</v>
      </c>
      <c r="J61" t="s">
        <v>20</v>
      </c>
      <c r="K61" t="s">
        <v>20</v>
      </c>
      <c r="L61" t="s">
        <v>21</v>
      </c>
      <c r="M61" t="s">
        <v>22</v>
      </c>
      <c r="N61" s="1">
        <v>43176</v>
      </c>
      <c r="O61" s="1">
        <v>43639</v>
      </c>
      <c r="P61" t="s">
        <v>23</v>
      </c>
    </row>
    <row r="62" spans="1:16" x14ac:dyDescent="0.3">
      <c r="A62" t="s">
        <v>92</v>
      </c>
      <c r="B62">
        <v>59</v>
      </c>
      <c r="C62" t="s">
        <v>17</v>
      </c>
      <c r="D62">
        <v>0.35914000000000001</v>
      </c>
      <c r="E62">
        <v>1.1852</v>
      </c>
      <c r="F62">
        <v>-0.42348999999999998</v>
      </c>
      <c r="G62">
        <v>0.41593999999999998</v>
      </c>
      <c r="H62" t="s">
        <v>25</v>
      </c>
      <c r="I62" t="s">
        <v>40</v>
      </c>
      <c r="J62" t="s">
        <v>20</v>
      </c>
      <c r="K62" t="s">
        <v>20</v>
      </c>
      <c r="L62" t="s">
        <v>21</v>
      </c>
      <c r="M62" t="s">
        <v>30</v>
      </c>
      <c r="N62" s="1">
        <v>42950</v>
      </c>
      <c r="O62" s="1">
        <v>43177</v>
      </c>
      <c r="P62" t="s">
        <v>23</v>
      </c>
    </row>
    <row r="63" spans="1:16" x14ac:dyDescent="0.3">
      <c r="A63" t="s">
        <v>93</v>
      </c>
      <c r="B63">
        <v>62</v>
      </c>
      <c r="C63" t="s">
        <v>17</v>
      </c>
      <c r="D63">
        <v>6.7627000000000007E-2</v>
      </c>
      <c r="E63">
        <v>1.2431000000000001</v>
      </c>
      <c r="F63">
        <v>6.5686999999999995E-2</v>
      </c>
      <c r="G63">
        <v>-0.36481999999999998</v>
      </c>
      <c r="H63" t="s">
        <v>25</v>
      </c>
      <c r="I63" t="s">
        <v>19</v>
      </c>
      <c r="J63" t="s">
        <v>20</v>
      </c>
      <c r="K63" t="s">
        <v>20</v>
      </c>
      <c r="L63" t="s">
        <v>21</v>
      </c>
      <c r="M63" t="s">
        <v>36</v>
      </c>
      <c r="N63" s="1">
        <v>43176</v>
      </c>
      <c r="O63" s="1">
        <v>43953</v>
      </c>
      <c r="P63" t="s">
        <v>23</v>
      </c>
    </row>
    <row r="64" spans="1:16" x14ac:dyDescent="0.3">
      <c r="A64" t="s">
        <v>94</v>
      </c>
      <c r="B64">
        <v>76</v>
      </c>
      <c r="C64" t="s">
        <v>17</v>
      </c>
      <c r="D64">
        <v>4.3546000000000001E-2</v>
      </c>
      <c r="E64">
        <v>-0.40171000000000001</v>
      </c>
      <c r="F64">
        <v>0.46684999999999999</v>
      </c>
      <c r="G64">
        <v>1.0478000000000001</v>
      </c>
      <c r="H64" t="s">
        <v>25</v>
      </c>
      <c r="I64" t="s">
        <v>19</v>
      </c>
      <c r="J64" t="s">
        <v>20</v>
      </c>
      <c r="K64" t="s">
        <v>20</v>
      </c>
      <c r="L64" t="s">
        <v>21</v>
      </c>
      <c r="M64" t="s">
        <v>27</v>
      </c>
      <c r="N64" s="1">
        <v>43186</v>
      </c>
      <c r="O64" s="1">
        <v>43502</v>
      </c>
      <c r="P64" t="s">
        <v>23</v>
      </c>
    </row>
    <row r="65" spans="1:16" x14ac:dyDescent="0.3">
      <c r="A65" t="s">
        <v>95</v>
      </c>
      <c r="B65">
        <v>58</v>
      </c>
      <c r="C65" t="s">
        <v>17</v>
      </c>
      <c r="D65">
        <v>-0.33489999999999998</v>
      </c>
      <c r="E65">
        <v>0.88444999999999996</v>
      </c>
      <c r="F65">
        <v>-0.79720000000000002</v>
      </c>
      <c r="G65">
        <v>0.32146999999999998</v>
      </c>
      <c r="H65" t="s">
        <v>18</v>
      </c>
      <c r="I65" t="s">
        <v>19</v>
      </c>
      <c r="J65" t="s">
        <v>20</v>
      </c>
      <c r="K65" t="s">
        <v>20</v>
      </c>
      <c r="L65" t="s">
        <v>21</v>
      </c>
      <c r="M65" t="s">
        <v>30</v>
      </c>
      <c r="N65" s="1">
        <v>42960</v>
      </c>
      <c r="O65" s="1">
        <v>43325</v>
      </c>
      <c r="P65" t="s">
        <v>23</v>
      </c>
    </row>
    <row r="66" spans="1:16" x14ac:dyDescent="0.3">
      <c r="A66" t="s">
        <v>96</v>
      </c>
      <c r="B66">
        <v>77</v>
      </c>
      <c r="C66" t="s">
        <v>17</v>
      </c>
      <c r="D66">
        <v>-0.20608000000000001</v>
      </c>
      <c r="E66">
        <v>0.57750999999999997</v>
      </c>
      <c r="F66">
        <v>-0.24856</v>
      </c>
      <c r="G66">
        <v>0</v>
      </c>
      <c r="H66" t="s">
        <v>44</v>
      </c>
      <c r="I66" t="s">
        <v>40</v>
      </c>
      <c r="J66" t="s">
        <v>20</v>
      </c>
      <c r="K66" t="s">
        <v>20</v>
      </c>
      <c r="L66" t="s">
        <v>21</v>
      </c>
      <c r="M66" t="s">
        <v>30</v>
      </c>
      <c r="N66" s="1">
        <v>43186</v>
      </c>
      <c r="O66" s="1">
        <v>43913</v>
      </c>
      <c r="P66" t="s">
        <v>23</v>
      </c>
    </row>
    <row r="67" spans="1:16" x14ac:dyDescent="0.3">
      <c r="A67" t="s">
        <v>97</v>
      </c>
      <c r="B67">
        <v>67</v>
      </c>
      <c r="C67" t="s">
        <v>17</v>
      </c>
      <c r="D67">
        <v>-0.75475000000000003</v>
      </c>
      <c r="E67">
        <v>0.94772999999999996</v>
      </c>
      <c r="F67">
        <v>-0.80776000000000003</v>
      </c>
      <c r="G67">
        <v>0.20921999999999999</v>
      </c>
      <c r="H67" t="s">
        <v>25</v>
      </c>
      <c r="I67" t="s">
        <v>19</v>
      </c>
      <c r="J67" t="s">
        <v>20</v>
      </c>
      <c r="K67" t="s">
        <v>20</v>
      </c>
      <c r="L67" t="s">
        <v>21</v>
      </c>
      <c r="M67" t="s">
        <v>30</v>
      </c>
      <c r="N67" s="1">
        <v>43196</v>
      </c>
      <c r="O67" s="1">
        <v>44113</v>
      </c>
      <c r="P67" t="s">
        <v>28</v>
      </c>
    </row>
    <row r="68" spans="1:16" x14ac:dyDescent="0.3">
      <c r="A68" t="s">
        <v>98</v>
      </c>
      <c r="B68">
        <v>47</v>
      </c>
      <c r="C68" t="s">
        <v>17</v>
      </c>
      <c r="D68">
        <v>0.12107</v>
      </c>
      <c r="E68">
        <v>0.78512999999999999</v>
      </c>
      <c r="F68">
        <v>-0.19761999999999999</v>
      </c>
      <c r="G68">
        <v>0.35244999999999999</v>
      </c>
      <c r="H68" t="s">
        <v>25</v>
      </c>
      <c r="I68" t="s">
        <v>40</v>
      </c>
      <c r="J68" t="s">
        <v>20</v>
      </c>
      <c r="K68" t="s">
        <v>20</v>
      </c>
      <c r="L68" t="s">
        <v>21</v>
      </c>
      <c r="M68" t="s">
        <v>30</v>
      </c>
      <c r="N68" s="1">
        <v>42970</v>
      </c>
      <c r="O68" s="1">
        <v>43524</v>
      </c>
      <c r="P68" t="s">
        <v>28</v>
      </c>
    </row>
    <row r="69" spans="1:16" x14ac:dyDescent="0.3">
      <c r="A69" t="s">
        <v>99</v>
      </c>
      <c r="B69">
        <v>74</v>
      </c>
      <c r="C69" t="s">
        <v>17</v>
      </c>
      <c r="D69">
        <v>-3.1640000000000001E-2</v>
      </c>
      <c r="E69">
        <v>2.2806000000000002</v>
      </c>
      <c r="F69">
        <v>8.5751999999999998E-3</v>
      </c>
      <c r="G69">
        <v>-0.53800999999999999</v>
      </c>
      <c r="H69" t="s">
        <v>44</v>
      </c>
      <c r="I69" t="s">
        <v>19</v>
      </c>
      <c r="J69" t="s">
        <v>20</v>
      </c>
      <c r="K69" t="s">
        <v>20</v>
      </c>
      <c r="L69" t="s">
        <v>21</v>
      </c>
      <c r="M69" t="s">
        <v>27</v>
      </c>
      <c r="N69" s="1">
        <v>43196</v>
      </c>
      <c r="O69" s="1">
        <v>44152</v>
      </c>
      <c r="P69" t="s">
        <v>23</v>
      </c>
    </row>
    <row r="70" spans="1:16" x14ac:dyDescent="0.3">
      <c r="A70" t="s">
        <v>100</v>
      </c>
      <c r="B70">
        <v>76</v>
      </c>
      <c r="C70" t="s">
        <v>17</v>
      </c>
      <c r="D70">
        <v>-0.16053000000000001</v>
      </c>
      <c r="E70">
        <v>-0.54398000000000002</v>
      </c>
      <c r="F70">
        <v>0.78549999999999998</v>
      </c>
      <c r="G70">
        <v>0.62199000000000004</v>
      </c>
      <c r="H70" t="s">
        <v>25</v>
      </c>
      <c r="I70" t="s">
        <v>19</v>
      </c>
      <c r="J70" t="s">
        <v>20</v>
      </c>
      <c r="K70" t="s">
        <v>20</v>
      </c>
      <c r="L70" t="s">
        <v>21</v>
      </c>
      <c r="M70" t="s">
        <v>30</v>
      </c>
      <c r="N70" s="1">
        <v>43206</v>
      </c>
      <c r="O70" s="1">
        <v>44123</v>
      </c>
      <c r="P70" t="s">
        <v>23</v>
      </c>
    </row>
    <row r="71" spans="1:16" x14ac:dyDescent="0.3">
      <c r="A71" t="s">
        <v>101</v>
      </c>
      <c r="B71">
        <v>57</v>
      </c>
      <c r="C71" t="s">
        <v>17</v>
      </c>
      <c r="D71">
        <v>0.12703999999999999</v>
      </c>
      <c r="E71">
        <v>-0.49761</v>
      </c>
      <c r="F71">
        <v>0.97680999999999996</v>
      </c>
      <c r="G71">
        <v>0.62446999999999997</v>
      </c>
      <c r="H71" t="s">
        <v>25</v>
      </c>
      <c r="I71" t="s">
        <v>19</v>
      </c>
      <c r="J71" t="s">
        <v>20</v>
      </c>
      <c r="K71" t="s">
        <v>20</v>
      </c>
      <c r="L71" t="s">
        <v>21</v>
      </c>
      <c r="M71" t="s">
        <v>22</v>
      </c>
      <c r="N71" s="1">
        <v>42980</v>
      </c>
      <c r="O71" s="1">
        <v>43324</v>
      </c>
      <c r="P71" t="s">
        <v>23</v>
      </c>
    </row>
    <row r="72" spans="1:16" x14ac:dyDescent="0.3">
      <c r="A72" t="s">
        <v>102</v>
      </c>
      <c r="B72">
        <v>50</v>
      </c>
      <c r="C72" t="s">
        <v>17</v>
      </c>
      <c r="D72">
        <v>0.13597000000000001</v>
      </c>
      <c r="E72">
        <v>1.8285</v>
      </c>
      <c r="F72">
        <v>-0.76903999999999995</v>
      </c>
      <c r="G72">
        <v>-0.27650999999999998</v>
      </c>
      <c r="H72" t="s">
        <v>44</v>
      </c>
      <c r="I72" t="s">
        <v>19</v>
      </c>
      <c r="J72" t="s">
        <v>20</v>
      </c>
      <c r="K72" t="s">
        <v>20</v>
      </c>
      <c r="L72" t="s">
        <v>21</v>
      </c>
      <c r="M72" t="s">
        <v>30</v>
      </c>
      <c r="N72" s="1">
        <v>43206</v>
      </c>
      <c r="O72" s="1">
        <v>43942</v>
      </c>
      <c r="P72" t="s">
        <v>23</v>
      </c>
    </row>
    <row r="73" spans="1:16" x14ac:dyDescent="0.3">
      <c r="A73" t="s">
        <v>103</v>
      </c>
      <c r="B73">
        <v>54</v>
      </c>
      <c r="C73" t="s">
        <v>17</v>
      </c>
      <c r="D73">
        <v>0</v>
      </c>
      <c r="E73">
        <v>1.3802000000000001</v>
      </c>
      <c r="F73">
        <v>-0.49802999999999997</v>
      </c>
      <c r="G73">
        <v>-0.50731999999999999</v>
      </c>
      <c r="H73" t="s">
        <v>25</v>
      </c>
      <c r="I73" t="s">
        <v>19</v>
      </c>
      <c r="J73" t="s">
        <v>20</v>
      </c>
      <c r="K73" t="s">
        <v>20</v>
      </c>
      <c r="L73" t="s">
        <v>21</v>
      </c>
      <c r="M73" t="s">
        <v>30</v>
      </c>
      <c r="N73" s="1">
        <v>43216</v>
      </c>
      <c r="O73" s="1">
        <v>43490</v>
      </c>
      <c r="P73" t="s">
        <v>28</v>
      </c>
    </row>
    <row r="74" spans="1:16" x14ac:dyDescent="0.3">
      <c r="A74" t="s">
        <v>104</v>
      </c>
      <c r="B74">
        <v>63</v>
      </c>
      <c r="C74" t="s">
        <v>17</v>
      </c>
      <c r="D74">
        <v>0.37857000000000002</v>
      </c>
      <c r="E74">
        <v>1.4942</v>
      </c>
      <c r="F74">
        <v>0.11355</v>
      </c>
      <c r="G74">
        <v>0.76127999999999996</v>
      </c>
      <c r="H74" t="s">
        <v>25</v>
      </c>
      <c r="I74" t="s">
        <v>19</v>
      </c>
      <c r="J74" t="s">
        <v>20</v>
      </c>
      <c r="K74" t="s">
        <v>20</v>
      </c>
      <c r="L74" t="s">
        <v>21</v>
      </c>
      <c r="M74" t="s">
        <v>30</v>
      </c>
      <c r="N74" s="1">
        <v>42990</v>
      </c>
      <c r="O74" s="1">
        <v>43224</v>
      </c>
      <c r="P74" t="s">
        <v>23</v>
      </c>
    </row>
    <row r="75" spans="1:16" x14ac:dyDescent="0.3">
      <c r="A75" t="s">
        <v>105</v>
      </c>
      <c r="B75">
        <v>54</v>
      </c>
      <c r="C75" t="s">
        <v>17</v>
      </c>
      <c r="D75">
        <v>9.6614000000000005E-2</v>
      </c>
      <c r="E75">
        <v>-0.60279000000000005</v>
      </c>
      <c r="F75">
        <v>0.47770000000000001</v>
      </c>
      <c r="G75">
        <v>0.9466</v>
      </c>
      <c r="H75" t="s">
        <v>44</v>
      </c>
      <c r="I75" t="s">
        <v>19</v>
      </c>
      <c r="J75" t="s">
        <v>20</v>
      </c>
      <c r="K75" t="s">
        <v>20</v>
      </c>
      <c r="L75" t="s">
        <v>21</v>
      </c>
      <c r="M75" t="s">
        <v>27</v>
      </c>
      <c r="N75" s="1">
        <v>43216</v>
      </c>
      <c r="O75" s="1">
        <v>43839</v>
      </c>
      <c r="P75" t="s">
        <v>23</v>
      </c>
    </row>
    <row r="76" spans="1:16" x14ac:dyDescent="0.3">
      <c r="A76" t="s">
        <v>106</v>
      </c>
      <c r="B76">
        <v>82</v>
      </c>
      <c r="C76" t="s">
        <v>17</v>
      </c>
      <c r="D76">
        <v>-0.97674000000000005</v>
      </c>
      <c r="E76">
        <v>-0.49959999999999999</v>
      </c>
      <c r="F76">
        <v>0.65793999999999997</v>
      </c>
      <c r="G76">
        <v>-0.71784999999999999</v>
      </c>
      <c r="H76" t="s">
        <v>44</v>
      </c>
      <c r="I76" t="s">
        <v>19</v>
      </c>
      <c r="J76" t="s">
        <v>20</v>
      </c>
      <c r="K76" t="s">
        <v>20</v>
      </c>
      <c r="L76" t="s">
        <v>21</v>
      </c>
      <c r="M76" t="s">
        <v>30</v>
      </c>
      <c r="N76" s="1">
        <v>43226</v>
      </c>
      <c r="O76" s="1">
        <v>43973</v>
      </c>
      <c r="P76" t="s">
        <v>28</v>
      </c>
    </row>
    <row r="77" spans="1:16" x14ac:dyDescent="0.3">
      <c r="A77" t="s">
        <v>107</v>
      </c>
      <c r="B77">
        <v>65</v>
      </c>
      <c r="C77" t="s">
        <v>17</v>
      </c>
      <c r="D77">
        <v>0.43552999999999997</v>
      </c>
      <c r="E77">
        <v>0.77034000000000002</v>
      </c>
      <c r="F77">
        <v>0.49368000000000001</v>
      </c>
      <c r="G77">
        <v>0.37431999999999999</v>
      </c>
      <c r="H77" t="s">
        <v>18</v>
      </c>
      <c r="I77" t="s">
        <v>19</v>
      </c>
      <c r="J77" t="s">
        <v>20</v>
      </c>
      <c r="K77" t="s">
        <v>20</v>
      </c>
      <c r="L77" t="s">
        <v>21</v>
      </c>
      <c r="M77" t="s">
        <v>22</v>
      </c>
      <c r="N77" s="1">
        <v>43000</v>
      </c>
      <c r="O77" s="1">
        <v>43702</v>
      </c>
      <c r="P77" t="s">
        <v>23</v>
      </c>
    </row>
    <row r="78" spans="1:16" x14ac:dyDescent="0.3">
      <c r="A78" t="s">
        <v>108</v>
      </c>
      <c r="B78">
        <v>68</v>
      </c>
      <c r="C78" t="s">
        <v>17</v>
      </c>
      <c r="D78">
        <v>-0.82632000000000005</v>
      </c>
      <c r="E78">
        <v>1.6912</v>
      </c>
      <c r="F78">
        <v>-0.13349</v>
      </c>
      <c r="G78">
        <v>-0.18214</v>
      </c>
      <c r="H78" t="s">
        <v>25</v>
      </c>
      <c r="I78" t="s">
        <v>19</v>
      </c>
      <c r="J78" t="s">
        <v>20</v>
      </c>
      <c r="K78" t="s">
        <v>20</v>
      </c>
      <c r="L78" t="s">
        <v>21</v>
      </c>
      <c r="M78" t="s">
        <v>30</v>
      </c>
      <c r="N78" s="1">
        <v>43226</v>
      </c>
      <c r="O78" s="1">
        <v>43805</v>
      </c>
      <c r="P78" t="s">
        <v>28</v>
      </c>
    </row>
    <row r="79" spans="1:16" x14ac:dyDescent="0.3">
      <c r="A79" t="s">
        <v>109</v>
      </c>
      <c r="B79">
        <v>77</v>
      </c>
      <c r="C79" t="s">
        <v>17</v>
      </c>
      <c r="D79">
        <v>-5.8151000000000001E-2</v>
      </c>
      <c r="E79">
        <v>0.67432000000000003</v>
      </c>
      <c r="F79">
        <v>-0.42303000000000002</v>
      </c>
      <c r="G79">
        <v>0.16753000000000001</v>
      </c>
      <c r="H79" t="s">
        <v>44</v>
      </c>
      <c r="I79" t="s">
        <v>19</v>
      </c>
      <c r="J79" t="s">
        <v>20</v>
      </c>
      <c r="K79" t="s">
        <v>20</v>
      </c>
      <c r="L79" t="s">
        <v>21</v>
      </c>
      <c r="M79" t="s">
        <v>27</v>
      </c>
      <c r="N79" s="1">
        <v>43236</v>
      </c>
      <c r="O79" s="1">
        <v>43341</v>
      </c>
      <c r="P79" t="s">
        <v>23</v>
      </c>
    </row>
    <row r="80" spans="1:16" x14ac:dyDescent="0.3">
      <c r="A80" t="s">
        <v>110</v>
      </c>
      <c r="B80">
        <v>56</v>
      </c>
      <c r="C80" t="s">
        <v>17</v>
      </c>
      <c r="D80">
        <v>-0.25750000000000001</v>
      </c>
      <c r="E80">
        <v>0.80691000000000002</v>
      </c>
      <c r="F80">
        <v>-0.50917000000000001</v>
      </c>
      <c r="G80">
        <v>-3.4584999999999998E-2</v>
      </c>
      <c r="H80" t="s">
        <v>44</v>
      </c>
      <c r="I80" t="s">
        <v>19</v>
      </c>
      <c r="J80" t="s">
        <v>20</v>
      </c>
      <c r="K80" t="s">
        <v>20</v>
      </c>
      <c r="L80" t="s">
        <v>21</v>
      </c>
      <c r="M80" t="s">
        <v>30</v>
      </c>
      <c r="N80" s="1">
        <v>43010</v>
      </c>
      <c r="O80" s="1">
        <v>44038</v>
      </c>
      <c r="P80" t="s">
        <v>23</v>
      </c>
    </row>
    <row r="81" spans="1:16" x14ac:dyDescent="0.3">
      <c r="A81" t="s">
        <v>111</v>
      </c>
      <c r="B81">
        <v>73</v>
      </c>
      <c r="C81" t="s">
        <v>17</v>
      </c>
      <c r="D81">
        <v>0.44857000000000002</v>
      </c>
      <c r="E81">
        <v>2.3012999999999999</v>
      </c>
      <c r="F81">
        <v>1.1658999999999999E-2</v>
      </c>
      <c r="G81">
        <v>0.60685999999999996</v>
      </c>
      <c r="H81" t="s">
        <v>25</v>
      </c>
      <c r="I81" t="s">
        <v>40</v>
      </c>
      <c r="J81" t="s">
        <v>20</v>
      </c>
      <c r="K81" t="s">
        <v>20</v>
      </c>
      <c r="L81" t="s">
        <v>21</v>
      </c>
      <c r="M81" t="s">
        <v>30</v>
      </c>
      <c r="N81" s="1">
        <v>43236</v>
      </c>
      <c r="O81" s="1">
        <v>43576</v>
      </c>
      <c r="P81" t="s">
        <v>28</v>
      </c>
    </row>
    <row r="82" spans="1:16" x14ac:dyDescent="0.3">
      <c r="A82" t="s">
        <v>112</v>
      </c>
      <c r="B82">
        <v>85</v>
      </c>
      <c r="C82" t="s">
        <v>17</v>
      </c>
      <c r="D82">
        <v>0.40383999999999998</v>
      </c>
      <c r="E82">
        <v>0.48825000000000002</v>
      </c>
      <c r="F82">
        <v>0.84111000000000002</v>
      </c>
      <c r="G82">
        <v>0.61645000000000005</v>
      </c>
      <c r="H82" t="s">
        <v>18</v>
      </c>
      <c r="I82" t="s">
        <v>19</v>
      </c>
      <c r="J82" t="s">
        <v>20</v>
      </c>
      <c r="K82" t="s">
        <v>20</v>
      </c>
      <c r="L82" t="s">
        <v>21</v>
      </c>
      <c r="M82" t="s">
        <v>22</v>
      </c>
      <c r="N82" s="1">
        <v>43246</v>
      </c>
      <c r="O82" s="1">
        <v>43327</v>
      </c>
      <c r="P82" t="s">
        <v>23</v>
      </c>
    </row>
    <row r="83" spans="1:16" x14ac:dyDescent="0.3">
      <c r="A83" t="s">
        <v>113</v>
      </c>
      <c r="B83">
        <v>68</v>
      </c>
      <c r="C83" t="s">
        <v>17</v>
      </c>
      <c r="D83">
        <v>-0.11733</v>
      </c>
      <c r="E83">
        <v>1.6398999999999999</v>
      </c>
      <c r="F83">
        <v>-0.2833</v>
      </c>
      <c r="G83">
        <v>-0.29738999999999999</v>
      </c>
      <c r="H83" t="s">
        <v>44</v>
      </c>
      <c r="I83" t="s">
        <v>19</v>
      </c>
      <c r="J83" t="s">
        <v>20</v>
      </c>
      <c r="K83" t="s">
        <v>20</v>
      </c>
      <c r="L83" t="s">
        <v>21</v>
      </c>
      <c r="M83" t="s">
        <v>27</v>
      </c>
      <c r="N83" s="1">
        <v>43020</v>
      </c>
      <c r="O83" s="1">
        <v>43345</v>
      </c>
      <c r="P83" t="s">
        <v>23</v>
      </c>
    </row>
    <row r="84" spans="1:16" x14ac:dyDescent="0.3">
      <c r="A84" t="s">
        <v>114</v>
      </c>
      <c r="B84">
        <v>51</v>
      </c>
      <c r="C84" t="s">
        <v>17</v>
      </c>
      <c r="D84">
        <v>0.14784</v>
      </c>
      <c r="E84">
        <v>0.31823000000000001</v>
      </c>
      <c r="F84">
        <v>-0.60475000000000001</v>
      </c>
      <c r="G84">
        <v>-0.96489000000000003</v>
      </c>
      <c r="H84" t="s">
        <v>44</v>
      </c>
      <c r="I84" t="s">
        <v>40</v>
      </c>
      <c r="J84" t="s">
        <v>20</v>
      </c>
      <c r="K84" t="s">
        <v>20</v>
      </c>
      <c r="L84" t="s">
        <v>21</v>
      </c>
      <c r="M84" t="s">
        <v>36</v>
      </c>
      <c r="N84" s="1">
        <v>43246</v>
      </c>
      <c r="O84" s="1">
        <v>43352</v>
      </c>
      <c r="P84" t="s">
        <v>23</v>
      </c>
    </row>
    <row r="85" spans="1:16" x14ac:dyDescent="0.3">
      <c r="A85" t="s">
        <v>115</v>
      </c>
      <c r="B85">
        <v>55</v>
      </c>
      <c r="C85" t="s">
        <v>17</v>
      </c>
      <c r="D85">
        <v>6.6100999999999998E-3</v>
      </c>
      <c r="E85">
        <v>1.3076000000000001</v>
      </c>
      <c r="F85">
        <v>-0.58789999999999998</v>
      </c>
      <c r="G85">
        <v>0.14610000000000001</v>
      </c>
      <c r="H85" t="s">
        <v>25</v>
      </c>
      <c r="I85" t="s">
        <v>19</v>
      </c>
      <c r="J85" t="s">
        <v>20</v>
      </c>
      <c r="K85" t="s">
        <v>20</v>
      </c>
      <c r="L85" t="s">
        <v>21</v>
      </c>
      <c r="M85" t="s">
        <v>30</v>
      </c>
      <c r="N85" s="1">
        <v>43256</v>
      </c>
      <c r="O85" s="1">
        <v>43806</v>
      </c>
      <c r="P85" t="s">
        <v>23</v>
      </c>
    </row>
    <row r="86" spans="1:16" x14ac:dyDescent="0.3">
      <c r="A86" t="s">
        <v>116</v>
      </c>
      <c r="B86">
        <v>51</v>
      </c>
      <c r="C86" t="s">
        <v>17</v>
      </c>
      <c r="D86">
        <v>8.4382999999999993E-3</v>
      </c>
      <c r="E86">
        <v>1.4018999999999999</v>
      </c>
      <c r="F86">
        <v>0.1216</v>
      </c>
      <c r="G86">
        <v>-2.0255000000000001</v>
      </c>
      <c r="H86" t="s">
        <v>25</v>
      </c>
      <c r="I86" t="s">
        <v>26</v>
      </c>
      <c r="J86" t="s">
        <v>20</v>
      </c>
      <c r="K86" t="s">
        <v>20</v>
      </c>
      <c r="L86" t="s">
        <v>21</v>
      </c>
      <c r="M86" t="s">
        <v>36</v>
      </c>
      <c r="N86" s="1">
        <v>43030</v>
      </c>
      <c r="O86" s="1">
        <v>43703</v>
      </c>
      <c r="P86" t="s">
        <v>23</v>
      </c>
    </row>
    <row r="87" spans="1:16" x14ac:dyDescent="0.3">
      <c r="A87" t="s">
        <v>117</v>
      </c>
      <c r="B87">
        <v>83</v>
      </c>
      <c r="C87" t="s">
        <v>17</v>
      </c>
      <c r="D87">
        <v>-2.1446000000000001</v>
      </c>
      <c r="E87">
        <v>-0.17946000000000001</v>
      </c>
      <c r="F87">
        <v>-0.20033000000000001</v>
      </c>
      <c r="G87">
        <v>-1.4887999999999999</v>
      </c>
      <c r="H87" t="s">
        <v>18</v>
      </c>
      <c r="I87" t="s">
        <v>19</v>
      </c>
      <c r="J87" t="s">
        <v>20</v>
      </c>
      <c r="K87" t="s">
        <v>20</v>
      </c>
      <c r="L87" t="s">
        <v>20</v>
      </c>
      <c r="M87" t="s">
        <v>30</v>
      </c>
      <c r="N87" s="1">
        <v>43256</v>
      </c>
      <c r="O87" s="1">
        <v>44017</v>
      </c>
      <c r="P87" t="s">
        <v>23</v>
      </c>
    </row>
    <row r="88" spans="1:16" x14ac:dyDescent="0.3">
      <c r="A88" t="s">
        <v>118</v>
      </c>
      <c r="B88">
        <v>62</v>
      </c>
      <c r="C88" t="s">
        <v>17</v>
      </c>
      <c r="D88">
        <v>0.67950999999999995</v>
      </c>
      <c r="E88">
        <v>0.49814000000000003</v>
      </c>
      <c r="F88">
        <v>1.8525E-2</v>
      </c>
      <c r="G88">
        <v>0.28502</v>
      </c>
      <c r="H88" t="s">
        <v>25</v>
      </c>
      <c r="I88" t="s">
        <v>19</v>
      </c>
      <c r="J88" t="s">
        <v>20</v>
      </c>
      <c r="K88" t="s">
        <v>20</v>
      </c>
      <c r="L88" t="s">
        <v>20</v>
      </c>
      <c r="M88" t="s">
        <v>36</v>
      </c>
      <c r="N88" s="1">
        <v>43266</v>
      </c>
      <c r="O88" s="1">
        <v>43285</v>
      </c>
      <c r="P88" t="s">
        <v>23</v>
      </c>
    </row>
    <row r="89" spans="1:16" x14ac:dyDescent="0.3">
      <c r="A89" t="s">
        <v>119</v>
      </c>
      <c r="B89">
        <v>85</v>
      </c>
      <c r="C89" t="s">
        <v>17</v>
      </c>
      <c r="D89">
        <v>0.53808999999999996</v>
      </c>
      <c r="E89">
        <v>0.28109000000000001</v>
      </c>
      <c r="F89">
        <v>-0.10642</v>
      </c>
      <c r="G89">
        <v>0.23963000000000001</v>
      </c>
      <c r="H89" t="s">
        <v>44</v>
      </c>
      <c r="I89" t="s">
        <v>26</v>
      </c>
      <c r="J89" t="s">
        <v>20</v>
      </c>
      <c r="K89" t="s">
        <v>20</v>
      </c>
      <c r="L89" t="s">
        <v>21</v>
      </c>
      <c r="M89" t="s">
        <v>27</v>
      </c>
      <c r="N89" s="1">
        <v>43040</v>
      </c>
      <c r="O89" s="1">
        <v>43440</v>
      </c>
      <c r="P89" t="s">
        <v>23</v>
      </c>
    </row>
    <row r="90" spans="1:16" x14ac:dyDescent="0.3">
      <c r="A90" t="s">
        <v>120</v>
      </c>
      <c r="B90">
        <v>58</v>
      </c>
      <c r="C90" t="s">
        <v>17</v>
      </c>
      <c r="D90">
        <v>-1.2685</v>
      </c>
      <c r="E90">
        <v>0.10613</v>
      </c>
      <c r="F90">
        <v>1.1352</v>
      </c>
      <c r="G90">
        <v>-0.39491999999999999</v>
      </c>
      <c r="H90" t="s">
        <v>25</v>
      </c>
      <c r="I90" t="s">
        <v>19</v>
      </c>
      <c r="J90" t="s">
        <v>20</v>
      </c>
      <c r="K90" t="s">
        <v>20</v>
      </c>
      <c r="L90" t="s">
        <v>21</v>
      </c>
      <c r="M90" t="s">
        <v>30</v>
      </c>
      <c r="N90" s="1">
        <v>43266</v>
      </c>
      <c r="O90" s="1">
        <v>43815</v>
      </c>
      <c r="P90" t="s">
        <v>23</v>
      </c>
    </row>
    <row r="91" spans="1:16" x14ac:dyDescent="0.3">
      <c r="A91" t="s">
        <v>121</v>
      </c>
      <c r="B91">
        <v>80</v>
      </c>
      <c r="C91" t="s">
        <v>17</v>
      </c>
      <c r="D91">
        <v>0.46647</v>
      </c>
      <c r="E91">
        <v>2.5796999999999999</v>
      </c>
      <c r="F91">
        <v>-1.2537</v>
      </c>
      <c r="G91">
        <v>0.15154000000000001</v>
      </c>
      <c r="H91" t="s">
        <v>18</v>
      </c>
      <c r="I91" t="s">
        <v>19</v>
      </c>
      <c r="J91" t="s">
        <v>20</v>
      </c>
      <c r="K91" t="s">
        <v>20</v>
      </c>
      <c r="L91" t="s">
        <v>21</v>
      </c>
      <c r="M91" t="s">
        <v>22</v>
      </c>
      <c r="N91" s="1">
        <v>43276</v>
      </c>
      <c r="O91" s="1">
        <v>43512</v>
      </c>
      <c r="P91" t="s">
        <v>23</v>
      </c>
    </row>
    <row r="92" spans="1:16" x14ac:dyDescent="0.3">
      <c r="A92" t="s">
        <v>122</v>
      </c>
      <c r="B92">
        <v>48</v>
      </c>
      <c r="C92" t="s">
        <v>17</v>
      </c>
      <c r="D92">
        <v>-0.21579999999999999</v>
      </c>
      <c r="E92">
        <v>-0.29337999999999997</v>
      </c>
      <c r="F92">
        <v>0.86770999999999998</v>
      </c>
      <c r="G92">
        <v>-0.24204000000000001</v>
      </c>
      <c r="H92" t="s">
        <v>18</v>
      </c>
      <c r="I92" t="s">
        <v>19</v>
      </c>
      <c r="J92" t="s">
        <v>20</v>
      </c>
      <c r="K92" t="s">
        <v>20</v>
      </c>
      <c r="L92" t="s">
        <v>21</v>
      </c>
      <c r="M92" t="s">
        <v>36</v>
      </c>
      <c r="N92" s="1">
        <v>43050</v>
      </c>
      <c r="O92" s="1">
        <v>43318</v>
      </c>
      <c r="P92" t="s">
        <v>28</v>
      </c>
    </row>
    <row r="93" spans="1:16" x14ac:dyDescent="0.3">
      <c r="A93" t="s">
        <v>123</v>
      </c>
      <c r="B93">
        <v>68</v>
      </c>
      <c r="C93" t="s">
        <v>17</v>
      </c>
      <c r="D93">
        <v>-0.26</v>
      </c>
      <c r="E93">
        <v>0.86043999999999998</v>
      </c>
      <c r="F93">
        <v>7.6731999999999995E-2</v>
      </c>
      <c r="G93">
        <v>0.1867</v>
      </c>
      <c r="H93" t="s">
        <v>25</v>
      </c>
      <c r="I93" t="s">
        <v>40</v>
      </c>
      <c r="J93" t="s">
        <v>20</v>
      </c>
      <c r="K93" t="s">
        <v>20</v>
      </c>
      <c r="L93" t="s">
        <v>21</v>
      </c>
      <c r="M93" t="s">
        <v>30</v>
      </c>
      <c r="N93" s="1">
        <v>43276</v>
      </c>
      <c r="O93" s="1">
        <v>44188</v>
      </c>
      <c r="P93" t="s">
        <v>28</v>
      </c>
    </row>
    <row r="94" spans="1:16" x14ac:dyDescent="0.3">
      <c r="A94" t="s">
        <v>124</v>
      </c>
      <c r="B94">
        <v>59</v>
      </c>
      <c r="C94" t="s">
        <v>17</v>
      </c>
      <c r="D94">
        <v>0.48044999999999999</v>
      </c>
      <c r="E94">
        <v>0.63134999999999997</v>
      </c>
      <c r="F94">
        <v>-0.70099999999999996</v>
      </c>
      <c r="G94">
        <v>-0.16203000000000001</v>
      </c>
      <c r="H94" t="s">
        <v>18</v>
      </c>
      <c r="I94" t="s">
        <v>19</v>
      </c>
      <c r="J94" t="s">
        <v>20</v>
      </c>
      <c r="K94" t="s">
        <v>20</v>
      </c>
      <c r="L94" t="s">
        <v>21</v>
      </c>
      <c r="M94" t="s">
        <v>22</v>
      </c>
      <c r="N94" s="1">
        <v>43286</v>
      </c>
      <c r="O94" s="1">
        <v>44099</v>
      </c>
      <c r="P94" t="s">
        <v>23</v>
      </c>
    </row>
    <row r="95" spans="1:16" x14ac:dyDescent="0.3">
      <c r="A95" t="s">
        <v>125</v>
      </c>
      <c r="B95">
        <v>50</v>
      </c>
      <c r="C95" t="s">
        <v>17</v>
      </c>
      <c r="D95">
        <v>1.5935999999999999</v>
      </c>
      <c r="E95">
        <v>1.6752</v>
      </c>
      <c r="F95">
        <v>-3.8061999999999999E-2</v>
      </c>
      <c r="G95">
        <v>0.94425999999999999</v>
      </c>
      <c r="H95" t="s">
        <v>25</v>
      </c>
      <c r="I95" t="s">
        <v>19</v>
      </c>
      <c r="J95" t="s">
        <v>20</v>
      </c>
      <c r="K95" t="s">
        <v>20</v>
      </c>
      <c r="L95" t="s">
        <v>21</v>
      </c>
      <c r="M95" t="s">
        <v>27</v>
      </c>
      <c r="N95" s="1">
        <v>43060</v>
      </c>
      <c r="O95" s="1">
        <v>44034</v>
      </c>
      <c r="P95" t="s">
        <v>23</v>
      </c>
    </row>
    <row r="96" spans="1:16" x14ac:dyDescent="0.3">
      <c r="A96" t="s">
        <v>126</v>
      </c>
      <c r="B96">
        <v>58</v>
      </c>
      <c r="C96" t="s">
        <v>17</v>
      </c>
      <c r="D96">
        <v>0.35439999999999999</v>
      </c>
      <c r="E96">
        <v>1.5325</v>
      </c>
      <c r="F96">
        <v>-0.56698999999999999</v>
      </c>
      <c r="G96">
        <v>0.47109000000000001</v>
      </c>
      <c r="H96" t="s">
        <v>25</v>
      </c>
      <c r="I96" t="s">
        <v>26</v>
      </c>
      <c r="J96" t="s">
        <v>20</v>
      </c>
      <c r="K96" t="s">
        <v>20</v>
      </c>
      <c r="L96" t="s">
        <v>21</v>
      </c>
      <c r="M96" t="s">
        <v>22</v>
      </c>
      <c r="N96" s="1">
        <v>43286</v>
      </c>
      <c r="O96" s="1">
        <v>43638</v>
      </c>
      <c r="P96" t="s">
        <v>23</v>
      </c>
    </row>
    <row r="97" spans="1:16" x14ac:dyDescent="0.3">
      <c r="A97" t="s">
        <v>127</v>
      </c>
      <c r="B97">
        <v>39</v>
      </c>
      <c r="C97" t="s">
        <v>17</v>
      </c>
      <c r="D97">
        <v>0.55308999999999997</v>
      </c>
      <c r="E97">
        <v>1.9955000000000001</v>
      </c>
      <c r="F97">
        <v>-0.14238000000000001</v>
      </c>
      <c r="G97">
        <v>-1.0684</v>
      </c>
      <c r="H97" t="s">
        <v>25</v>
      </c>
      <c r="I97" t="s">
        <v>19</v>
      </c>
      <c r="J97" t="s">
        <v>20</v>
      </c>
      <c r="K97" t="s">
        <v>20</v>
      </c>
      <c r="L97" t="s">
        <v>21</v>
      </c>
      <c r="M97" t="s">
        <v>36</v>
      </c>
      <c r="N97" s="1">
        <v>43296</v>
      </c>
      <c r="O97" s="1">
        <v>43617</v>
      </c>
      <c r="P97" t="s">
        <v>23</v>
      </c>
    </row>
    <row r="98" spans="1:16" x14ac:dyDescent="0.3">
      <c r="A98" t="s">
        <v>128</v>
      </c>
      <c r="B98">
        <v>57</v>
      </c>
      <c r="C98" t="s">
        <v>17</v>
      </c>
      <c r="D98">
        <v>-0.21378</v>
      </c>
      <c r="E98">
        <v>-0.62814000000000003</v>
      </c>
      <c r="F98">
        <v>1.0226</v>
      </c>
      <c r="G98">
        <v>0.20244000000000001</v>
      </c>
      <c r="H98" t="s">
        <v>25</v>
      </c>
      <c r="I98" t="s">
        <v>19</v>
      </c>
      <c r="J98" t="s">
        <v>20</v>
      </c>
      <c r="K98" t="s">
        <v>20</v>
      </c>
      <c r="L98" t="s">
        <v>20</v>
      </c>
      <c r="M98" t="s">
        <v>27</v>
      </c>
      <c r="N98" s="1">
        <v>43070</v>
      </c>
      <c r="O98" s="1">
        <v>43259</v>
      </c>
      <c r="P98" t="s">
        <v>23</v>
      </c>
    </row>
    <row r="99" spans="1:16" x14ac:dyDescent="0.3">
      <c r="A99" t="s">
        <v>129</v>
      </c>
      <c r="B99">
        <v>66</v>
      </c>
      <c r="C99" t="s">
        <v>17</v>
      </c>
      <c r="D99">
        <v>-0.45077</v>
      </c>
      <c r="E99">
        <v>0.42346</v>
      </c>
      <c r="F99">
        <v>-2.9197000000000001E-2</v>
      </c>
      <c r="G99">
        <v>0.18192</v>
      </c>
      <c r="H99" t="s">
        <v>25</v>
      </c>
      <c r="I99" t="s">
        <v>40</v>
      </c>
      <c r="J99" t="s">
        <v>20</v>
      </c>
      <c r="K99" t="s">
        <v>20</v>
      </c>
      <c r="L99" t="s">
        <v>21</v>
      </c>
      <c r="M99" t="s">
        <v>22</v>
      </c>
      <c r="N99" s="1">
        <v>43296</v>
      </c>
      <c r="O99" s="1">
        <v>43306</v>
      </c>
      <c r="P99" t="s">
        <v>23</v>
      </c>
    </row>
    <row r="100" spans="1:16" x14ac:dyDescent="0.3">
      <c r="A100" t="s">
        <v>130</v>
      </c>
      <c r="B100">
        <v>41</v>
      </c>
      <c r="C100" t="s">
        <v>17</v>
      </c>
      <c r="D100">
        <v>0.10012</v>
      </c>
      <c r="E100">
        <v>-0.46546999999999999</v>
      </c>
      <c r="F100">
        <v>0.47237000000000001</v>
      </c>
      <c r="G100">
        <v>-0.52386999999999995</v>
      </c>
      <c r="H100" t="s">
        <v>44</v>
      </c>
      <c r="I100" t="s">
        <v>19</v>
      </c>
      <c r="J100" t="s">
        <v>20</v>
      </c>
      <c r="K100" t="s">
        <v>20</v>
      </c>
      <c r="L100" t="s">
        <v>20</v>
      </c>
      <c r="M100" t="s">
        <v>22</v>
      </c>
      <c r="N100" s="1">
        <v>43306</v>
      </c>
      <c r="O100" s="1">
        <v>43578</v>
      </c>
      <c r="P100" t="s">
        <v>23</v>
      </c>
    </row>
    <row r="101" spans="1:16" x14ac:dyDescent="0.3">
      <c r="A101" t="s">
        <v>131</v>
      </c>
      <c r="B101">
        <v>60</v>
      </c>
      <c r="C101" t="s">
        <v>17</v>
      </c>
      <c r="D101">
        <v>0.53242</v>
      </c>
      <c r="E101">
        <v>1.5410999999999999</v>
      </c>
      <c r="F101">
        <v>-1.0095000000000001</v>
      </c>
      <c r="G101">
        <v>-0.12587999999999999</v>
      </c>
      <c r="H101" t="s">
        <v>44</v>
      </c>
      <c r="I101" t="s">
        <v>19</v>
      </c>
      <c r="J101" t="s">
        <v>20</v>
      </c>
      <c r="K101" t="s">
        <v>20</v>
      </c>
      <c r="L101" t="s">
        <v>21</v>
      </c>
      <c r="M101" t="s">
        <v>30</v>
      </c>
      <c r="N101" s="1">
        <v>43080</v>
      </c>
    </row>
    <row r="102" spans="1:16" x14ac:dyDescent="0.3">
      <c r="A102" t="s">
        <v>132</v>
      </c>
      <c r="B102">
        <v>46</v>
      </c>
      <c r="C102" t="s">
        <v>17</v>
      </c>
      <c r="D102">
        <v>-0.64268000000000003</v>
      </c>
      <c r="E102">
        <v>4.5373999999999998E-2</v>
      </c>
      <c r="F102">
        <v>-0.20426</v>
      </c>
      <c r="G102">
        <v>0.65810999999999997</v>
      </c>
      <c r="H102" t="s">
        <v>25</v>
      </c>
      <c r="I102" t="s">
        <v>19</v>
      </c>
      <c r="J102" t="s">
        <v>20</v>
      </c>
      <c r="K102" t="s">
        <v>20</v>
      </c>
      <c r="L102" t="s">
        <v>20</v>
      </c>
      <c r="M102" t="s">
        <v>36</v>
      </c>
      <c r="N102" s="1">
        <v>43306</v>
      </c>
      <c r="O102" s="1">
        <v>43445</v>
      </c>
      <c r="P102" t="s">
        <v>23</v>
      </c>
    </row>
    <row r="103" spans="1:16" x14ac:dyDescent="0.3">
      <c r="A103" t="s">
        <v>133</v>
      </c>
      <c r="B103">
        <v>42</v>
      </c>
      <c r="C103" t="s">
        <v>17</v>
      </c>
      <c r="D103">
        <v>-0.17560999999999999</v>
      </c>
      <c r="E103">
        <v>0.28963</v>
      </c>
      <c r="F103">
        <v>1.129</v>
      </c>
      <c r="G103">
        <v>-0.38224000000000002</v>
      </c>
      <c r="H103" t="s">
        <v>44</v>
      </c>
      <c r="I103" t="s">
        <v>19</v>
      </c>
      <c r="J103" t="s">
        <v>20</v>
      </c>
      <c r="K103" t="s">
        <v>20</v>
      </c>
      <c r="L103" t="s">
        <v>21</v>
      </c>
      <c r="M103" t="s">
        <v>36</v>
      </c>
      <c r="N103" s="1">
        <v>43316</v>
      </c>
      <c r="O103" s="1">
        <v>44052</v>
      </c>
      <c r="P103" t="s">
        <v>23</v>
      </c>
    </row>
    <row r="104" spans="1:16" x14ac:dyDescent="0.3">
      <c r="A104" t="s">
        <v>134</v>
      </c>
      <c r="B104">
        <v>45</v>
      </c>
      <c r="C104" t="s">
        <v>17</v>
      </c>
      <c r="D104">
        <v>-0.52707000000000004</v>
      </c>
      <c r="E104">
        <v>0.75651999999999997</v>
      </c>
      <c r="F104">
        <v>-0.56081999999999999</v>
      </c>
      <c r="G104">
        <v>-0.50268999999999997</v>
      </c>
      <c r="H104" t="s">
        <v>18</v>
      </c>
      <c r="I104" t="s">
        <v>19</v>
      </c>
      <c r="J104" t="s">
        <v>20</v>
      </c>
      <c r="K104" t="s">
        <v>20</v>
      </c>
      <c r="L104" t="s">
        <v>21</v>
      </c>
      <c r="M104" t="s">
        <v>36</v>
      </c>
      <c r="N104" s="1">
        <v>43090</v>
      </c>
      <c r="O104" s="1">
        <v>43182</v>
      </c>
      <c r="P104" t="s">
        <v>23</v>
      </c>
    </row>
    <row r="105" spans="1:16" x14ac:dyDescent="0.3">
      <c r="A105" t="s">
        <v>135</v>
      </c>
      <c r="B105">
        <v>53</v>
      </c>
      <c r="C105" t="s">
        <v>17</v>
      </c>
      <c r="D105">
        <v>1.4106E-2</v>
      </c>
      <c r="E105">
        <v>-0.68396999999999997</v>
      </c>
      <c r="F105">
        <v>0.53815000000000002</v>
      </c>
      <c r="G105">
        <v>0.71897</v>
      </c>
      <c r="H105" t="s">
        <v>18</v>
      </c>
      <c r="I105" t="s">
        <v>19</v>
      </c>
      <c r="J105" t="s">
        <v>20</v>
      </c>
      <c r="K105" t="s">
        <v>20</v>
      </c>
      <c r="L105" t="s">
        <v>21</v>
      </c>
      <c r="M105" t="s">
        <v>36</v>
      </c>
      <c r="N105" s="1">
        <v>43316</v>
      </c>
      <c r="O105" s="1">
        <v>43452</v>
      </c>
      <c r="P105" t="s">
        <v>23</v>
      </c>
    </row>
    <row r="106" spans="1:16" x14ac:dyDescent="0.3">
      <c r="A106" t="s">
        <v>136</v>
      </c>
      <c r="B106">
        <v>71</v>
      </c>
      <c r="C106" t="s">
        <v>17</v>
      </c>
      <c r="D106">
        <v>0.12758</v>
      </c>
      <c r="E106">
        <v>0.81032999999999999</v>
      </c>
      <c r="F106">
        <v>0.51344999999999996</v>
      </c>
      <c r="G106">
        <v>-0.10298</v>
      </c>
      <c r="H106" t="s">
        <v>25</v>
      </c>
      <c r="I106" t="s">
        <v>19</v>
      </c>
      <c r="J106" t="s">
        <v>20</v>
      </c>
      <c r="K106" t="s">
        <v>20</v>
      </c>
      <c r="L106" t="s">
        <v>21</v>
      </c>
      <c r="M106" t="s">
        <v>27</v>
      </c>
      <c r="N106" s="1">
        <v>43326</v>
      </c>
      <c r="O106" s="1">
        <v>43845</v>
      </c>
      <c r="P106" t="s">
        <v>23</v>
      </c>
    </row>
    <row r="107" spans="1:16" x14ac:dyDescent="0.3">
      <c r="A107" t="s">
        <v>137</v>
      </c>
      <c r="B107">
        <v>66</v>
      </c>
      <c r="C107" t="s">
        <v>17</v>
      </c>
      <c r="D107">
        <v>0.14129</v>
      </c>
      <c r="E107">
        <v>1.2999000000000001</v>
      </c>
      <c r="F107">
        <v>-0.34325</v>
      </c>
      <c r="G107">
        <v>-1.7684</v>
      </c>
      <c r="H107" t="s">
        <v>25</v>
      </c>
      <c r="I107" t="s">
        <v>19</v>
      </c>
      <c r="J107" t="s">
        <v>20</v>
      </c>
      <c r="K107" t="s">
        <v>20</v>
      </c>
      <c r="L107" t="s">
        <v>21</v>
      </c>
      <c r="M107" t="s">
        <v>22</v>
      </c>
      <c r="N107" s="1">
        <v>43100</v>
      </c>
      <c r="O107" s="1">
        <v>44248</v>
      </c>
      <c r="P107" t="s">
        <v>28</v>
      </c>
    </row>
    <row r="108" spans="1:16" x14ac:dyDescent="0.3">
      <c r="A108" t="s">
        <v>138</v>
      </c>
      <c r="B108">
        <v>62</v>
      </c>
      <c r="C108" t="s">
        <v>17</v>
      </c>
      <c r="D108">
        <v>0.37354999999999999</v>
      </c>
      <c r="E108">
        <v>0.78312000000000004</v>
      </c>
      <c r="F108">
        <v>-0.57445000000000002</v>
      </c>
      <c r="G108">
        <v>-0.96343000000000001</v>
      </c>
      <c r="H108" t="s">
        <v>44</v>
      </c>
      <c r="I108" t="s">
        <v>19</v>
      </c>
      <c r="J108" t="s">
        <v>20</v>
      </c>
      <c r="K108" t="s">
        <v>20</v>
      </c>
      <c r="L108" t="s">
        <v>21</v>
      </c>
      <c r="M108" t="s">
        <v>30</v>
      </c>
      <c r="N108" s="1">
        <v>43326</v>
      </c>
      <c r="O108" s="1">
        <v>44171</v>
      </c>
      <c r="P108" t="s">
        <v>23</v>
      </c>
    </row>
    <row r="109" spans="1:16" x14ac:dyDescent="0.3">
      <c r="A109" t="s">
        <v>139</v>
      </c>
      <c r="B109">
        <v>63</v>
      </c>
      <c r="C109" t="s">
        <v>17</v>
      </c>
      <c r="D109">
        <v>-0.52302999999999999</v>
      </c>
      <c r="E109">
        <v>1.764</v>
      </c>
      <c r="F109">
        <v>-0.37019000000000002</v>
      </c>
      <c r="G109">
        <v>1.0815E-2</v>
      </c>
      <c r="H109" t="s">
        <v>25</v>
      </c>
      <c r="I109" t="s">
        <v>19</v>
      </c>
      <c r="J109" t="s">
        <v>20</v>
      </c>
      <c r="K109" t="s">
        <v>20</v>
      </c>
      <c r="L109" t="s">
        <v>21</v>
      </c>
      <c r="M109" t="s">
        <v>27</v>
      </c>
      <c r="N109" s="1">
        <v>43336</v>
      </c>
      <c r="O109" s="1">
        <v>43929</v>
      </c>
      <c r="P109" t="s">
        <v>23</v>
      </c>
    </row>
    <row r="110" spans="1:16" x14ac:dyDescent="0.3">
      <c r="A110" t="s">
        <v>140</v>
      </c>
      <c r="B110">
        <v>59</v>
      </c>
      <c r="C110" t="s">
        <v>17</v>
      </c>
      <c r="D110">
        <v>-0.46712999999999999</v>
      </c>
      <c r="E110">
        <v>2.2267000000000001</v>
      </c>
      <c r="F110">
        <v>-0.21146000000000001</v>
      </c>
      <c r="G110">
        <v>-0.24328</v>
      </c>
      <c r="H110" t="s">
        <v>25</v>
      </c>
      <c r="I110" t="s">
        <v>19</v>
      </c>
      <c r="J110" t="s">
        <v>20</v>
      </c>
      <c r="K110" t="s">
        <v>20</v>
      </c>
      <c r="L110" t="s">
        <v>21</v>
      </c>
      <c r="M110" t="s">
        <v>22</v>
      </c>
      <c r="N110" s="1">
        <v>43110</v>
      </c>
      <c r="O110" s="1">
        <v>43174</v>
      </c>
      <c r="P110" t="s">
        <v>23</v>
      </c>
    </row>
    <row r="111" spans="1:16" x14ac:dyDescent="0.3">
      <c r="A111" t="s">
        <v>141</v>
      </c>
      <c r="B111">
        <v>50</v>
      </c>
      <c r="C111" t="s">
        <v>17</v>
      </c>
      <c r="D111">
        <v>5.9397999999999999E-2</v>
      </c>
      <c r="E111">
        <v>1.6725000000000001</v>
      </c>
      <c r="F111">
        <v>-0.41615000000000002</v>
      </c>
      <c r="G111">
        <v>0.30142999999999998</v>
      </c>
      <c r="H111" t="s">
        <v>25</v>
      </c>
      <c r="I111" t="s">
        <v>40</v>
      </c>
      <c r="J111" t="s">
        <v>20</v>
      </c>
      <c r="K111" t="s">
        <v>20</v>
      </c>
      <c r="L111" t="s">
        <v>21</v>
      </c>
      <c r="M111" t="s">
        <v>30</v>
      </c>
      <c r="N111" s="1">
        <v>43336</v>
      </c>
      <c r="O111" s="1">
        <v>43386</v>
      </c>
      <c r="P111" t="s">
        <v>23</v>
      </c>
    </row>
    <row r="112" spans="1:16" x14ac:dyDescent="0.3">
      <c r="A112" t="s">
        <v>142</v>
      </c>
      <c r="B112">
        <v>38</v>
      </c>
      <c r="C112" t="s">
        <v>17</v>
      </c>
      <c r="D112">
        <v>-0.62985000000000002</v>
      </c>
      <c r="E112">
        <v>2.2999000000000001</v>
      </c>
      <c r="F112">
        <v>0.11346000000000001</v>
      </c>
      <c r="G112">
        <v>-1.0367999999999999</v>
      </c>
      <c r="H112" t="s">
        <v>25</v>
      </c>
      <c r="I112" t="s">
        <v>40</v>
      </c>
      <c r="J112" t="s">
        <v>20</v>
      </c>
      <c r="K112" t="s">
        <v>20</v>
      </c>
      <c r="L112" t="s">
        <v>21</v>
      </c>
      <c r="M112" t="s">
        <v>27</v>
      </c>
      <c r="N112" s="1">
        <v>43346</v>
      </c>
      <c r="O112" s="1">
        <v>43628</v>
      </c>
      <c r="P112" t="s">
        <v>23</v>
      </c>
    </row>
    <row r="113" spans="1:16" x14ac:dyDescent="0.3">
      <c r="A113" t="s">
        <v>143</v>
      </c>
      <c r="B113">
        <v>44</v>
      </c>
      <c r="C113" t="s">
        <v>17</v>
      </c>
      <c r="D113">
        <v>-0.27883999999999998</v>
      </c>
      <c r="E113">
        <v>2.1688000000000001</v>
      </c>
      <c r="F113">
        <v>-0.46233000000000002</v>
      </c>
      <c r="G113">
        <v>0.2722</v>
      </c>
      <c r="H113" t="s">
        <v>25</v>
      </c>
      <c r="I113" t="s">
        <v>19</v>
      </c>
      <c r="J113" t="s">
        <v>20</v>
      </c>
      <c r="K113" t="s">
        <v>20</v>
      </c>
      <c r="L113" t="s">
        <v>21</v>
      </c>
      <c r="M113" t="s">
        <v>22</v>
      </c>
      <c r="N113" s="1">
        <v>43120</v>
      </c>
    </row>
    <row r="114" spans="1:16" x14ac:dyDescent="0.3">
      <c r="A114" t="s">
        <v>144</v>
      </c>
      <c r="B114">
        <v>63</v>
      </c>
      <c r="C114" t="s">
        <v>17</v>
      </c>
      <c r="D114">
        <v>-0.83209999999999995</v>
      </c>
      <c r="E114">
        <v>-0.23494000000000001</v>
      </c>
      <c r="F114">
        <v>0.63831000000000004</v>
      </c>
      <c r="G114">
        <v>3.0814999999999999E-2</v>
      </c>
      <c r="H114" t="s">
        <v>25</v>
      </c>
      <c r="I114" t="s">
        <v>19</v>
      </c>
      <c r="J114" t="s">
        <v>20</v>
      </c>
      <c r="K114" t="s">
        <v>20</v>
      </c>
      <c r="L114" t="s">
        <v>21</v>
      </c>
      <c r="M114" t="s">
        <v>36</v>
      </c>
      <c r="N114" s="1">
        <v>43346</v>
      </c>
      <c r="O114" s="1">
        <v>44634</v>
      </c>
      <c r="P114" t="s">
        <v>23</v>
      </c>
    </row>
    <row r="115" spans="1:16" x14ac:dyDescent="0.3">
      <c r="A115" t="s">
        <v>145</v>
      </c>
      <c r="B115">
        <v>50</v>
      </c>
      <c r="C115" t="s">
        <v>17</v>
      </c>
      <c r="D115">
        <v>0.12945999999999999</v>
      </c>
      <c r="E115">
        <v>-0.49270000000000003</v>
      </c>
      <c r="F115">
        <v>0.31602999999999998</v>
      </c>
      <c r="G115">
        <v>-0.56381999999999999</v>
      </c>
      <c r="H115" t="s">
        <v>18</v>
      </c>
      <c r="I115" t="s">
        <v>19</v>
      </c>
      <c r="J115" t="s">
        <v>20</v>
      </c>
      <c r="K115" t="s">
        <v>20</v>
      </c>
      <c r="L115" t="s">
        <v>21</v>
      </c>
      <c r="M115" t="s">
        <v>30</v>
      </c>
      <c r="N115" s="1">
        <v>43356</v>
      </c>
      <c r="O115" s="1">
        <v>43680</v>
      </c>
      <c r="P115" t="s">
        <v>23</v>
      </c>
    </row>
    <row r="116" spans="1:16" x14ac:dyDescent="0.3">
      <c r="A116" t="s">
        <v>146</v>
      </c>
      <c r="B116">
        <v>59</v>
      </c>
      <c r="C116" t="s">
        <v>17</v>
      </c>
      <c r="D116">
        <v>0.32247999999999999</v>
      </c>
      <c r="E116">
        <v>2.0501999999999998</v>
      </c>
      <c r="F116">
        <v>-0.34683999999999998</v>
      </c>
      <c r="G116">
        <v>-1.1485000000000001</v>
      </c>
      <c r="H116" t="s">
        <v>25</v>
      </c>
      <c r="I116" t="s">
        <v>19</v>
      </c>
      <c r="J116" t="s">
        <v>20</v>
      </c>
      <c r="K116" t="s">
        <v>20</v>
      </c>
      <c r="L116" t="s">
        <v>21</v>
      </c>
      <c r="M116" t="s">
        <v>30</v>
      </c>
      <c r="N116" s="1">
        <v>43130</v>
      </c>
      <c r="O116" s="1">
        <v>45447</v>
      </c>
      <c r="P116" t="s">
        <v>28</v>
      </c>
    </row>
    <row r="117" spans="1:16" x14ac:dyDescent="0.3">
      <c r="A117" t="s">
        <v>147</v>
      </c>
      <c r="B117">
        <v>47</v>
      </c>
      <c r="C117" t="s">
        <v>17</v>
      </c>
      <c r="D117">
        <v>0.58118000000000003</v>
      </c>
      <c r="E117">
        <v>0.94320999999999999</v>
      </c>
      <c r="F117">
        <v>-0.22692999999999999</v>
      </c>
      <c r="G117">
        <v>0.36686000000000002</v>
      </c>
      <c r="H117" t="s">
        <v>18</v>
      </c>
      <c r="I117" t="s">
        <v>40</v>
      </c>
      <c r="J117" t="s">
        <v>20</v>
      </c>
      <c r="K117" t="s">
        <v>20</v>
      </c>
      <c r="L117" t="s">
        <v>21</v>
      </c>
      <c r="M117" t="s">
        <v>30</v>
      </c>
      <c r="N117" s="1">
        <v>43356</v>
      </c>
      <c r="O117" s="1">
        <v>44223</v>
      </c>
      <c r="P117" t="s">
        <v>28</v>
      </c>
    </row>
    <row r="118" spans="1:16" x14ac:dyDescent="0.3">
      <c r="A118" t="s">
        <v>148</v>
      </c>
      <c r="B118">
        <v>45</v>
      </c>
      <c r="C118" t="s">
        <v>17</v>
      </c>
      <c r="D118">
        <v>0.17626</v>
      </c>
      <c r="E118">
        <v>0.59341999999999995</v>
      </c>
      <c r="F118">
        <v>-0.50751999999999997</v>
      </c>
      <c r="G118">
        <v>0.40061000000000002</v>
      </c>
      <c r="H118" t="s">
        <v>18</v>
      </c>
      <c r="I118" t="s">
        <v>19</v>
      </c>
      <c r="J118" t="s">
        <v>20</v>
      </c>
      <c r="K118" t="s">
        <v>20</v>
      </c>
      <c r="L118" t="s">
        <v>21</v>
      </c>
      <c r="M118" t="s">
        <v>36</v>
      </c>
      <c r="N118" s="1">
        <v>43366</v>
      </c>
      <c r="O118" s="1">
        <v>43868</v>
      </c>
      <c r="P118" t="s">
        <v>28</v>
      </c>
    </row>
    <row r="119" spans="1:16" x14ac:dyDescent="0.3">
      <c r="A119" t="s">
        <v>149</v>
      </c>
      <c r="B119">
        <v>58</v>
      </c>
      <c r="C119" t="s">
        <v>17</v>
      </c>
      <c r="D119">
        <v>-0.54747000000000001</v>
      </c>
      <c r="E119">
        <v>0.30659999999999998</v>
      </c>
      <c r="F119">
        <v>-0.59194999999999998</v>
      </c>
      <c r="G119">
        <v>-0.37414999999999998</v>
      </c>
      <c r="H119" t="s">
        <v>25</v>
      </c>
      <c r="I119" t="s">
        <v>19</v>
      </c>
      <c r="J119" t="s">
        <v>20</v>
      </c>
      <c r="K119" t="s">
        <v>20</v>
      </c>
      <c r="L119" t="s">
        <v>21</v>
      </c>
      <c r="M119" t="s">
        <v>30</v>
      </c>
      <c r="N119" s="1">
        <v>43140</v>
      </c>
      <c r="O119" s="1">
        <v>43140</v>
      </c>
      <c r="P119" t="s">
        <v>28</v>
      </c>
    </row>
    <row r="120" spans="1:16" x14ac:dyDescent="0.3">
      <c r="A120" t="s">
        <v>150</v>
      </c>
      <c r="B120">
        <v>49</v>
      </c>
      <c r="C120" t="s">
        <v>17</v>
      </c>
      <c r="D120">
        <v>-0.20161000000000001</v>
      </c>
      <c r="E120">
        <v>0.27159</v>
      </c>
      <c r="F120">
        <v>-0.44871</v>
      </c>
      <c r="G120">
        <v>0.32080999999999998</v>
      </c>
      <c r="H120" t="s">
        <v>18</v>
      </c>
      <c r="I120" t="s">
        <v>40</v>
      </c>
      <c r="J120" t="s">
        <v>20</v>
      </c>
      <c r="K120" t="s">
        <v>20</v>
      </c>
      <c r="L120" t="s">
        <v>21</v>
      </c>
      <c r="M120" t="s">
        <v>22</v>
      </c>
      <c r="N120" s="1">
        <v>43366</v>
      </c>
      <c r="O120" s="1">
        <v>43742</v>
      </c>
      <c r="P120" t="s">
        <v>28</v>
      </c>
    </row>
    <row r="121" spans="1:16" x14ac:dyDescent="0.3">
      <c r="A121" t="s">
        <v>151</v>
      </c>
      <c r="B121">
        <v>64</v>
      </c>
      <c r="C121" t="s">
        <v>17</v>
      </c>
      <c r="D121">
        <v>-0.96994999999999998</v>
      </c>
      <c r="E121">
        <v>-0.76926000000000005</v>
      </c>
      <c r="F121">
        <v>0.55679999999999996</v>
      </c>
      <c r="G121">
        <v>-0.72014999999999996</v>
      </c>
      <c r="H121" t="s">
        <v>44</v>
      </c>
      <c r="I121" t="s">
        <v>19</v>
      </c>
      <c r="J121" t="s">
        <v>20</v>
      </c>
      <c r="K121" t="s">
        <v>20</v>
      </c>
      <c r="L121" t="s">
        <v>21</v>
      </c>
      <c r="M121" t="s">
        <v>22</v>
      </c>
      <c r="N121" s="1">
        <v>43376</v>
      </c>
      <c r="O121" s="1">
        <v>43399</v>
      </c>
      <c r="P121" t="s">
        <v>28</v>
      </c>
    </row>
    <row r="122" spans="1:16" x14ac:dyDescent="0.3">
      <c r="A122" t="s">
        <v>152</v>
      </c>
      <c r="B122">
        <v>61</v>
      </c>
      <c r="C122" t="s">
        <v>17</v>
      </c>
      <c r="D122">
        <v>0.66639000000000004</v>
      </c>
      <c r="E122">
        <v>2.1892</v>
      </c>
      <c r="F122">
        <v>-1.1017999999999999</v>
      </c>
      <c r="G122">
        <v>-0.83145000000000002</v>
      </c>
      <c r="H122" t="s">
        <v>25</v>
      </c>
      <c r="I122" t="s">
        <v>40</v>
      </c>
      <c r="J122" t="s">
        <v>20</v>
      </c>
      <c r="K122" t="s">
        <v>20</v>
      </c>
      <c r="L122" t="s">
        <v>21</v>
      </c>
      <c r="M122" t="s">
        <v>27</v>
      </c>
      <c r="N122" s="1">
        <v>43150</v>
      </c>
      <c r="O122" s="1">
        <v>43427</v>
      </c>
      <c r="P122" t="s">
        <v>23</v>
      </c>
    </row>
    <row r="123" spans="1:16" x14ac:dyDescent="0.3">
      <c r="A123" t="s">
        <v>153</v>
      </c>
      <c r="B123">
        <v>60</v>
      </c>
      <c r="C123" t="s">
        <v>17</v>
      </c>
      <c r="D123">
        <v>-0.10055</v>
      </c>
      <c r="E123">
        <v>1.3715999999999999</v>
      </c>
      <c r="F123">
        <v>-0.86865999999999999</v>
      </c>
      <c r="G123">
        <v>4.0510999999999998E-2</v>
      </c>
      <c r="H123" t="s">
        <v>44</v>
      </c>
      <c r="I123" t="s">
        <v>40</v>
      </c>
      <c r="J123" t="s">
        <v>20</v>
      </c>
      <c r="K123" t="s">
        <v>20</v>
      </c>
      <c r="L123" t="s">
        <v>21</v>
      </c>
      <c r="M123" t="s">
        <v>27</v>
      </c>
      <c r="N123" s="1">
        <v>43376</v>
      </c>
      <c r="O123" s="1">
        <v>43768</v>
      </c>
      <c r="P123" t="s">
        <v>23</v>
      </c>
    </row>
    <row r="124" spans="1:16" x14ac:dyDescent="0.3">
      <c r="A124" t="s">
        <v>154</v>
      </c>
      <c r="B124">
        <v>65</v>
      </c>
      <c r="C124" t="s">
        <v>17</v>
      </c>
      <c r="D124">
        <v>-0.54013</v>
      </c>
      <c r="E124">
        <v>2.6042999999999998</v>
      </c>
      <c r="F124">
        <v>-0.68803000000000003</v>
      </c>
      <c r="G124">
        <v>3.1524000000000001E-3</v>
      </c>
      <c r="H124" t="s">
        <v>25</v>
      </c>
      <c r="I124" t="s">
        <v>19</v>
      </c>
      <c r="J124" t="s">
        <v>20</v>
      </c>
      <c r="K124" t="s">
        <v>20</v>
      </c>
      <c r="L124" t="s">
        <v>21</v>
      </c>
      <c r="M124" t="s">
        <v>36</v>
      </c>
      <c r="N124" s="1">
        <v>43150</v>
      </c>
      <c r="O124" s="1">
        <v>43701</v>
      </c>
      <c r="P124" t="s">
        <v>23</v>
      </c>
    </row>
    <row r="125" spans="1:16" x14ac:dyDescent="0.3">
      <c r="A125" t="s">
        <v>155</v>
      </c>
      <c r="B125">
        <v>57</v>
      </c>
      <c r="C125" t="s">
        <v>17</v>
      </c>
      <c r="D125">
        <v>5.2728999999999998E-2</v>
      </c>
      <c r="E125">
        <v>1.5114000000000001</v>
      </c>
      <c r="F125">
        <v>0.76722000000000001</v>
      </c>
      <c r="G125">
        <v>0.18568999999999999</v>
      </c>
      <c r="H125" t="s">
        <v>25</v>
      </c>
      <c r="I125" t="s">
        <v>19</v>
      </c>
      <c r="J125" t="s">
        <v>20</v>
      </c>
      <c r="K125" t="s">
        <v>20</v>
      </c>
      <c r="L125" t="s">
        <v>21</v>
      </c>
      <c r="M125" t="s">
        <v>22</v>
      </c>
      <c r="N125" s="1">
        <v>43160</v>
      </c>
      <c r="O125" s="1">
        <v>43867</v>
      </c>
      <c r="P125" t="s">
        <v>23</v>
      </c>
    </row>
    <row r="126" spans="1:16" x14ac:dyDescent="0.3">
      <c r="A126" t="s">
        <v>156</v>
      </c>
      <c r="B126">
        <v>80</v>
      </c>
      <c r="C126" t="s">
        <v>17</v>
      </c>
      <c r="D126">
        <v>-1.7913999999999999E-2</v>
      </c>
      <c r="E126">
        <v>0.92410000000000003</v>
      </c>
      <c r="F126">
        <v>-2.7996E-2</v>
      </c>
      <c r="G126">
        <v>0.26999000000000001</v>
      </c>
      <c r="H126" t="s">
        <v>44</v>
      </c>
      <c r="I126" t="s">
        <v>19</v>
      </c>
      <c r="J126" t="s">
        <v>20</v>
      </c>
      <c r="K126" t="s">
        <v>20</v>
      </c>
      <c r="L126" t="s">
        <v>21</v>
      </c>
      <c r="M126" t="s">
        <v>27</v>
      </c>
      <c r="N126" s="1">
        <v>43386</v>
      </c>
      <c r="O126" s="1">
        <v>43931</v>
      </c>
      <c r="P126" t="s">
        <v>23</v>
      </c>
    </row>
    <row r="127" spans="1:16" x14ac:dyDescent="0.3">
      <c r="A127" t="s">
        <v>157</v>
      </c>
      <c r="B127">
        <v>75</v>
      </c>
      <c r="C127" t="s">
        <v>17</v>
      </c>
      <c r="D127">
        <v>-1.9711000000000001</v>
      </c>
      <c r="E127">
        <v>-0.63197000000000003</v>
      </c>
      <c r="F127">
        <v>3.7134E-2</v>
      </c>
      <c r="G127">
        <v>-0.46684999999999999</v>
      </c>
      <c r="H127" t="s">
        <v>18</v>
      </c>
      <c r="I127" t="s">
        <v>19</v>
      </c>
      <c r="J127" t="s">
        <v>20</v>
      </c>
      <c r="K127" t="s">
        <v>20</v>
      </c>
      <c r="L127" t="s">
        <v>21</v>
      </c>
      <c r="M127" t="s">
        <v>30</v>
      </c>
      <c r="N127" s="1">
        <v>43160</v>
      </c>
      <c r="O127" s="1">
        <v>43617</v>
      </c>
      <c r="P127" t="s">
        <v>23</v>
      </c>
    </row>
    <row r="128" spans="1:16" x14ac:dyDescent="0.3">
      <c r="A128" t="s">
        <v>158</v>
      </c>
      <c r="B128">
        <v>51</v>
      </c>
      <c r="C128" t="s">
        <v>17</v>
      </c>
      <c r="D128">
        <v>-0.85187000000000002</v>
      </c>
      <c r="E128">
        <v>1.6759999999999999</v>
      </c>
      <c r="F128">
        <v>1.7019</v>
      </c>
      <c r="G128">
        <v>-7.8298000000000006E-2</v>
      </c>
      <c r="H128" t="s">
        <v>25</v>
      </c>
      <c r="I128" t="s">
        <v>19</v>
      </c>
      <c r="J128" t="s">
        <v>20</v>
      </c>
      <c r="K128" t="s">
        <v>20</v>
      </c>
      <c r="L128" t="s">
        <v>21</v>
      </c>
      <c r="M128" t="s">
        <v>30</v>
      </c>
      <c r="N128" s="1">
        <v>43170</v>
      </c>
      <c r="O128" s="1">
        <v>43627</v>
      </c>
      <c r="P128" t="s">
        <v>28</v>
      </c>
    </row>
    <row r="129" spans="1:16" x14ac:dyDescent="0.3">
      <c r="A129" t="s">
        <v>159</v>
      </c>
      <c r="B129">
        <v>47</v>
      </c>
      <c r="C129" t="s">
        <v>17</v>
      </c>
      <c r="D129">
        <v>-0.19006000000000001</v>
      </c>
      <c r="E129">
        <v>1.9779</v>
      </c>
      <c r="F129">
        <v>-7.6153999999999996E-3</v>
      </c>
      <c r="G129">
        <v>3.5325000000000002E-2</v>
      </c>
      <c r="H129" t="s">
        <v>25</v>
      </c>
      <c r="I129" t="s">
        <v>19</v>
      </c>
      <c r="J129" t="s">
        <v>20</v>
      </c>
      <c r="K129" t="s">
        <v>20</v>
      </c>
      <c r="L129" t="s">
        <v>21</v>
      </c>
      <c r="M129" t="s">
        <v>22</v>
      </c>
      <c r="N129" s="1">
        <v>43396</v>
      </c>
      <c r="O129" s="1">
        <v>43515</v>
      </c>
      <c r="P129" t="s">
        <v>28</v>
      </c>
    </row>
    <row r="130" spans="1:16" x14ac:dyDescent="0.3">
      <c r="A130" t="s">
        <v>160</v>
      </c>
      <c r="B130">
        <v>47</v>
      </c>
      <c r="C130" t="s">
        <v>17</v>
      </c>
      <c r="D130">
        <v>-0.52529000000000003</v>
      </c>
      <c r="E130">
        <v>1.1224000000000001</v>
      </c>
      <c r="F130">
        <v>0.43712000000000001</v>
      </c>
      <c r="G130">
        <v>0.62409999999999999</v>
      </c>
      <c r="H130" t="s">
        <v>18</v>
      </c>
      <c r="I130" t="s">
        <v>19</v>
      </c>
      <c r="J130" t="s">
        <v>20</v>
      </c>
      <c r="K130" t="s">
        <v>20</v>
      </c>
      <c r="L130" t="s">
        <v>21</v>
      </c>
      <c r="M130" t="s">
        <v>22</v>
      </c>
      <c r="N130" s="1">
        <v>43170</v>
      </c>
      <c r="O130" s="1">
        <v>43179</v>
      </c>
      <c r="P130" t="s">
        <v>28</v>
      </c>
    </row>
    <row r="131" spans="1:16" x14ac:dyDescent="0.3">
      <c r="A131" t="s">
        <v>161</v>
      </c>
      <c r="B131">
        <v>29</v>
      </c>
      <c r="C131" t="s">
        <v>17</v>
      </c>
      <c r="D131">
        <v>-0.10568</v>
      </c>
      <c r="E131">
        <v>0.93747000000000003</v>
      </c>
      <c r="F131">
        <v>-0.62168999999999996</v>
      </c>
      <c r="G131">
        <v>0.18637000000000001</v>
      </c>
      <c r="H131" t="s">
        <v>44</v>
      </c>
      <c r="I131" t="s">
        <v>40</v>
      </c>
      <c r="J131" t="s">
        <v>20</v>
      </c>
      <c r="K131" t="s">
        <v>20</v>
      </c>
      <c r="L131" t="s">
        <v>21</v>
      </c>
      <c r="M131" t="s">
        <v>36</v>
      </c>
      <c r="N131" s="1">
        <v>43180</v>
      </c>
      <c r="O131" s="1">
        <v>44635</v>
      </c>
      <c r="P131" t="s">
        <v>28</v>
      </c>
    </row>
    <row r="132" spans="1:16" x14ac:dyDescent="0.3">
      <c r="A132" t="s">
        <v>162</v>
      </c>
      <c r="B132">
        <v>32</v>
      </c>
      <c r="C132" t="s">
        <v>17</v>
      </c>
      <c r="D132">
        <v>0.12545000000000001</v>
      </c>
      <c r="E132">
        <v>1.4564999999999999</v>
      </c>
      <c r="F132">
        <v>-0.68030000000000002</v>
      </c>
      <c r="G132">
        <v>-1.0378E-2</v>
      </c>
      <c r="H132" t="s">
        <v>44</v>
      </c>
      <c r="I132" t="s">
        <v>19</v>
      </c>
      <c r="J132" t="s">
        <v>20</v>
      </c>
      <c r="K132" t="s">
        <v>20</v>
      </c>
      <c r="L132" t="s">
        <v>21</v>
      </c>
      <c r="M132" t="s">
        <v>22</v>
      </c>
      <c r="N132" s="1">
        <v>43406</v>
      </c>
      <c r="O132" s="1">
        <v>43578</v>
      </c>
      <c r="P132" t="s">
        <v>28</v>
      </c>
    </row>
    <row r="133" spans="1:16" x14ac:dyDescent="0.3">
      <c r="A133" t="s">
        <v>163</v>
      </c>
      <c r="B133">
        <v>56</v>
      </c>
      <c r="C133" t="s">
        <v>17</v>
      </c>
      <c r="D133">
        <v>-0.93255999999999994</v>
      </c>
      <c r="E133">
        <v>0.70232000000000006</v>
      </c>
      <c r="F133">
        <v>-0.59921000000000002</v>
      </c>
      <c r="G133">
        <v>-1.8993</v>
      </c>
      <c r="H133" t="s">
        <v>25</v>
      </c>
      <c r="I133" t="s">
        <v>19</v>
      </c>
      <c r="J133" t="s">
        <v>20</v>
      </c>
      <c r="K133" t="s">
        <v>20</v>
      </c>
      <c r="L133" t="s">
        <v>21</v>
      </c>
      <c r="M133" t="s">
        <v>27</v>
      </c>
      <c r="N133" s="1">
        <v>43180</v>
      </c>
      <c r="O133" s="1">
        <v>43287</v>
      </c>
      <c r="P133" t="s">
        <v>28</v>
      </c>
    </row>
    <row r="134" spans="1:16" x14ac:dyDescent="0.3">
      <c r="A134" t="s">
        <v>164</v>
      </c>
      <c r="B134">
        <v>58</v>
      </c>
      <c r="C134" t="s">
        <v>17</v>
      </c>
      <c r="D134">
        <v>0.35774</v>
      </c>
      <c r="E134">
        <v>1.5188999999999999</v>
      </c>
      <c r="F134">
        <v>-0.30706</v>
      </c>
      <c r="G134">
        <v>0.43625000000000003</v>
      </c>
      <c r="H134" t="s">
        <v>18</v>
      </c>
      <c r="I134" t="s">
        <v>40</v>
      </c>
      <c r="J134" t="s">
        <v>20</v>
      </c>
      <c r="K134" t="s">
        <v>20</v>
      </c>
      <c r="L134" t="s">
        <v>21</v>
      </c>
      <c r="M134" t="s">
        <v>22</v>
      </c>
      <c r="N134" s="1">
        <v>43190</v>
      </c>
      <c r="O134" s="1">
        <v>43376</v>
      </c>
      <c r="P134" t="s">
        <v>28</v>
      </c>
    </row>
    <row r="135" spans="1:16" x14ac:dyDescent="0.3">
      <c r="A135" t="s">
        <v>165</v>
      </c>
      <c r="B135">
        <v>56</v>
      </c>
      <c r="C135" t="s">
        <v>17</v>
      </c>
      <c r="D135">
        <v>-6.5002000000000004E-2</v>
      </c>
      <c r="E135">
        <v>-0.50851999999999997</v>
      </c>
      <c r="F135">
        <v>0.51961999999999997</v>
      </c>
      <c r="G135">
        <v>0.77910999999999997</v>
      </c>
      <c r="H135" t="s">
        <v>25</v>
      </c>
      <c r="I135" t="s">
        <v>19</v>
      </c>
      <c r="J135" t="s">
        <v>20</v>
      </c>
      <c r="K135" t="s">
        <v>20</v>
      </c>
      <c r="L135" t="s">
        <v>21</v>
      </c>
      <c r="M135" t="s">
        <v>22</v>
      </c>
      <c r="N135" s="1">
        <v>43416</v>
      </c>
      <c r="O135" s="1">
        <v>43658</v>
      </c>
      <c r="P135" t="s">
        <v>28</v>
      </c>
    </row>
    <row r="136" spans="1:16" x14ac:dyDescent="0.3">
      <c r="A136" t="s">
        <v>166</v>
      </c>
      <c r="B136">
        <v>70</v>
      </c>
      <c r="C136" t="s">
        <v>17</v>
      </c>
      <c r="D136">
        <v>1.0673999999999999</v>
      </c>
      <c r="E136">
        <v>0.99712999999999996</v>
      </c>
      <c r="F136">
        <v>-0.58621999999999996</v>
      </c>
      <c r="G136">
        <v>0.48621999999999999</v>
      </c>
      <c r="H136" t="s">
        <v>44</v>
      </c>
      <c r="I136" t="s">
        <v>19</v>
      </c>
      <c r="J136" t="s">
        <v>20</v>
      </c>
      <c r="K136" t="s">
        <v>20</v>
      </c>
      <c r="L136" t="s">
        <v>21</v>
      </c>
      <c r="M136" t="s">
        <v>27</v>
      </c>
      <c r="N136" s="1">
        <v>43190</v>
      </c>
      <c r="O136" s="1">
        <v>43785</v>
      </c>
      <c r="P136" t="s">
        <v>23</v>
      </c>
    </row>
    <row r="137" spans="1:16" x14ac:dyDescent="0.3">
      <c r="A137" t="s">
        <v>167</v>
      </c>
      <c r="B137">
        <v>73</v>
      </c>
      <c r="C137" t="s">
        <v>17</v>
      </c>
      <c r="D137">
        <v>-9.5926999999999998E-2</v>
      </c>
      <c r="E137">
        <v>1.8642000000000001</v>
      </c>
      <c r="F137">
        <v>-0.28925000000000001</v>
      </c>
      <c r="G137">
        <v>-0.35304000000000002</v>
      </c>
      <c r="H137" t="s">
        <v>44</v>
      </c>
      <c r="I137" t="s">
        <v>19</v>
      </c>
      <c r="J137" t="s">
        <v>20</v>
      </c>
      <c r="K137" t="s">
        <v>20</v>
      </c>
      <c r="L137" t="s">
        <v>21</v>
      </c>
      <c r="M137" t="s">
        <v>27</v>
      </c>
      <c r="N137" s="1">
        <v>43200</v>
      </c>
      <c r="O137" s="1">
        <v>43367</v>
      </c>
      <c r="P137" t="s">
        <v>23</v>
      </c>
    </row>
    <row r="138" spans="1:16" x14ac:dyDescent="0.3">
      <c r="A138" t="s">
        <v>168</v>
      </c>
      <c r="B138">
        <v>54</v>
      </c>
      <c r="C138" t="s">
        <v>17</v>
      </c>
      <c r="D138">
        <v>0.32671</v>
      </c>
      <c r="E138">
        <v>-0.29498999999999997</v>
      </c>
      <c r="F138">
        <v>1.7690999999999999</v>
      </c>
      <c r="G138">
        <v>0.77087000000000006</v>
      </c>
      <c r="H138" t="s">
        <v>25</v>
      </c>
      <c r="I138" t="s">
        <v>19</v>
      </c>
      <c r="J138" t="s">
        <v>20</v>
      </c>
      <c r="K138" t="s">
        <v>20</v>
      </c>
      <c r="L138" t="s">
        <v>21</v>
      </c>
      <c r="M138" t="s">
        <v>22</v>
      </c>
      <c r="N138" s="1">
        <v>43426</v>
      </c>
      <c r="O138" s="1">
        <v>43566</v>
      </c>
      <c r="P138" t="s">
        <v>23</v>
      </c>
    </row>
    <row r="139" spans="1:16" x14ac:dyDescent="0.3">
      <c r="A139" t="s">
        <v>169</v>
      </c>
      <c r="B139">
        <v>65</v>
      </c>
      <c r="C139" t="s">
        <v>17</v>
      </c>
      <c r="D139">
        <v>-0.44469999999999998</v>
      </c>
      <c r="E139">
        <v>1.4945999999999999</v>
      </c>
      <c r="F139">
        <v>-1.1073999999999999</v>
      </c>
      <c r="G139">
        <v>-0.25248999999999999</v>
      </c>
      <c r="H139" t="s">
        <v>25</v>
      </c>
      <c r="I139" t="s">
        <v>40</v>
      </c>
      <c r="J139" t="s">
        <v>20</v>
      </c>
      <c r="K139" t="s">
        <v>20</v>
      </c>
      <c r="L139" t="s">
        <v>21</v>
      </c>
      <c r="M139" t="s">
        <v>30</v>
      </c>
      <c r="N139" s="1">
        <v>43200</v>
      </c>
      <c r="O139" s="1">
        <v>43777</v>
      </c>
      <c r="P139" t="s">
        <v>23</v>
      </c>
    </row>
    <row r="140" spans="1:16" x14ac:dyDescent="0.3">
      <c r="A140" t="s">
        <v>170</v>
      </c>
      <c r="B140">
        <v>56</v>
      </c>
      <c r="C140" t="s">
        <v>17</v>
      </c>
      <c r="D140">
        <v>-0.35060000000000002</v>
      </c>
      <c r="E140">
        <v>1.8783000000000001</v>
      </c>
      <c r="F140">
        <v>-0.36687999999999998</v>
      </c>
      <c r="G140">
        <v>0.46539000000000003</v>
      </c>
      <c r="H140" t="s">
        <v>44</v>
      </c>
      <c r="I140" t="s">
        <v>19</v>
      </c>
      <c r="J140" t="s">
        <v>20</v>
      </c>
      <c r="K140" t="s">
        <v>20</v>
      </c>
      <c r="L140" t="s">
        <v>21</v>
      </c>
      <c r="M140" t="s">
        <v>22</v>
      </c>
      <c r="N140" s="1">
        <v>43210</v>
      </c>
      <c r="O140" s="1">
        <v>43494</v>
      </c>
      <c r="P140" t="s">
        <v>23</v>
      </c>
    </row>
    <row r="141" spans="1:16" x14ac:dyDescent="0.3">
      <c r="A141" t="s">
        <v>171</v>
      </c>
      <c r="B141">
        <v>53</v>
      </c>
      <c r="C141" t="s">
        <v>17</v>
      </c>
      <c r="D141">
        <v>-0.85309999999999997</v>
      </c>
      <c r="E141">
        <v>-5.8079000000000004E-3</v>
      </c>
      <c r="F141">
        <v>-0.38088</v>
      </c>
      <c r="G141">
        <v>-0.80618000000000001</v>
      </c>
      <c r="H141" t="s">
        <v>25</v>
      </c>
      <c r="I141" t="s">
        <v>19</v>
      </c>
      <c r="J141" t="s">
        <v>20</v>
      </c>
      <c r="K141" t="s">
        <v>20</v>
      </c>
      <c r="L141" t="s">
        <v>21</v>
      </c>
      <c r="M141" t="s">
        <v>22</v>
      </c>
      <c r="N141" s="1">
        <v>43436</v>
      </c>
      <c r="O141" s="1">
        <v>43841</v>
      </c>
      <c r="P141" t="s">
        <v>23</v>
      </c>
    </row>
    <row r="142" spans="1:16" x14ac:dyDescent="0.3">
      <c r="A142" t="s">
        <v>172</v>
      </c>
      <c r="B142">
        <v>40</v>
      </c>
      <c r="C142" t="s">
        <v>17</v>
      </c>
      <c r="D142">
        <v>8.7549000000000002E-2</v>
      </c>
      <c r="E142">
        <v>2.1957</v>
      </c>
      <c r="F142">
        <v>-0.99356</v>
      </c>
      <c r="G142">
        <v>-0.37807000000000002</v>
      </c>
      <c r="H142" t="s">
        <v>18</v>
      </c>
      <c r="I142" t="s">
        <v>19</v>
      </c>
      <c r="J142" t="s">
        <v>20</v>
      </c>
      <c r="K142" t="s">
        <v>20</v>
      </c>
      <c r="L142" t="s">
        <v>20</v>
      </c>
      <c r="M142" t="s">
        <v>22</v>
      </c>
      <c r="N142" s="1">
        <v>43210</v>
      </c>
      <c r="O142" s="1">
        <v>43681</v>
      </c>
      <c r="P142" t="s">
        <v>23</v>
      </c>
    </row>
    <row r="143" spans="1:16" x14ac:dyDescent="0.3">
      <c r="A143" t="s">
        <v>173</v>
      </c>
      <c r="B143">
        <v>38</v>
      </c>
      <c r="C143" t="s">
        <v>17</v>
      </c>
      <c r="D143">
        <v>-0.26845000000000002</v>
      </c>
      <c r="E143">
        <v>0.19514999999999999</v>
      </c>
      <c r="F143">
        <v>-1.0246999999999999</v>
      </c>
      <c r="G143">
        <v>0.10172</v>
      </c>
      <c r="H143" t="s">
        <v>18</v>
      </c>
      <c r="I143" t="s">
        <v>19</v>
      </c>
      <c r="J143" t="s">
        <v>20</v>
      </c>
      <c r="K143" t="s">
        <v>20</v>
      </c>
      <c r="L143" t="s">
        <v>21</v>
      </c>
      <c r="M143" t="s">
        <v>30</v>
      </c>
      <c r="N143" s="1">
        <v>43220</v>
      </c>
      <c r="O143" s="1">
        <v>43411</v>
      </c>
      <c r="P143" t="s">
        <v>23</v>
      </c>
    </row>
    <row r="144" spans="1:16" x14ac:dyDescent="0.3">
      <c r="A144" t="s">
        <v>174</v>
      </c>
      <c r="B144">
        <v>42</v>
      </c>
      <c r="C144" t="s">
        <v>17</v>
      </c>
      <c r="D144">
        <v>0.22611000000000001</v>
      </c>
      <c r="E144">
        <v>1.7491000000000001</v>
      </c>
      <c r="F144">
        <v>-0.54396999999999995</v>
      </c>
      <c r="G144">
        <v>-0.39021</v>
      </c>
      <c r="H144" t="s">
        <v>25</v>
      </c>
      <c r="I144" t="s">
        <v>19</v>
      </c>
      <c r="J144" t="s">
        <v>20</v>
      </c>
      <c r="K144" t="s">
        <v>20</v>
      </c>
      <c r="L144" t="s">
        <v>20</v>
      </c>
      <c r="M144" t="s">
        <v>27</v>
      </c>
      <c r="N144" s="1">
        <v>43446</v>
      </c>
      <c r="O144" s="1">
        <v>43470</v>
      </c>
      <c r="P144" t="s">
        <v>23</v>
      </c>
    </row>
    <row r="145" spans="1:16" x14ac:dyDescent="0.3">
      <c r="A145" t="s">
        <v>175</v>
      </c>
      <c r="B145">
        <v>69</v>
      </c>
      <c r="C145" t="s">
        <v>17</v>
      </c>
      <c r="D145">
        <v>0.29938999999999999</v>
      </c>
      <c r="E145">
        <v>-0.30764999999999998</v>
      </c>
      <c r="F145">
        <v>1.0716000000000001</v>
      </c>
      <c r="G145">
        <v>-0.17949999999999999</v>
      </c>
      <c r="H145" t="s">
        <v>25</v>
      </c>
      <c r="I145" t="s">
        <v>19</v>
      </c>
      <c r="J145" t="s">
        <v>20</v>
      </c>
      <c r="K145" t="s">
        <v>20</v>
      </c>
      <c r="L145" t="s">
        <v>21</v>
      </c>
      <c r="M145" t="s">
        <v>36</v>
      </c>
      <c r="N145" s="1">
        <v>43220</v>
      </c>
      <c r="O145" s="1">
        <v>44083</v>
      </c>
      <c r="P145" t="s">
        <v>23</v>
      </c>
    </row>
    <row r="146" spans="1:16" x14ac:dyDescent="0.3">
      <c r="A146" t="s">
        <v>176</v>
      </c>
      <c r="B146">
        <v>45</v>
      </c>
      <c r="C146" t="s">
        <v>17</v>
      </c>
      <c r="D146">
        <v>-0.52600999999999998</v>
      </c>
      <c r="E146">
        <v>0.71836</v>
      </c>
      <c r="F146">
        <v>-0.67598000000000003</v>
      </c>
      <c r="G146">
        <v>-0.83526</v>
      </c>
      <c r="H146" t="s">
        <v>25</v>
      </c>
      <c r="I146" t="s">
        <v>40</v>
      </c>
      <c r="J146" t="s">
        <v>20</v>
      </c>
      <c r="K146" t="s">
        <v>20</v>
      </c>
      <c r="L146" t="s">
        <v>21</v>
      </c>
      <c r="M146" t="s">
        <v>30</v>
      </c>
      <c r="N146" s="1">
        <v>43230</v>
      </c>
      <c r="O146" s="1">
        <v>43398</v>
      </c>
      <c r="P146" t="s">
        <v>23</v>
      </c>
    </row>
    <row r="147" spans="1:16" x14ac:dyDescent="0.3">
      <c r="A147" t="s">
        <v>177</v>
      </c>
      <c r="B147">
        <v>61</v>
      </c>
      <c r="C147" t="s">
        <v>17</v>
      </c>
      <c r="D147">
        <v>-0.75880000000000003</v>
      </c>
      <c r="E147">
        <v>6.1787000000000002E-2</v>
      </c>
      <c r="F147">
        <v>-0.20638000000000001</v>
      </c>
      <c r="G147">
        <v>-1.2408999999999999</v>
      </c>
      <c r="H147" t="s">
        <v>18</v>
      </c>
      <c r="I147" t="s">
        <v>40</v>
      </c>
      <c r="J147" t="s">
        <v>20</v>
      </c>
      <c r="K147" t="s">
        <v>20</v>
      </c>
      <c r="L147" t="s">
        <v>21</v>
      </c>
      <c r="M147" t="s">
        <v>22</v>
      </c>
      <c r="N147" s="1">
        <v>43456</v>
      </c>
      <c r="O147" s="1">
        <v>43795</v>
      </c>
      <c r="P147" t="s">
        <v>23</v>
      </c>
    </row>
    <row r="148" spans="1:16" x14ac:dyDescent="0.3">
      <c r="A148" t="s">
        <v>178</v>
      </c>
      <c r="B148">
        <v>71</v>
      </c>
      <c r="C148" t="s">
        <v>17</v>
      </c>
      <c r="D148">
        <v>0.41861999999999999</v>
      </c>
      <c r="E148">
        <v>-0.25258000000000003</v>
      </c>
      <c r="F148">
        <v>-0.24099999999999999</v>
      </c>
      <c r="G148">
        <v>-0.20763000000000001</v>
      </c>
      <c r="H148" t="s">
        <v>18</v>
      </c>
      <c r="I148" t="s">
        <v>19</v>
      </c>
      <c r="J148" t="s">
        <v>20</v>
      </c>
      <c r="K148" t="s">
        <v>20</v>
      </c>
      <c r="L148" t="s">
        <v>21</v>
      </c>
      <c r="M148" t="s">
        <v>36</v>
      </c>
      <c r="N148" s="1">
        <v>43230</v>
      </c>
      <c r="O148" s="1">
        <v>43651</v>
      </c>
      <c r="P148" t="s">
        <v>23</v>
      </c>
    </row>
    <row r="149" spans="1:16" x14ac:dyDescent="0.3">
      <c r="A149" t="s">
        <v>179</v>
      </c>
      <c r="B149">
        <v>42</v>
      </c>
      <c r="C149" t="s">
        <v>17</v>
      </c>
      <c r="D149">
        <v>0.95255999999999996</v>
      </c>
      <c r="E149">
        <v>2.15</v>
      </c>
      <c r="F149">
        <v>7.9716000000000006E-3</v>
      </c>
      <c r="G149">
        <v>-4.8340000000000001E-2</v>
      </c>
      <c r="H149" t="s">
        <v>25</v>
      </c>
      <c r="I149" t="s">
        <v>19</v>
      </c>
      <c r="J149" t="s">
        <v>20</v>
      </c>
      <c r="K149" t="s">
        <v>20</v>
      </c>
      <c r="L149" t="s">
        <v>21</v>
      </c>
      <c r="M149" t="s">
        <v>30</v>
      </c>
      <c r="N149" s="1">
        <v>43240</v>
      </c>
      <c r="O149" s="1">
        <v>43338</v>
      </c>
      <c r="P149" t="s">
        <v>23</v>
      </c>
    </row>
    <row r="150" spans="1:16" x14ac:dyDescent="0.3">
      <c r="A150" t="s">
        <v>180</v>
      </c>
      <c r="B150">
        <v>42</v>
      </c>
      <c r="C150" t="s">
        <v>17</v>
      </c>
      <c r="D150">
        <v>-0.44903999999999999</v>
      </c>
      <c r="E150">
        <v>-0.72016000000000002</v>
      </c>
      <c r="F150">
        <v>-0.11162999999999999</v>
      </c>
      <c r="G150">
        <v>-3.4972999999999997E-2</v>
      </c>
      <c r="H150" t="s">
        <v>25</v>
      </c>
      <c r="I150" t="s">
        <v>19</v>
      </c>
      <c r="J150" t="s">
        <v>20</v>
      </c>
      <c r="K150" t="s">
        <v>20</v>
      </c>
      <c r="L150" t="s">
        <v>20</v>
      </c>
      <c r="M150" t="s">
        <v>22</v>
      </c>
      <c r="N150" s="1">
        <v>43466</v>
      </c>
      <c r="O150" s="1">
        <v>43943</v>
      </c>
      <c r="P150" t="s">
        <v>23</v>
      </c>
    </row>
    <row r="151" spans="1:16" x14ac:dyDescent="0.3">
      <c r="A151" t="s">
        <v>181</v>
      </c>
      <c r="B151">
        <v>63</v>
      </c>
      <c r="C151" t="s">
        <v>17</v>
      </c>
      <c r="D151">
        <v>-0.48913000000000001</v>
      </c>
      <c r="E151">
        <v>0.89385999999999999</v>
      </c>
      <c r="F151">
        <v>-0.47077000000000002</v>
      </c>
      <c r="G151">
        <v>-0.20582</v>
      </c>
      <c r="H151" t="s">
        <v>18</v>
      </c>
      <c r="I151" t="s">
        <v>19</v>
      </c>
      <c r="J151" t="s">
        <v>20</v>
      </c>
      <c r="K151" t="s">
        <v>20</v>
      </c>
      <c r="L151" t="s">
        <v>21</v>
      </c>
      <c r="M151" t="s">
        <v>30</v>
      </c>
      <c r="N151" s="1">
        <v>43240</v>
      </c>
      <c r="O151" s="1">
        <v>43636</v>
      </c>
      <c r="P151" t="s">
        <v>23</v>
      </c>
    </row>
    <row r="152" spans="1:16" x14ac:dyDescent="0.3">
      <c r="A152" t="s">
        <v>182</v>
      </c>
      <c r="B152">
        <v>73</v>
      </c>
      <c r="C152" t="s">
        <v>17</v>
      </c>
      <c r="D152">
        <v>-0.21861</v>
      </c>
      <c r="E152">
        <v>0.95399</v>
      </c>
      <c r="F152">
        <v>0.32449</v>
      </c>
      <c r="G152">
        <v>-0.79983000000000004</v>
      </c>
      <c r="H152" t="s">
        <v>25</v>
      </c>
      <c r="I152" t="s">
        <v>19</v>
      </c>
      <c r="J152" t="s">
        <v>20</v>
      </c>
      <c r="K152" t="s">
        <v>20</v>
      </c>
      <c r="L152" t="s">
        <v>21</v>
      </c>
      <c r="M152" t="s">
        <v>30</v>
      </c>
      <c r="N152" s="1">
        <v>43250</v>
      </c>
      <c r="O152" s="1">
        <v>43646</v>
      </c>
      <c r="P152" t="s">
        <v>23</v>
      </c>
    </row>
    <row r="153" spans="1:16" x14ac:dyDescent="0.3">
      <c r="A153" t="s">
        <v>183</v>
      </c>
      <c r="B153">
        <v>53</v>
      </c>
      <c r="C153" t="s">
        <v>17</v>
      </c>
      <c r="D153">
        <v>-0.34733000000000003</v>
      </c>
      <c r="E153">
        <v>1.4094</v>
      </c>
      <c r="F153">
        <v>-0.37590000000000001</v>
      </c>
      <c r="G153">
        <v>-4.4679999999999997E-2</v>
      </c>
      <c r="H153" t="s">
        <v>18</v>
      </c>
      <c r="I153" t="s">
        <v>40</v>
      </c>
      <c r="J153" t="s">
        <v>20</v>
      </c>
      <c r="K153" t="s">
        <v>20</v>
      </c>
      <c r="L153" t="s">
        <v>21</v>
      </c>
      <c r="M153" t="s">
        <v>22</v>
      </c>
      <c r="N153" s="1">
        <v>43476</v>
      </c>
      <c r="O153" s="1">
        <v>43661</v>
      </c>
      <c r="P153" t="s">
        <v>23</v>
      </c>
    </row>
    <row r="154" spans="1:16" x14ac:dyDescent="0.3">
      <c r="A154" t="s">
        <v>184</v>
      </c>
      <c r="B154">
        <v>51</v>
      </c>
      <c r="C154" t="s">
        <v>34</v>
      </c>
      <c r="D154">
        <v>0.83789000000000002</v>
      </c>
      <c r="E154">
        <v>0.50641999999999998</v>
      </c>
      <c r="F154">
        <v>-0.54513</v>
      </c>
      <c r="G154">
        <v>0.31490000000000001</v>
      </c>
      <c r="H154" t="s">
        <v>25</v>
      </c>
      <c r="I154" t="s">
        <v>40</v>
      </c>
      <c r="J154" t="s">
        <v>20</v>
      </c>
      <c r="K154" t="s">
        <v>20</v>
      </c>
      <c r="L154" t="s">
        <v>21</v>
      </c>
      <c r="M154" t="s">
        <v>36</v>
      </c>
      <c r="N154" s="1">
        <v>43250</v>
      </c>
      <c r="O154" s="1">
        <v>43915</v>
      </c>
      <c r="P154" t="s">
        <v>23</v>
      </c>
    </row>
    <row r="155" spans="1:16" x14ac:dyDescent="0.3">
      <c r="A155" t="s">
        <v>185</v>
      </c>
      <c r="B155">
        <v>29</v>
      </c>
      <c r="C155" t="s">
        <v>17</v>
      </c>
      <c r="D155">
        <v>1.8144999999999999E-3</v>
      </c>
      <c r="E155">
        <v>0.89283999999999997</v>
      </c>
      <c r="F155">
        <v>-0.67859999999999998</v>
      </c>
      <c r="G155">
        <v>-0.17832999999999999</v>
      </c>
      <c r="H155" t="s">
        <v>25</v>
      </c>
      <c r="I155" t="s">
        <v>19</v>
      </c>
      <c r="J155" t="s">
        <v>20</v>
      </c>
      <c r="K155" t="s">
        <v>20</v>
      </c>
      <c r="L155" t="s">
        <v>21</v>
      </c>
      <c r="M155" t="s">
        <v>30</v>
      </c>
      <c r="N155" s="1">
        <v>43260</v>
      </c>
      <c r="O155" s="1">
        <v>43266</v>
      </c>
      <c r="P155" t="s">
        <v>23</v>
      </c>
    </row>
    <row r="156" spans="1:16" x14ac:dyDescent="0.3">
      <c r="A156" t="s">
        <v>186</v>
      </c>
      <c r="B156">
        <v>63</v>
      </c>
      <c r="C156" t="s">
        <v>17</v>
      </c>
      <c r="D156">
        <v>0.90314000000000005</v>
      </c>
      <c r="E156">
        <v>1.9678</v>
      </c>
      <c r="F156">
        <v>-0.79078999999999999</v>
      </c>
      <c r="G156">
        <v>0.96265000000000001</v>
      </c>
      <c r="H156" t="s">
        <v>25</v>
      </c>
      <c r="I156" t="s">
        <v>40</v>
      </c>
      <c r="J156" t="s">
        <v>20</v>
      </c>
      <c r="K156" t="s">
        <v>20</v>
      </c>
      <c r="L156" t="s">
        <v>21</v>
      </c>
      <c r="M156" t="s">
        <v>36</v>
      </c>
      <c r="N156" s="1">
        <v>43486</v>
      </c>
      <c r="O156" s="1">
        <v>43896</v>
      </c>
      <c r="P156" t="s">
        <v>28</v>
      </c>
    </row>
    <row r="157" spans="1:16" x14ac:dyDescent="0.3">
      <c r="A157" t="s">
        <v>187</v>
      </c>
      <c r="B157">
        <v>77</v>
      </c>
      <c r="C157" t="s">
        <v>17</v>
      </c>
      <c r="D157">
        <v>-0.16159000000000001</v>
      </c>
      <c r="E157">
        <v>1.4507000000000001</v>
      </c>
      <c r="F157">
        <v>-0.75841999999999998</v>
      </c>
      <c r="G157">
        <v>0.73219999999999996</v>
      </c>
      <c r="H157" t="s">
        <v>18</v>
      </c>
      <c r="I157" t="s">
        <v>19</v>
      </c>
      <c r="J157" t="s">
        <v>20</v>
      </c>
      <c r="K157" t="s">
        <v>20</v>
      </c>
      <c r="L157" t="s">
        <v>21</v>
      </c>
      <c r="M157" t="s">
        <v>22</v>
      </c>
      <c r="N157" s="1">
        <v>43260</v>
      </c>
      <c r="O157" s="1">
        <v>43340</v>
      </c>
      <c r="P157" t="s">
        <v>23</v>
      </c>
    </row>
    <row r="158" spans="1:16" x14ac:dyDescent="0.3">
      <c r="A158" t="s">
        <v>188</v>
      </c>
      <c r="B158">
        <v>46</v>
      </c>
      <c r="C158" t="s">
        <v>17</v>
      </c>
      <c r="D158">
        <v>0.22669</v>
      </c>
      <c r="E158">
        <v>1.9298</v>
      </c>
      <c r="F158">
        <v>-0.33123999999999998</v>
      </c>
      <c r="G158">
        <v>-0.59540999999999999</v>
      </c>
      <c r="H158" t="s">
        <v>44</v>
      </c>
      <c r="I158" t="s">
        <v>19</v>
      </c>
      <c r="J158" t="s">
        <v>20</v>
      </c>
      <c r="K158" t="s">
        <v>20</v>
      </c>
      <c r="L158" t="s">
        <v>21</v>
      </c>
      <c r="M158" t="s">
        <v>27</v>
      </c>
      <c r="N158" s="1">
        <v>43270</v>
      </c>
      <c r="O158" s="1">
        <v>44070</v>
      </c>
      <c r="P158" t="s">
        <v>23</v>
      </c>
    </row>
    <row r="159" spans="1:16" x14ac:dyDescent="0.3">
      <c r="A159" t="s">
        <v>189</v>
      </c>
      <c r="B159">
        <v>76</v>
      </c>
      <c r="C159" t="s">
        <v>17</v>
      </c>
      <c r="D159">
        <v>-0.86378999999999995</v>
      </c>
      <c r="E159">
        <v>-0.11864</v>
      </c>
      <c r="F159">
        <v>7.0764999999999995E-2</v>
      </c>
      <c r="G159">
        <v>0.75066999999999995</v>
      </c>
      <c r="H159" t="s">
        <v>18</v>
      </c>
      <c r="I159" t="s">
        <v>40</v>
      </c>
      <c r="J159" t="s">
        <v>20</v>
      </c>
      <c r="K159" t="s">
        <v>20</v>
      </c>
      <c r="L159" t="s">
        <v>20</v>
      </c>
      <c r="M159" t="s">
        <v>30</v>
      </c>
      <c r="N159" s="1">
        <v>43496</v>
      </c>
      <c r="O159" s="1">
        <v>43800</v>
      </c>
      <c r="P159" t="s">
        <v>28</v>
      </c>
    </row>
    <row r="160" spans="1:16" x14ac:dyDescent="0.3">
      <c r="A160" t="s">
        <v>190</v>
      </c>
      <c r="B160">
        <v>48</v>
      </c>
      <c r="C160" t="s">
        <v>17</v>
      </c>
      <c r="D160">
        <v>-0.38123000000000001</v>
      </c>
      <c r="E160">
        <v>-0.47455999999999998</v>
      </c>
      <c r="F160">
        <v>0.56728000000000001</v>
      </c>
      <c r="G160">
        <v>-0.30693999999999999</v>
      </c>
      <c r="H160" t="s">
        <v>25</v>
      </c>
      <c r="I160" t="s">
        <v>40</v>
      </c>
      <c r="J160" t="s">
        <v>20</v>
      </c>
      <c r="K160" t="s">
        <v>20</v>
      </c>
      <c r="L160" t="s">
        <v>21</v>
      </c>
      <c r="M160" t="s">
        <v>22</v>
      </c>
      <c r="N160" s="1">
        <v>43270</v>
      </c>
      <c r="O160" s="1">
        <v>43641</v>
      </c>
      <c r="P160" t="s">
        <v>23</v>
      </c>
    </row>
    <row r="161" spans="1:16" x14ac:dyDescent="0.3">
      <c r="A161" t="s">
        <v>191</v>
      </c>
      <c r="B161">
        <v>39</v>
      </c>
      <c r="C161" t="s">
        <v>17</v>
      </c>
      <c r="D161">
        <v>-0.20347000000000001</v>
      </c>
      <c r="E161">
        <v>1.0976999999999999</v>
      </c>
      <c r="F161">
        <v>-4.6476000000000003E-2</v>
      </c>
      <c r="G161">
        <v>-4.5143999999999997E-2</v>
      </c>
      <c r="H161" t="s">
        <v>25</v>
      </c>
      <c r="I161" t="s">
        <v>40</v>
      </c>
      <c r="J161" t="s">
        <v>20</v>
      </c>
      <c r="K161" t="s">
        <v>20</v>
      </c>
      <c r="L161" t="s">
        <v>21</v>
      </c>
      <c r="M161" t="s">
        <v>36</v>
      </c>
      <c r="N161" s="1">
        <v>43280</v>
      </c>
      <c r="O161" s="1">
        <v>44130</v>
      </c>
      <c r="P161" t="s">
        <v>23</v>
      </c>
    </row>
    <row r="162" spans="1:16" x14ac:dyDescent="0.3">
      <c r="A162" t="s">
        <v>192</v>
      </c>
      <c r="B162">
        <v>67</v>
      </c>
      <c r="C162" t="s">
        <v>17</v>
      </c>
      <c r="D162">
        <v>1.4767000000000001E-2</v>
      </c>
      <c r="E162">
        <v>0.60396000000000005</v>
      </c>
      <c r="F162">
        <v>6.6538E-2</v>
      </c>
      <c r="G162">
        <v>-0.85404999999999998</v>
      </c>
      <c r="H162" t="s">
        <v>25</v>
      </c>
      <c r="I162" t="s">
        <v>19</v>
      </c>
      <c r="J162" t="s">
        <v>20</v>
      </c>
      <c r="K162" t="s">
        <v>20</v>
      </c>
      <c r="L162" t="s">
        <v>21</v>
      </c>
      <c r="M162" t="s">
        <v>36</v>
      </c>
      <c r="N162" s="1">
        <v>43506</v>
      </c>
      <c r="O162" s="1">
        <v>43780</v>
      </c>
      <c r="P162" t="s">
        <v>23</v>
      </c>
    </row>
    <row r="163" spans="1:16" x14ac:dyDescent="0.3">
      <c r="A163" t="s">
        <v>193</v>
      </c>
      <c r="B163">
        <v>41</v>
      </c>
      <c r="C163" t="s">
        <v>17</v>
      </c>
      <c r="D163">
        <v>0.67269000000000001</v>
      </c>
      <c r="E163">
        <v>-0.63329000000000002</v>
      </c>
      <c r="F163">
        <v>8.7360000000000007E-3</v>
      </c>
      <c r="G163">
        <v>0.55564000000000002</v>
      </c>
      <c r="H163" t="s">
        <v>25</v>
      </c>
      <c r="I163" t="s">
        <v>40</v>
      </c>
      <c r="J163" t="s">
        <v>20</v>
      </c>
      <c r="K163" t="s">
        <v>20</v>
      </c>
      <c r="L163" t="s">
        <v>21</v>
      </c>
      <c r="M163" t="s">
        <v>22</v>
      </c>
      <c r="N163" s="1">
        <v>43280</v>
      </c>
      <c r="O163" s="1">
        <v>44150</v>
      </c>
      <c r="P163" t="s">
        <v>23</v>
      </c>
    </row>
    <row r="164" spans="1:16" x14ac:dyDescent="0.3">
      <c r="A164" t="s">
        <v>194</v>
      </c>
      <c r="B164">
        <v>50</v>
      </c>
      <c r="C164" t="s">
        <v>17</v>
      </c>
      <c r="D164">
        <v>-0.15842000000000001</v>
      </c>
      <c r="E164">
        <v>2.1515</v>
      </c>
      <c r="F164">
        <v>-0.85360000000000003</v>
      </c>
      <c r="G164">
        <v>0.54332999999999998</v>
      </c>
      <c r="H164" t="s">
        <v>18</v>
      </c>
      <c r="I164" t="s">
        <v>19</v>
      </c>
      <c r="J164" t="s">
        <v>20</v>
      </c>
      <c r="K164" t="s">
        <v>20</v>
      </c>
      <c r="L164" t="s">
        <v>21</v>
      </c>
      <c r="M164" t="s">
        <v>30</v>
      </c>
      <c r="N164" s="1">
        <v>43290</v>
      </c>
      <c r="O164" s="1">
        <v>43940</v>
      </c>
      <c r="P164" t="s">
        <v>28</v>
      </c>
    </row>
    <row r="165" spans="1:16" x14ac:dyDescent="0.3">
      <c r="A165" t="s">
        <v>195</v>
      </c>
      <c r="B165">
        <v>62</v>
      </c>
      <c r="C165" t="s">
        <v>17</v>
      </c>
      <c r="D165">
        <v>0.45689999999999997</v>
      </c>
      <c r="E165">
        <v>0.73943999999999999</v>
      </c>
      <c r="F165">
        <v>-0.63177000000000005</v>
      </c>
      <c r="G165">
        <v>-6.0095999999999997E-2</v>
      </c>
      <c r="H165" t="s">
        <v>25</v>
      </c>
      <c r="I165" t="s">
        <v>40</v>
      </c>
      <c r="J165" t="s">
        <v>20</v>
      </c>
      <c r="K165" t="s">
        <v>20</v>
      </c>
      <c r="L165" t="s">
        <v>21</v>
      </c>
      <c r="M165" t="s">
        <v>22</v>
      </c>
      <c r="N165" s="1">
        <v>43516</v>
      </c>
      <c r="O165" s="1">
        <v>43573</v>
      </c>
      <c r="P165" t="s">
        <v>23</v>
      </c>
    </row>
    <row r="166" spans="1:16" x14ac:dyDescent="0.3">
      <c r="A166" t="s">
        <v>196</v>
      </c>
      <c r="B166">
        <v>59</v>
      </c>
      <c r="C166" t="s">
        <v>17</v>
      </c>
      <c r="D166">
        <v>5.6486000000000001E-3</v>
      </c>
      <c r="E166">
        <v>1.4818</v>
      </c>
      <c r="F166">
        <v>0.31711</v>
      </c>
      <c r="G166">
        <v>0.32139000000000001</v>
      </c>
      <c r="H166" t="s">
        <v>25</v>
      </c>
      <c r="I166" t="s">
        <v>40</v>
      </c>
      <c r="J166" t="s">
        <v>20</v>
      </c>
      <c r="K166" t="s">
        <v>20</v>
      </c>
      <c r="L166" t="s">
        <v>21</v>
      </c>
      <c r="M166" t="s">
        <v>30</v>
      </c>
      <c r="N166" s="1">
        <v>43290</v>
      </c>
      <c r="O166" s="1">
        <v>43686</v>
      </c>
      <c r="P166" t="s">
        <v>23</v>
      </c>
    </row>
    <row r="167" spans="1:16" x14ac:dyDescent="0.3">
      <c r="A167" t="s">
        <v>197</v>
      </c>
      <c r="B167">
        <v>36</v>
      </c>
      <c r="C167" t="s">
        <v>17</v>
      </c>
      <c r="D167">
        <v>0.46931</v>
      </c>
      <c r="E167">
        <v>1.5526</v>
      </c>
      <c r="F167">
        <v>-0.16524</v>
      </c>
      <c r="G167">
        <v>-0.27599000000000001</v>
      </c>
      <c r="H167" t="s">
        <v>18</v>
      </c>
      <c r="I167" t="s">
        <v>19</v>
      </c>
      <c r="J167" t="s">
        <v>20</v>
      </c>
      <c r="K167" t="s">
        <v>20</v>
      </c>
      <c r="L167" t="s">
        <v>21</v>
      </c>
      <c r="M167" t="s">
        <v>22</v>
      </c>
      <c r="N167" s="1">
        <v>43300</v>
      </c>
      <c r="O167" s="1">
        <v>43646</v>
      </c>
      <c r="P167" t="s">
        <v>23</v>
      </c>
    </row>
    <row r="168" spans="1:16" x14ac:dyDescent="0.3">
      <c r="A168" t="s">
        <v>198</v>
      </c>
      <c r="B168">
        <v>50</v>
      </c>
      <c r="C168" t="s">
        <v>17</v>
      </c>
      <c r="D168">
        <v>-0.25023000000000001</v>
      </c>
      <c r="E168">
        <v>0.32300000000000001</v>
      </c>
      <c r="F168">
        <v>-0.51375999999999999</v>
      </c>
      <c r="G168">
        <v>-0.81081000000000003</v>
      </c>
      <c r="H168" t="s">
        <v>44</v>
      </c>
      <c r="I168" t="s">
        <v>19</v>
      </c>
      <c r="J168" t="s">
        <v>20</v>
      </c>
      <c r="K168" t="s">
        <v>20</v>
      </c>
      <c r="L168" t="s">
        <v>21</v>
      </c>
      <c r="M168" t="s">
        <v>27</v>
      </c>
      <c r="N168" s="1">
        <v>43526</v>
      </c>
      <c r="O168" s="1">
        <v>46289</v>
      </c>
      <c r="P168" t="s">
        <v>23</v>
      </c>
    </row>
    <row r="169" spans="1:16" x14ac:dyDescent="0.3">
      <c r="A169" t="s">
        <v>199</v>
      </c>
      <c r="B169">
        <v>90</v>
      </c>
      <c r="C169" t="s">
        <v>17</v>
      </c>
      <c r="D169">
        <v>-1.3882000000000001</v>
      </c>
      <c r="E169">
        <v>0.77503999999999995</v>
      </c>
      <c r="F169">
        <v>0.29088000000000003</v>
      </c>
      <c r="G169">
        <v>-0.92427000000000004</v>
      </c>
      <c r="H169" t="s">
        <v>18</v>
      </c>
      <c r="I169" t="s">
        <v>19</v>
      </c>
      <c r="J169" t="s">
        <v>20</v>
      </c>
      <c r="K169" t="s">
        <v>20</v>
      </c>
      <c r="L169" t="s">
        <v>21</v>
      </c>
      <c r="M169" t="s">
        <v>22</v>
      </c>
      <c r="N169" s="1">
        <v>43300</v>
      </c>
      <c r="O169" s="1">
        <v>43351</v>
      </c>
      <c r="P169" t="s">
        <v>23</v>
      </c>
    </row>
    <row r="170" spans="1:16" x14ac:dyDescent="0.3">
      <c r="A170" t="s">
        <v>200</v>
      </c>
      <c r="B170">
        <v>70</v>
      </c>
      <c r="C170" t="s">
        <v>17</v>
      </c>
      <c r="D170">
        <v>0.70028999999999997</v>
      </c>
      <c r="E170">
        <v>0.97346999999999995</v>
      </c>
      <c r="F170">
        <v>-0.29644999999999999</v>
      </c>
      <c r="G170">
        <v>0.10551000000000001</v>
      </c>
      <c r="H170" t="s">
        <v>44</v>
      </c>
      <c r="I170" t="s">
        <v>19</v>
      </c>
      <c r="J170" t="s">
        <v>20</v>
      </c>
      <c r="K170" t="s">
        <v>20</v>
      </c>
      <c r="L170" t="s">
        <v>21</v>
      </c>
      <c r="M170" t="s">
        <v>36</v>
      </c>
      <c r="N170" s="1">
        <v>43310</v>
      </c>
      <c r="O170" s="1">
        <v>44869</v>
      </c>
      <c r="P170" t="s">
        <v>23</v>
      </c>
    </row>
    <row r="171" spans="1:16" x14ac:dyDescent="0.3">
      <c r="A171" t="s">
        <v>201</v>
      </c>
      <c r="B171">
        <v>60</v>
      </c>
      <c r="C171" t="s">
        <v>17</v>
      </c>
      <c r="D171">
        <v>-0.1179</v>
      </c>
      <c r="E171">
        <v>1.1538999999999999</v>
      </c>
      <c r="F171">
        <v>0.54174</v>
      </c>
      <c r="G171">
        <v>0.74578999999999995</v>
      </c>
      <c r="H171" t="s">
        <v>44</v>
      </c>
      <c r="I171" t="s">
        <v>19</v>
      </c>
      <c r="J171" t="s">
        <v>20</v>
      </c>
      <c r="K171" t="s">
        <v>20</v>
      </c>
      <c r="L171" t="s">
        <v>21</v>
      </c>
      <c r="M171" t="s">
        <v>36</v>
      </c>
      <c r="N171" s="1">
        <v>43536</v>
      </c>
      <c r="O171" s="1">
        <v>43663</v>
      </c>
      <c r="P171" t="s">
        <v>23</v>
      </c>
    </row>
    <row r="172" spans="1:16" x14ac:dyDescent="0.3">
      <c r="A172" t="s">
        <v>202</v>
      </c>
      <c r="B172">
        <v>47</v>
      </c>
      <c r="C172" t="s">
        <v>17</v>
      </c>
      <c r="D172">
        <v>0.51558000000000004</v>
      </c>
      <c r="E172">
        <v>2.6501999999999999</v>
      </c>
      <c r="F172">
        <v>-0.10313</v>
      </c>
      <c r="G172">
        <v>-4.5725000000000002E-2</v>
      </c>
      <c r="H172" t="s">
        <v>18</v>
      </c>
      <c r="I172" t="s">
        <v>40</v>
      </c>
      <c r="J172" t="s">
        <v>20</v>
      </c>
      <c r="K172" t="s">
        <v>20</v>
      </c>
      <c r="L172" t="s">
        <v>21</v>
      </c>
      <c r="M172" t="s">
        <v>22</v>
      </c>
      <c r="N172" s="1">
        <v>43310</v>
      </c>
      <c r="P172" t="s">
        <v>28</v>
      </c>
    </row>
    <row r="173" spans="1:16" x14ac:dyDescent="0.3">
      <c r="A173" t="s">
        <v>203</v>
      </c>
      <c r="B173">
        <v>48</v>
      </c>
      <c r="C173" t="s">
        <v>17</v>
      </c>
      <c r="D173">
        <v>0.22825999999999999</v>
      </c>
      <c r="E173">
        <v>1.2112000000000001</v>
      </c>
      <c r="F173">
        <v>-0.46326000000000001</v>
      </c>
      <c r="G173">
        <v>-0.54501999999999995</v>
      </c>
      <c r="H173" t="s">
        <v>25</v>
      </c>
      <c r="I173" t="s">
        <v>40</v>
      </c>
      <c r="J173" t="s">
        <v>20</v>
      </c>
      <c r="K173" t="s">
        <v>20</v>
      </c>
      <c r="L173" t="s">
        <v>21</v>
      </c>
      <c r="M173" t="s">
        <v>30</v>
      </c>
      <c r="N173" s="1">
        <v>43320</v>
      </c>
      <c r="O173" s="1">
        <v>43396</v>
      </c>
      <c r="P173" t="s">
        <v>23</v>
      </c>
    </row>
    <row r="174" spans="1:16" x14ac:dyDescent="0.3">
      <c r="A174" t="s">
        <v>204</v>
      </c>
      <c r="B174">
        <v>84</v>
      </c>
      <c r="C174" t="s">
        <v>17</v>
      </c>
      <c r="D174">
        <v>-0.23032</v>
      </c>
      <c r="E174">
        <v>1.1304000000000001</v>
      </c>
      <c r="F174">
        <v>0.16642000000000001</v>
      </c>
      <c r="G174">
        <v>1.1840999999999999</v>
      </c>
      <c r="H174" t="s">
        <v>25</v>
      </c>
      <c r="I174" t="s">
        <v>19</v>
      </c>
      <c r="J174" t="s">
        <v>20</v>
      </c>
      <c r="K174" t="s">
        <v>20</v>
      </c>
      <c r="L174" t="s">
        <v>21</v>
      </c>
      <c r="M174" t="s">
        <v>27</v>
      </c>
      <c r="N174" s="1">
        <v>43546</v>
      </c>
      <c r="O174" s="1">
        <v>43723</v>
      </c>
      <c r="P174" t="s">
        <v>23</v>
      </c>
    </row>
    <row r="175" spans="1:16" x14ac:dyDescent="0.3">
      <c r="A175" t="s">
        <v>205</v>
      </c>
      <c r="B175">
        <v>54</v>
      </c>
      <c r="C175" t="s">
        <v>17</v>
      </c>
      <c r="D175">
        <v>-0.41705999999999999</v>
      </c>
      <c r="E175">
        <v>1.2694000000000001</v>
      </c>
      <c r="F175">
        <v>-0.72680999999999996</v>
      </c>
      <c r="G175">
        <v>-0.82770999999999995</v>
      </c>
      <c r="H175" t="s">
        <v>25</v>
      </c>
      <c r="I175" t="s">
        <v>19</v>
      </c>
      <c r="J175" t="s">
        <v>20</v>
      </c>
      <c r="K175" t="s">
        <v>20</v>
      </c>
      <c r="L175" t="s">
        <v>21</v>
      </c>
      <c r="M175" t="s">
        <v>22</v>
      </c>
      <c r="N175" s="1">
        <v>43320</v>
      </c>
      <c r="O175" s="1">
        <v>43341</v>
      </c>
      <c r="P175" t="s">
        <v>23</v>
      </c>
    </row>
    <row r="176" spans="1:16" x14ac:dyDescent="0.3">
      <c r="A176" t="s">
        <v>206</v>
      </c>
      <c r="B176">
        <v>50</v>
      </c>
      <c r="C176" t="s">
        <v>17</v>
      </c>
      <c r="D176">
        <v>0.33653</v>
      </c>
      <c r="E176">
        <v>0.6502</v>
      </c>
      <c r="F176">
        <v>-0.77195999999999998</v>
      </c>
      <c r="G176">
        <v>0.41033999999999998</v>
      </c>
      <c r="H176" t="s">
        <v>18</v>
      </c>
      <c r="I176" t="s">
        <v>19</v>
      </c>
      <c r="J176" t="s">
        <v>20</v>
      </c>
      <c r="K176" t="s">
        <v>20</v>
      </c>
      <c r="L176" t="s">
        <v>21</v>
      </c>
      <c r="M176" t="s">
        <v>30</v>
      </c>
      <c r="N176" s="1">
        <v>43330</v>
      </c>
      <c r="O176" s="1">
        <v>43470</v>
      </c>
      <c r="P176" t="s">
        <v>28</v>
      </c>
    </row>
    <row r="177" spans="1:16" x14ac:dyDescent="0.3">
      <c r="A177" t="s">
        <v>207</v>
      </c>
      <c r="B177">
        <v>55</v>
      </c>
      <c r="C177" t="s">
        <v>17</v>
      </c>
      <c r="D177">
        <v>0.39567999999999998</v>
      </c>
      <c r="E177">
        <v>0.86092999999999997</v>
      </c>
      <c r="F177">
        <v>-0.97185999999999995</v>
      </c>
      <c r="G177">
        <v>-6.062E-2</v>
      </c>
      <c r="H177" t="s">
        <v>18</v>
      </c>
      <c r="I177" t="s">
        <v>40</v>
      </c>
      <c r="J177" t="s">
        <v>20</v>
      </c>
      <c r="K177" t="s">
        <v>20</v>
      </c>
      <c r="L177" t="s">
        <v>21</v>
      </c>
      <c r="M177" t="s">
        <v>30</v>
      </c>
      <c r="N177" s="1">
        <v>43556</v>
      </c>
      <c r="O177" s="1">
        <v>43860</v>
      </c>
      <c r="P177" t="s">
        <v>23</v>
      </c>
    </row>
    <row r="178" spans="1:16" x14ac:dyDescent="0.3">
      <c r="A178" t="s">
        <v>208</v>
      </c>
      <c r="B178">
        <v>49</v>
      </c>
      <c r="C178" t="s">
        <v>17</v>
      </c>
      <c r="D178">
        <v>-1.2517</v>
      </c>
      <c r="E178">
        <v>2.6739000000000002</v>
      </c>
      <c r="F178">
        <v>-0.53580000000000005</v>
      </c>
      <c r="G178">
        <v>-1.1071</v>
      </c>
      <c r="H178" t="s">
        <v>18</v>
      </c>
      <c r="I178" t="s">
        <v>19</v>
      </c>
      <c r="J178" t="s">
        <v>20</v>
      </c>
      <c r="K178" t="s">
        <v>20</v>
      </c>
      <c r="L178" t="s">
        <v>21</v>
      </c>
      <c r="M178" t="s">
        <v>30</v>
      </c>
      <c r="N178" s="1">
        <v>43330</v>
      </c>
      <c r="O178" s="1">
        <v>43337</v>
      </c>
      <c r="P178" t="s">
        <v>23</v>
      </c>
    </row>
    <row r="179" spans="1:16" x14ac:dyDescent="0.3">
      <c r="A179" t="s">
        <v>209</v>
      </c>
      <c r="B179">
        <v>46</v>
      </c>
      <c r="C179" t="s">
        <v>17</v>
      </c>
      <c r="D179">
        <v>0.14482999999999999</v>
      </c>
      <c r="E179">
        <v>-0.76107000000000002</v>
      </c>
      <c r="F179">
        <v>0.73345000000000005</v>
      </c>
      <c r="G179">
        <v>0.82384000000000002</v>
      </c>
      <c r="H179" t="s">
        <v>18</v>
      </c>
      <c r="I179" t="s">
        <v>19</v>
      </c>
      <c r="J179" t="s">
        <v>20</v>
      </c>
      <c r="K179" t="s">
        <v>20</v>
      </c>
      <c r="L179" t="s">
        <v>21</v>
      </c>
      <c r="M179" t="s">
        <v>22</v>
      </c>
      <c r="N179" s="1">
        <v>43340</v>
      </c>
      <c r="O179" s="1">
        <v>43370</v>
      </c>
      <c r="P179" t="s">
        <v>23</v>
      </c>
    </row>
    <row r="180" spans="1:16" x14ac:dyDescent="0.3">
      <c r="A180" t="s">
        <v>210</v>
      </c>
      <c r="B180">
        <v>48</v>
      </c>
      <c r="C180" t="s">
        <v>17</v>
      </c>
      <c r="D180">
        <v>-0.64398</v>
      </c>
      <c r="E180">
        <v>-0.59362999999999999</v>
      </c>
      <c r="F180">
        <v>-0.10974</v>
      </c>
      <c r="G180">
        <v>-1.6028</v>
      </c>
      <c r="H180" t="s">
        <v>18</v>
      </c>
      <c r="I180" t="s">
        <v>19</v>
      </c>
      <c r="J180" t="s">
        <v>20</v>
      </c>
      <c r="K180" t="s">
        <v>20</v>
      </c>
      <c r="L180" t="s">
        <v>21</v>
      </c>
      <c r="M180" t="s">
        <v>30</v>
      </c>
      <c r="N180" s="1">
        <v>43566</v>
      </c>
      <c r="O180" s="1">
        <v>44053</v>
      </c>
      <c r="P180" t="s">
        <v>23</v>
      </c>
    </row>
    <row r="181" spans="1:16" x14ac:dyDescent="0.3">
      <c r="A181" t="s">
        <v>211</v>
      </c>
      <c r="B181">
        <v>49</v>
      </c>
      <c r="C181" t="s">
        <v>17</v>
      </c>
      <c r="D181">
        <v>-0.28710000000000002</v>
      </c>
      <c r="E181">
        <v>0.65536000000000005</v>
      </c>
      <c r="F181">
        <v>-9.9102999999999997E-2</v>
      </c>
      <c r="G181">
        <v>-0.9385</v>
      </c>
      <c r="H181" t="s">
        <v>25</v>
      </c>
      <c r="I181" t="s">
        <v>19</v>
      </c>
      <c r="J181" t="s">
        <v>20</v>
      </c>
      <c r="K181" t="s">
        <v>20</v>
      </c>
      <c r="L181" t="s">
        <v>21</v>
      </c>
      <c r="M181" t="s">
        <v>36</v>
      </c>
      <c r="N181" s="1">
        <v>43340</v>
      </c>
      <c r="O181" s="1">
        <v>43763</v>
      </c>
      <c r="P181" t="s">
        <v>23</v>
      </c>
    </row>
    <row r="182" spans="1:16" x14ac:dyDescent="0.3">
      <c r="A182" t="s">
        <v>212</v>
      </c>
      <c r="B182">
        <v>52</v>
      </c>
      <c r="C182" t="s">
        <v>17</v>
      </c>
      <c r="D182">
        <v>1.0902000000000001</v>
      </c>
      <c r="E182">
        <v>2.766</v>
      </c>
      <c r="F182">
        <v>-0.55681000000000003</v>
      </c>
      <c r="G182">
        <v>-0.47586000000000001</v>
      </c>
      <c r="H182" t="s">
        <v>25</v>
      </c>
      <c r="I182" t="s">
        <v>19</v>
      </c>
      <c r="J182" t="s">
        <v>20</v>
      </c>
      <c r="K182" t="s">
        <v>20</v>
      </c>
      <c r="L182" t="s">
        <v>21</v>
      </c>
      <c r="M182" t="s">
        <v>36</v>
      </c>
      <c r="N182" s="1">
        <v>43350</v>
      </c>
      <c r="O182" s="1">
        <v>44240</v>
      </c>
      <c r="P182" t="s">
        <v>23</v>
      </c>
    </row>
    <row r="183" spans="1:16" x14ac:dyDescent="0.3">
      <c r="A183" t="s">
        <v>213</v>
      </c>
      <c r="B183">
        <v>74</v>
      </c>
      <c r="C183" t="s">
        <v>17</v>
      </c>
      <c r="D183">
        <v>-0.21082000000000001</v>
      </c>
      <c r="E183">
        <v>-0.97872999999999999</v>
      </c>
      <c r="F183">
        <v>-1.06</v>
      </c>
      <c r="G183">
        <v>-0.84252000000000005</v>
      </c>
      <c r="H183" t="s">
        <v>25</v>
      </c>
      <c r="I183" t="s">
        <v>19</v>
      </c>
      <c r="J183" t="s">
        <v>20</v>
      </c>
      <c r="K183" t="s">
        <v>20</v>
      </c>
      <c r="L183" t="s">
        <v>21</v>
      </c>
      <c r="M183" t="s">
        <v>36</v>
      </c>
      <c r="N183" s="1">
        <v>43576</v>
      </c>
      <c r="O183" s="1">
        <v>44037</v>
      </c>
      <c r="P183" t="s">
        <v>23</v>
      </c>
    </row>
    <row r="184" spans="1:16" x14ac:dyDescent="0.3">
      <c r="A184" t="s">
        <v>214</v>
      </c>
      <c r="B184">
        <v>40</v>
      </c>
      <c r="C184" t="s">
        <v>17</v>
      </c>
      <c r="D184">
        <v>-1.4553</v>
      </c>
      <c r="E184">
        <v>-0.74177000000000004</v>
      </c>
      <c r="F184">
        <v>1.1335999999999999</v>
      </c>
      <c r="G184">
        <v>-0.8397</v>
      </c>
      <c r="H184" t="s">
        <v>18</v>
      </c>
      <c r="I184" t="s">
        <v>40</v>
      </c>
      <c r="J184" t="s">
        <v>20</v>
      </c>
      <c r="K184" t="s">
        <v>20</v>
      </c>
      <c r="L184" t="s">
        <v>21</v>
      </c>
      <c r="M184" t="s">
        <v>30</v>
      </c>
      <c r="N184" s="1">
        <v>43350</v>
      </c>
    </row>
    <row r="185" spans="1:16" x14ac:dyDescent="0.3">
      <c r="A185" t="s">
        <v>215</v>
      </c>
      <c r="B185">
        <v>41</v>
      </c>
      <c r="C185" t="s">
        <v>17</v>
      </c>
      <c r="D185">
        <v>-7.034E-2</v>
      </c>
      <c r="E185">
        <v>-0.27152999999999999</v>
      </c>
      <c r="F185">
        <v>0.46708</v>
      </c>
      <c r="G185">
        <v>-1.2196</v>
      </c>
      <c r="H185" t="s">
        <v>25</v>
      </c>
      <c r="I185" t="s">
        <v>40</v>
      </c>
      <c r="J185" t="s">
        <v>20</v>
      </c>
      <c r="K185" t="s">
        <v>20</v>
      </c>
      <c r="L185" t="s">
        <v>21</v>
      </c>
      <c r="M185" t="s">
        <v>22</v>
      </c>
      <c r="N185" s="1">
        <v>43360</v>
      </c>
      <c r="O185" s="1">
        <v>43633</v>
      </c>
      <c r="P185" t="s">
        <v>23</v>
      </c>
    </row>
    <row r="186" spans="1:16" x14ac:dyDescent="0.3">
      <c r="A186" t="s">
        <v>216</v>
      </c>
      <c r="B186">
        <v>49</v>
      </c>
      <c r="C186" t="s">
        <v>17</v>
      </c>
      <c r="D186">
        <v>-0.11985999999999999</v>
      </c>
      <c r="E186">
        <v>-0.94513000000000003</v>
      </c>
      <c r="F186">
        <v>0.74775999999999998</v>
      </c>
      <c r="G186">
        <v>-0.67552999999999996</v>
      </c>
      <c r="H186" t="s">
        <v>44</v>
      </c>
      <c r="I186" t="s">
        <v>19</v>
      </c>
      <c r="J186" t="s">
        <v>20</v>
      </c>
      <c r="K186" t="s">
        <v>20</v>
      </c>
      <c r="L186" t="s">
        <v>21</v>
      </c>
      <c r="M186" t="s">
        <v>30</v>
      </c>
      <c r="N186" s="1">
        <v>43586</v>
      </c>
      <c r="O186" s="1">
        <v>44144</v>
      </c>
      <c r="P186" t="s">
        <v>23</v>
      </c>
    </row>
    <row r="187" spans="1:16" x14ac:dyDescent="0.3">
      <c r="A187" t="s">
        <v>217</v>
      </c>
      <c r="B187">
        <v>83</v>
      </c>
      <c r="C187" t="s">
        <v>17</v>
      </c>
      <c r="D187">
        <v>-0.39298</v>
      </c>
      <c r="E187">
        <v>1.4757</v>
      </c>
      <c r="F187">
        <v>0.14377999999999999</v>
      </c>
      <c r="G187">
        <v>0.64097000000000004</v>
      </c>
      <c r="H187" t="s">
        <v>44</v>
      </c>
      <c r="I187" t="s">
        <v>19</v>
      </c>
      <c r="J187" t="s">
        <v>20</v>
      </c>
      <c r="K187" t="s">
        <v>20</v>
      </c>
      <c r="L187" t="s">
        <v>21</v>
      </c>
      <c r="M187" t="s">
        <v>30</v>
      </c>
      <c r="N187" s="1">
        <v>43360</v>
      </c>
      <c r="O187" s="1">
        <v>43517</v>
      </c>
      <c r="P187" t="s">
        <v>23</v>
      </c>
    </row>
    <row r="188" spans="1:16" x14ac:dyDescent="0.3">
      <c r="A188" t="s">
        <v>218</v>
      </c>
      <c r="B188">
        <v>79</v>
      </c>
      <c r="C188" t="s">
        <v>17</v>
      </c>
      <c r="D188">
        <v>-0.48269000000000001</v>
      </c>
      <c r="E188">
        <v>-0.31677</v>
      </c>
      <c r="F188">
        <v>0.47158</v>
      </c>
      <c r="G188">
        <v>0.34744000000000003</v>
      </c>
      <c r="H188" t="s">
        <v>25</v>
      </c>
      <c r="I188" t="s">
        <v>19</v>
      </c>
      <c r="J188" t="s">
        <v>20</v>
      </c>
      <c r="K188" t="s">
        <v>20</v>
      </c>
      <c r="L188" t="s">
        <v>20</v>
      </c>
      <c r="M188" t="s">
        <v>27</v>
      </c>
      <c r="N188" s="1">
        <v>43370</v>
      </c>
      <c r="O188" s="1">
        <v>43424</v>
      </c>
      <c r="P188" t="s">
        <v>23</v>
      </c>
    </row>
    <row r="189" spans="1:16" x14ac:dyDescent="0.3">
      <c r="A189" t="s">
        <v>219</v>
      </c>
      <c r="B189">
        <v>52</v>
      </c>
      <c r="C189" t="s">
        <v>17</v>
      </c>
      <c r="D189">
        <v>0.44519999999999998</v>
      </c>
      <c r="E189">
        <v>0.81938</v>
      </c>
      <c r="F189">
        <v>-0.43867</v>
      </c>
      <c r="G189">
        <v>-7.8963000000000002E-3</v>
      </c>
      <c r="H189" t="s">
        <v>25</v>
      </c>
      <c r="I189" t="s">
        <v>19</v>
      </c>
      <c r="J189" t="s">
        <v>20</v>
      </c>
      <c r="K189" t="s">
        <v>20</v>
      </c>
      <c r="L189" t="s">
        <v>21</v>
      </c>
      <c r="M189" t="s">
        <v>30</v>
      </c>
      <c r="N189" s="1">
        <v>43596</v>
      </c>
      <c r="O189" s="1">
        <v>45244</v>
      </c>
      <c r="P189" t="s">
        <v>23</v>
      </c>
    </row>
    <row r="190" spans="1:16" x14ac:dyDescent="0.3">
      <c r="A190" t="s">
        <v>220</v>
      </c>
      <c r="B190">
        <v>46</v>
      </c>
      <c r="C190" t="s">
        <v>17</v>
      </c>
      <c r="D190">
        <v>0.52751000000000003</v>
      </c>
      <c r="E190">
        <v>-0.62122999999999995</v>
      </c>
      <c r="F190">
        <v>-0.54698999999999998</v>
      </c>
      <c r="G190">
        <v>0.39106000000000002</v>
      </c>
      <c r="H190" t="s">
        <v>25</v>
      </c>
      <c r="I190" t="s">
        <v>19</v>
      </c>
      <c r="J190" t="s">
        <v>20</v>
      </c>
      <c r="K190" t="s">
        <v>20</v>
      </c>
      <c r="L190" t="s">
        <v>21</v>
      </c>
      <c r="M190" t="s">
        <v>30</v>
      </c>
      <c r="N190" s="1">
        <v>43370</v>
      </c>
      <c r="O190" s="1">
        <v>44700</v>
      </c>
      <c r="P190" t="s">
        <v>23</v>
      </c>
    </row>
    <row r="191" spans="1:16" x14ac:dyDescent="0.3">
      <c r="A191" t="s">
        <v>221</v>
      </c>
      <c r="B191">
        <v>69</v>
      </c>
      <c r="C191" t="s">
        <v>17</v>
      </c>
      <c r="D191">
        <v>-0.75778999999999996</v>
      </c>
      <c r="E191">
        <v>-0.33779999999999999</v>
      </c>
      <c r="F191">
        <v>0.56140999999999996</v>
      </c>
      <c r="G191">
        <v>0.20830000000000001</v>
      </c>
      <c r="H191" t="s">
        <v>25</v>
      </c>
      <c r="I191" t="s">
        <v>40</v>
      </c>
      <c r="J191" t="s">
        <v>20</v>
      </c>
      <c r="K191" t="s">
        <v>20</v>
      </c>
      <c r="L191" t="s">
        <v>21</v>
      </c>
      <c r="M191" t="s">
        <v>22</v>
      </c>
      <c r="N191" s="1">
        <v>43380</v>
      </c>
      <c r="P191" t="s">
        <v>28</v>
      </c>
    </row>
    <row r="192" spans="1:16" x14ac:dyDescent="0.3">
      <c r="A192" t="s">
        <v>222</v>
      </c>
      <c r="B192">
        <v>53</v>
      </c>
      <c r="C192" t="s">
        <v>17</v>
      </c>
      <c r="D192">
        <v>-0.62780000000000002</v>
      </c>
      <c r="E192">
        <v>0.26101999999999997</v>
      </c>
      <c r="F192">
        <v>-0.20419999999999999</v>
      </c>
      <c r="G192">
        <v>-1.3052999999999999</v>
      </c>
      <c r="H192" t="s">
        <v>18</v>
      </c>
      <c r="I192" t="s">
        <v>40</v>
      </c>
      <c r="J192" t="s">
        <v>20</v>
      </c>
      <c r="K192" t="s">
        <v>20</v>
      </c>
      <c r="L192" t="s">
        <v>20</v>
      </c>
      <c r="M192" t="s">
        <v>36</v>
      </c>
      <c r="N192" s="1">
        <v>43606</v>
      </c>
      <c r="O192" s="1">
        <v>43976</v>
      </c>
      <c r="P192" t="s">
        <v>23</v>
      </c>
    </row>
    <row r="193" spans="1:16" x14ac:dyDescent="0.3">
      <c r="A193" t="s">
        <v>223</v>
      </c>
      <c r="B193">
        <v>63</v>
      </c>
      <c r="C193" t="s">
        <v>17</v>
      </c>
      <c r="D193">
        <v>-0.55957000000000001</v>
      </c>
      <c r="E193">
        <v>0.48444999999999999</v>
      </c>
      <c r="F193">
        <v>8.1055000000000002E-2</v>
      </c>
      <c r="G193">
        <v>0.60982999999999998</v>
      </c>
      <c r="H193" t="s">
        <v>25</v>
      </c>
      <c r="I193" t="s">
        <v>19</v>
      </c>
      <c r="J193" t="s">
        <v>20</v>
      </c>
      <c r="K193" t="s">
        <v>20</v>
      </c>
      <c r="L193" t="s">
        <v>20</v>
      </c>
      <c r="M193" t="s">
        <v>30</v>
      </c>
      <c r="N193" s="1">
        <v>43380</v>
      </c>
      <c r="O193" s="1">
        <v>44136</v>
      </c>
      <c r="P193" t="s">
        <v>23</v>
      </c>
    </row>
    <row r="194" spans="1:16" x14ac:dyDescent="0.3">
      <c r="A194" t="s">
        <v>224</v>
      </c>
      <c r="B194">
        <v>45</v>
      </c>
      <c r="C194" t="s">
        <v>17</v>
      </c>
      <c r="D194">
        <v>-0.46407999999999999</v>
      </c>
      <c r="E194">
        <v>0.85336999999999996</v>
      </c>
      <c r="F194">
        <v>0.24773999999999999</v>
      </c>
      <c r="G194">
        <v>-0.54734000000000005</v>
      </c>
      <c r="H194" t="s">
        <v>18</v>
      </c>
      <c r="I194" t="s">
        <v>40</v>
      </c>
      <c r="J194" t="s">
        <v>20</v>
      </c>
      <c r="K194" t="s">
        <v>20</v>
      </c>
      <c r="L194" t="s">
        <v>20</v>
      </c>
      <c r="M194" t="s">
        <v>30</v>
      </c>
      <c r="N194" s="1">
        <v>43390</v>
      </c>
      <c r="O194" s="1">
        <v>44133</v>
      </c>
      <c r="P194" t="s">
        <v>23</v>
      </c>
    </row>
    <row r="195" spans="1:16" x14ac:dyDescent="0.3">
      <c r="A195" t="s">
        <v>225</v>
      </c>
      <c r="B195">
        <v>66</v>
      </c>
      <c r="C195" t="s">
        <v>17</v>
      </c>
      <c r="D195">
        <v>0.49589</v>
      </c>
      <c r="E195">
        <v>1.8661000000000001</v>
      </c>
      <c r="F195">
        <v>4.4082999999999997E-2</v>
      </c>
      <c r="G195">
        <v>0.24240999999999999</v>
      </c>
      <c r="H195" t="s">
        <v>25</v>
      </c>
      <c r="I195" t="s">
        <v>19</v>
      </c>
      <c r="J195" t="s">
        <v>20</v>
      </c>
      <c r="K195" t="s">
        <v>20</v>
      </c>
      <c r="L195" t="s">
        <v>21</v>
      </c>
      <c r="M195" t="s">
        <v>27</v>
      </c>
      <c r="N195" s="1">
        <v>43616</v>
      </c>
      <c r="O195" s="1">
        <v>43777</v>
      </c>
      <c r="P195" t="s">
        <v>23</v>
      </c>
    </row>
    <row r="196" spans="1:16" x14ac:dyDescent="0.3">
      <c r="A196" t="s">
        <v>226</v>
      </c>
      <c r="B196">
        <v>52</v>
      </c>
      <c r="C196" t="s">
        <v>17</v>
      </c>
      <c r="D196">
        <v>0.78417999999999999</v>
      </c>
      <c r="E196">
        <v>2.2938000000000001</v>
      </c>
      <c r="F196">
        <v>-0.43862000000000001</v>
      </c>
      <c r="G196">
        <v>-4.7829000000000003E-2</v>
      </c>
      <c r="H196" t="s">
        <v>18</v>
      </c>
      <c r="I196" t="s">
        <v>19</v>
      </c>
      <c r="J196" t="s">
        <v>20</v>
      </c>
      <c r="K196" t="s">
        <v>20</v>
      </c>
      <c r="L196" t="s">
        <v>20</v>
      </c>
      <c r="M196" t="s">
        <v>27</v>
      </c>
      <c r="N196" s="1">
        <v>43390</v>
      </c>
      <c r="O196" s="1">
        <v>43514</v>
      </c>
      <c r="P196" t="s">
        <v>23</v>
      </c>
    </row>
    <row r="197" spans="1:16" x14ac:dyDescent="0.3">
      <c r="A197" t="s">
        <v>227</v>
      </c>
      <c r="B197">
        <v>66</v>
      </c>
      <c r="C197" t="s">
        <v>17</v>
      </c>
      <c r="D197">
        <v>-0.72485999999999995</v>
      </c>
      <c r="E197">
        <v>-0.28288999999999997</v>
      </c>
      <c r="F197">
        <v>0.95943000000000001</v>
      </c>
      <c r="G197">
        <v>0.35089999999999999</v>
      </c>
      <c r="H197" t="s">
        <v>25</v>
      </c>
      <c r="I197" t="s">
        <v>19</v>
      </c>
      <c r="J197" t="s">
        <v>20</v>
      </c>
      <c r="K197" t="s">
        <v>20</v>
      </c>
      <c r="L197" t="s">
        <v>21</v>
      </c>
      <c r="M197" t="s">
        <v>27</v>
      </c>
      <c r="N197" s="1">
        <v>43400</v>
      </c>
      <c r="O197" s="1">
        <v>43635</v>
      </c>
      <c r="P197" t="s">
        <v>23</v>
      </c>
    </row>
    <row r="198" spans="1:16" x14ac:dyDescent="0.3">
      <c r="A198" t="s">
        <v>228</v>
      </c>
      <c r="B198">
        <v>46</v>
      </c>
      <c r="C198" t="s">
        <v>17</v>
      </c>
      <c r="D198">
        <v>-1.0999E-2</v>
      </c>
      <c r="E198">
        <v>0.86748999999999998</v>
      </c>
      <c r="F198">
        <v>0.28156999999999999</v>
      </c>
      <c r="G198">
        <v>-0.54588000000000003</v>
      </c>
      <c r="H198" t="s">
        <v>25</v>
      </c>
      <c r="I198" t="s">
        <v>40</v>
      </c>
      <c r="J198" t="s">
        <v>20</v>
      </c>
      <c r="K198" t="s">
        <v>20</v>
      </c>
      <c r="L198" t="s">
        <v>21</v>
      </c>
      <c r="M198" t="s">
        <v>30</v>
      </c>
      <c r="N198" s="1">
        <v>43626</v>
      </c>
    </row>
    <row r="199" spans="1:16" x14ac:dyDescent="0.3">
      <c r="A199" t="s">
        <v>229</v>
      </c>
      <c r="B199">
        <v>76</v>
      </c>
      <c r="C199" t="s">
        <v>17</v>
      </c>
      <c r="D199">
        <v>-0.24514</v>
      </c>
      <c r="E199">
        <v>0.61407</v>
      </c>
      <c r="F199">
        <v>0.12651000000000001</v>
      </c>
      <c r="G199">
        <v>0.39113999999999999</v>
      </c>
      <c r="H199" t="s">
        <v>44</v>
      </c>
      <c r="I199" t="s">
        <v>19</v>
      </c>
      <c r="J199" t="s">
        <v>20</v>
      </c>
      <c r="K199" t="s">
        <v>20</v>
      </c>
      <c r="L199" t="s">
        <v>21</v>
      </c>
      <c r="M199" t="s">
        <v>30</v>
      </c>
      <c r="N199" s="1">
        <v>43400</v>
      </c>
      <c r="O199" s="1">
        <v>43881</v>
      </c>
      <c r="P199" t="s">
        <v>23</v>
      </c>
    </row>
    <row r="200" spans="1:16" x14ac:dyDescent="0.3">
      <c r="A200" t="s">
        <v>230</v>
      </c>
      <c r="B200">
        <v>49</v>
      </c>
      <c r="C200" t="s">
        <v>17</v>
      </c>
      <c r="D200">
        <v>-6.4496999999999999E-2</v>
      </c>
      <c r="E200">
        <v>-0.87131999999999998</v>
      </c>
      <c r="F200">
        <v>0.86880000000000002</v>
      </c>
      <c r="G200">
        <v>0.31662000000000001</v>
      </c>
      <c r="H200" t="s">
        <v>18</v>
      </c>
      <c r="I200" t="s">
        <v>19</v>
      </c>
      <c r="J200" t="s">
        <v>20</v>
      </c>
      <c r="K200" t="s">
        <v>20</v>
      </c>
      <c r="L200" t="s">
        <v>21</v>
      </c>
      <c r="M200" t="s">
        <v>22</v>
      </c>
      <c r="N200" s="1">
        <v>43410</v>
      </c>
      <c r="O200" s="1">
        <v>43536</v>
      </c>
      <c r="P200" t="s">
        <v>23</v>
      </c>
    </row>
    <row r="201" spans="1:16" x14ac:dyDescent="0.3">
      <c r="A201" t="s">
        <v>231</v>
      </c>
      <c r="B201">
        <v>51</v>
      </c>
      <c r="C201" t="s">
        <v>17</v>
      </c>
      <c r="D201">
        <v>-0.47620000000000001</v>
      </c>
      <c r="E201">
        <v>1.7946</v>
      </c>
      <c r="F201">
        <v>-0.14773</v>
      </c>
      <c r="G201">
        <v>-0.30778</v>
      </c>
      <c r="H201" t="s">
        <v>25</v>
      </c>
      <c r="I201" t="s">
        <v>19</v>
      </c>
      <c r="J201" t="s">
        <v>20</v>
      </c>
      <c r="K201" t="s">
        <v>20</v>
      </c>
      <c r="L201" t="s">
        <v>21</v>
      </c>
      <c r="M201" t="s">
        <v>22</v>
      </c>
      <c r="N201" s="1">
        <v>43636</v>
      </c>
      <c r="O201" s="1">
        <v>44222</v>
      </c>
      <c r="P201" t="s">
        <v>23</v>
      </c>
    </row>
    <row r="202" spans="1:16" x14ac:dyDescent="0.3">
      <c r="A202" t="s">
        <v>232</v>
      </c>
      <c r="B202">
        <v>42</v>
      </c>
      <c r="C202" t="s">
        <v>17</v>
      </c>
      <c r="D202">
        <v>0.17294999999999999</v>
      </c>
      <c r="E202">
        <v>1.2966</v>
      </c>
      <c r="F202">
        <v>-0.85677000000000003</v>
      </c>
      <c r="G202">
        <v>-0.23694999999999999</v>
      </c>
      <c r="H202" t="s">
        <v>25</v>
      </c>
      <c r="I202" t="s">
        <v>40</v>
      </c>
      <c r="J202" t="s">
        <v>20</v>
      </c>
      <c r="K202" t="s">
        <v>20</v>
      </c>
      <c r="L202" t="s">
        <v>21</v>
      </c>
      <c r="M202" t="s">
        <v>22</v>
      </c>
      <c r="N202" s="1">
        <v>43410</v>
      </c>
      <c r="O202" s="1">
        <v>43527</v>
      </c>
      <c r="P202" t="s">
        <v>23</v>
      </c>
    </row>
    <row r="203" spans="1:16" x14ac:dyDescent="0.3">
      <c r="A203" t="s">
        <v>233</v>
      </c>
      <c r="B203">
        <v>59</v>
      </c>
      <c r="C203" t="s">
        <v>17</v>
      </c>
      <c r="D203">
        <v>0.27640999999999999</v>
      </c>
      <c r="E203">
        <v>-0.87612000000000001</v>
      </c>
      <c r="F203">
        <v>1.298</v>
      </c>
      <c r="G203">
        <v>-0.68664000000000003</v>
      </c>
      <c r="H203" t="s">
        <v>25</v>
      </c>
      <c r="I203" t="s">
        <v>26</v>
      </c>
      <c r="J203" t="s">
        <v>20</v>
      </c>
      <c r="K203" t="s">
        <v>20</v>
      </c>
      <c r="L203" t="s">
        <v>21</v>
      </c>
      <c r="M203" t="s">
        <v>22</v>
      </c>
      <c r="N203" s="1">
        <v>43420</v>
      </c>
      <c r="O203" s="1">
        <v>44065</v>
      </c>
      <c r="P203" t="s">
        <v>23</v>
      </c>
    </row>
    <row r="204" spans="1:16" x14ac:dyDescent="0.3">
      <c r="A204" t="s">
        <v>234</v>
      </c>
      <c r="B204">
        <v>40</v>
      </c>
      <c r="C204" t="s">
        <v>17</v>
      </c>
      <c r="D204">
        <v>0.71682000000000001</v>
      </c>
      <c r="E204">
        <v>1.0004</v>
      </c>
      <c r="F204">
        <v>0.13486999999999999</v>
      </c>
      <c r="G204">
        <v>-0.61785999999999996</v>
      </c>
      <c r="H204" t="s">
        <v>25</v>
      </c>
      <c r="I204" t="s">
        <v>19</v>
      </c>
      <c r="J204" t="s">
        <v>20</v>
      </c>
      <c r="K204" t="s">
        <v>20</v>
      </c>
      <c r="L204" t="s">
        <v>21</v>
      </c>
      <c r="M204" t="s">
        <v>22</v>
      </c>
      <c r="N204" s="1">
        <v>43646</v>
      </c>
      <c r="O204" s="1">
        <v>43759</v>
      </c>
      <c r="P204" t="s">
        <v>23</v>
      </c>
    </row>
    <row r="205" spans="1:16" x14ac:dyDescent="0.3">
      <c r="A205" t="s">
        <v>235</v>
      </c>
      <c r="B205">
        <v>59</v>
      </c>
      <c r="C205" t="s">
        <v>17</v>
      </c>
      <c r="D205">
        <v>0.53856999999999999</v>
      </c>
      <c r="E205">
        <v>-0.87178</v>
      </c>
      <c r="F205">
        <v>-0.58835999999999999</v>
      </c>
      <c r="G205">
        <v>-0.95198000000000005</v>
      </c>
      <c r="H205" t="s">
        <v>18</v>
      </c>
      <c r="I205" t="s">
        <v>19</v>
      </c>
      <c r="J205" t="s">
        <v>20</v>
      </c>
      <c r="K205" t="s">
        <v>20</v>
      </c>
      <c r="L205" t="s">
        <v>21</v>
      </c>
      <c r="M205" t="s">
        <v>30</v>
      </c>
      <c r="N205" s="1">
        <v>43420</v>
      </c>
      <c r="O205" s="1">
        <v>43969</v>
      </c>
      <c r="P205" t="s">
        <v>23</v>
      </c>
    </row>
    <row r="206" spans="1:16" x14ac:dyDescent="0.3">
      <c r="A206" t="s">
        <v>236</v>
      </c>
      <c r="B206">
        <v>74</v>
      </c>
      <c r="C206" t="s">
        <v>17</v>
      </c>
      <c r="D206">
        <v>0.97250999999999999</v>
      </c>
      <c r="E206">
        <v>1.4268000000000001</v>
      </c>
      <c r="F206">
        <v>-0.36657000000000001</v>
      </c>
      <c r="G206">
        <v>-0.10782</v>
      </c>
      <c r="H206" t="s">
        <v>25</v>
      </c>
      <c r="I206" t="s">
        <v>40</v>
      </c>
      <c r="J206" t="s">
        <v>20</v>
      </c>
      <c r="K206" t="s">
        <v>20</v>
      </c>
      <c r="L206" t="s">
        <v>21</v>
      </c>
      <c r="M206" t="s">
        <v>27</v>
      </c>
      <c r="N206" s="1">
        <v>43430</v>
      </c>
      <c r="O206" s="1">
        <v>43439</v>
      </c>
      <c r="P206" t="s">
        <v>23</v>
      </c>
    </row>
    <row r="207" spans="1:16" x14ac:dyDescent="0.3">
      <c r="A207" t="s">
        <v>237</v>
      </c>
      <c r="B207">
        <v>47</v>
      </c>
      <c r="C207" t="s">
        <v>17</v>
      </c>
      <c r="D207">
        <v>-0.19819000000000001</v>
      </c>
      <c r="E207">
        <v>0.62597000000000003</v>
      </c>
      <c r="F207">
        <v>-0.28137000000000001</v>
      </c>
      <c r="G207">
        <v>-0.47774</v>
      </c>
      <c r="H207" t="s">
        <v>25</v>
      </c>
      <c r="I207" t="s">
        <v>19</v>
      </c>
      <c r="J207" t="s">
        <v>20</v>
      </c>
      <c r="K207" t="s">
        <v>20</v>
      </c>
      <c r="L207" t="s">
        <v>21</v>
      </c>
      <c r="M207" t="s">
        <v>27</v>
      </c>
      <c r="N207" s="1">
        <v>43656</v>
      </c>
      <c r="O207" s="1">
        <v>43845</v>
      </c>
      <c r="P207" t="s">
        <v>23</v>
      </c>
    </row>
    <row r="208" spans="1:16" x14ac:dyDescent="0.3">
      <c r="A208" t="s">
        <v>238</v>
      </c>
      <c r="B208">
        <v>71</v>
      </c>
      <c r="C208" t="s">
        <v>17</v>
      </c>
      <c r="D208">
        <v>0.39409</v>
      </c>
      <c r="E208">
        <v>1.7054</v>
      </c>
      <c r="F208">
        <v>3.5642E-2</v>
      </c>
      <c r="G208">
        <v>1.4410000000000001</v>
      </c>
      <c r="H208" t="s">
        <v>25</v>
      </c>
      <c r="I208" t="s">
        <v>40</v>
      </c>
      <c r="J208" t="s">
        <v>20</v>
      </c>
      <c r="K208" t="s">
        <v>20</v>
      </c>
      <c r="L208" t="s">
        <v>21</v>
      </c>
      <c r="M208" t="s">
        <v>22</v>
      </c>
      <c r="N208" s="1">
        <v>43430</v>
      </c>
    </row>
    <row r="209" spans="1:16" x14ac:dyDescent="0.3">
      <c r="A209" t="s">
        <v>239</v>
      </c>
      <c r="B209">
        <v>44</v>
      </c>
      <c r="C209" t="s">
        <v>17</v>
      </c>
      <c r="D209">
        <v>0.96404999999999996</v>
      </c>
      <c r="E209">
        <v>0.82303999999999999</v>
      </c>
      <c r="F209">
        <v>-0.30714999999999998</v>
      </c>
      <c r="G209">
        <v>-0.14974999999999999</v>
      </c>
      <c r="H209" t="s">
        <v>18</v>
      </c>
      <c r="I209" t="s">
        <v>19</v>
      </c>
      <c r="J209" t="s">
        <v>20</v>
      </c>
      <c r="K209" t="s">
        <v>20</v>
      </c>
      <c r="L209" t="s">
        <v>21</v>
      </c>
      <c r="M209" t="s">
        <v>27</v>
      </c>
      <c r="N209" s="1">
        <v>43440</v>
      </c>
      <c r="O209" s="1">
        <v>44081</v>
      </c>
      <c r="P209" t="s">
        <v>23</v>
      </c>
    </row>
    <row r="210" spans="1:16" x14ac:dyDescent="0.3">
      <c r="A210" t="s">
        <v>240</v>
      </c>
      <c r="B210">
        <v>49</v>
      </c>
      <c r="C210" t="s">
        <v>17</v>
      </c>
      <c r="D210">
        <v>-0.14441000000000001</v>
      </c>
      <c r="E210">
        <v>2.3239999999999998</v>
      </c>
      <c r="F210">
        <v>-0.70743999999999996</v>
      </c>
      <c r="G210">
        <v>0.71894999999999998</v>
      </c>
      <c r="H210" t="s">
        <v>18</v>
      </c>
      <c r="I210" t="s">
        <v>19</v>
      </c>
      <c r="J210" t="s">
        <v>20</v>
      </c>
      <c r="K210" t="s">
        <v>20</v>
      </c>
      <c r="L210" t="s">
        <v>21</v>
      </c>
      <c r="M210" t="s">
        <v>22</v>
      </c>
      <c r="N210" s="1">
        <v>43666</v>
      </c>
      <c r="O210" s="1">
        <v>43888</v>
      </c>
      <c r="P210" t="s">
        <v>23</v>
      </c>
    </row>
    <row r="211" spans="1:16" x14ac:dyDescent="0.3">
      <c r="A211" t="s">
        <v>241</v>
      </c>
      <c r="B211">
        <v>54</v>
      </c>
      <c r="C211" t="s">
        <v>17</v>
      </c>
      <c r="D211">
        <v>0.51432</v>
      </c>
      <c r="E211">
        <v>1.6936</v>
      </c>
      <c r="F211">
        <v>-0.14401</v>
      </c>
      <c r="G211">
        <v>1.0248999999999999</v>
      </c>
      <c r="H211" t="s">
        <v>18</v>
      </c>
      <c r="I211" t="s">
        <v>19</v>
      </c>
      <c r="J211" t="s">
        <v>20</v>
      </c>
      <c r="K211" t="s">
        <v>20</v>
      </c>
      <c r="L211" t="s">
        <v>21</v>
      </c>
      <c r="M211" t="s">
        <v>22</v>
      </c>
      <c r="N211" s="1">
        <v>43440</v>
      </c>
      <c r="O211" s="1">
        <v>43814</v>
      </c>
      <c r="P211" t="s">
        <v>23</v>
      </c>
    </row>
    <row r="212" spans="1:16" x14ac:dyDescent="0.3">
      <c r="A212" t="s">
        <v>242</v>
      </c>
      <c r="B212">
        <v>77</v>
      </c>
      <c r="C212" t="s">
        <v>17</v>
      </c>
      <c r="D212">
        <v>0.47771000000000002</v>
      </c>
      <c r="E212">
        <v>0.81881000000000004</v>
      </c>
      <c r="F212">
        <v>-0.40629999999999999</v>
      </c>
      <c r="G212">
        <v>-0.65478999999999998</v>
      </c>
      <c r="H212" t="s">
        <v>44</v>
      </c>
      <c r="I212" t="s">
        <v>40</v>
      </c>
      <c r="J212" t="s">
        <v>20</v>
      </c>
      <c r="K212" t="s">
        <v>20</v>
      </c>
      <c r="L212" t="s">
        <v>21</v>
      </c>
      <c r="M212" t="s">
        <v>27</v>
      </c>
      <c r="N212" s="1">
        <v>43450</v>
      </c>
      <c r="O212" s="1">
        <v>44241</v>
      </c>
      <c r="P212" t="s">
        <v>23</v>
      </c>
    </row>
    <row r="213" spans="1:16" x14ac:dyDescent="0.3">
      <c r="A213" t="s">
        <v>243</v>
      </c>
      <c r="B213">
        <v>66</v>
      </c>
      <c r="C213" t="s">
        <v>17</v>
      </c>
      <c r="D213">
        <v>-0.33450999999999997</v>
      </c>
      <c r="E213">
        <v>1.6081000000000001</v>
      </c>
      <c r="F213">
        <v>0.38046999999999997</v>
      </c>
      <c r="G213">
        <v>0.12195</v>
      </c>
      <c r="H213" t="s">
        <v>25</v>
      </c>
      <c r="I213" t="s">
        <v>19</v>
      </c>
      <c r="J213" t="s">
        <v>20</v>
      </c>
      <c r="K213" t="s">
        <v>20</v>
      </c>
      <c r="L213" t="s">
        <v>21</v>
      </c>
      <c r="M213" t="s">
        <v>30</v>
      </c>
      <c r="N213" s="1">
        <v>43380</v>
      </c>
      <c r="O213" s="1">
        <v>43959</v>
      </c>
      <c r="P213" t="s">
        <v>23</v>
      </c>
    </row>
    <row r="214" spans="1:16" x14ac:dyDescent="0.3">
      <c r="A214" t="s">
        <v>244</v>
      </c>
      <c r="B214">
        <v>35</v>
      </c>
      <c r="C214" t="s">
        <v>17</v>
      </c>
      <c r="D214">
        <v>-0.81752999999999998</v>
      </c>
      <c r="E214">
        <v>1.7904</v>
      </c>
      <c r="F214">
        <v>-1.0416000000000001</v>
      </c>
      <c r="G214">
        <v>3.8522000000000001E-2</v>
      </c>
      <c r="H214" t="s">
        <v>25</v>
      </c>
      <c r="I214" t="s">
        <v>40</v>
      </c>
      <c r="J214" t="s">
        <v>20</v>
      </c>
      <c r="K214" t="s">
        <v>20</v>
      </c>
      <c r="L214" t="s">
        <v>21</v>
      </c>
      <c r="M214" t="s">
        <v>30</v>
      </c>
      <c r="N214" s="1">
        <v>43390</v>
      </c>
      <c r="O214" s="1">
        <v>43755</v>
      </c>
      <c r="P214" t="s">
        <v>23</v>
      </c>
    </row>
    <row r="215" spans="1:16" x14ac:dyDescent="0.3">
      <c r="A215" t="s">
        <v>245</v>
      </c>
      <c r="B215">
        <v>45</v>
      </c>
      <c r="C215" t="s">
        <v>17</v>
      </c>
      <c r="D215">
        <v>-0.71162999999999998</v>
      </c>
      <c r="E215">
        <v>1.6923999999999999</v>
      </c>
      <c r="F215">
        <v>-0.80076000000000003</v>
      </c>
      <c r="G215">
        <v>0.7944</v>
      </c>
      <c r="H215" t="s">
        <v>25</v>
      </c>
      <c r="I215" t="s">
        <v>19</v>
      </c>
      <c r="J215" t="s">
        <v>20</v>
      </c>
      <c r="K215" t="s">
        <v>20</v>
      </c>
      <c r="L215" t="s">
        <v>21</v>
      </c>
      <c r="M215" t="s">
        <v>36</v>
      </c>
      <c r="N215" s="1">
        <v>43616</v>
      </c>
      <c r="O215" s="1">
        <v>44065</v>
      </c>
      <c r="P215" t="s">
        <v>23</v>
      </c>
    </row>
    <row r="216" spans="1:16" x14ac:dyDescent="0.3">
      <c r="A216" t="s">
        <v>246</v>
      </c>
      <c r="B216">
        <v>38</v>
      </c>
      <c r="C216" t="s">
        <v>17</v>
      </c>
      <c r="D216">
        <v>0.28736</v>
      </c>
      <c r="E216">
        <v>0.46249000000000001</v>
      </c>
      <c r="F216">
        <v>-0.67873000000000006</v>
      </c>
      <c r="G216">
        <v>0.49462</v>
      </c>
      <c r="H216" t="s">
        <v>44</v>
      </c>
      <c r="I216" t="s">
        <v>19</v>
      </c>
      <c r="J216" t="s">
        <v>20</v>
      </c>
      <c r="K216" t="s">
        <v>20</v>
      </c>
      <c r="L216" t="s">
        <v>21</v>
      </c>
      <c r="M216" t="s">
        <v>27</v>
      </c>
      <c r="N216" s="1">
        <v>43390</v>
      </c>
      <c r="O216" s="1">
        <v>43648</v>
      </c>
      <c r="P216" t="s">
        <v>23</v>
      </c>
    </row>
    <row r="217" spans="1:16" x14ac:dyDescent="0.3">
      <c r="A217" t="s">
        <v>247</v>
      </c>
      <c r="B217">
        <v>63</v>
      </c>
      <c r="C217" t="s">
        <v>17</v>
      </c>
      <c r="D217">
        <v>0.1767</v>
      </c>
      <c r="E217">
        <v>0.44394</v>
      </c>
      <c r="F217">
        <v>-0.25074999999999997</v>
      </c>
      <c r="G217">
        <v>-0.37407000000000001</v>
      </c>
      <c r="H217" t="s">
        <v>25</v>
      </c>
      <c r="I217" t="s">
        <v>19</v>
      </c>
      <c r="J217" t="s">
        <v>20</v>
      </c>
      <c r="K217" t="s">
        <v>20</v>
      </c>
      <c r="L217" t="s">
        <v>21</v>
      </c>
      <c r="M217" t="s">
        <v>36</v>
      </c>
      <c r="N217" s="1">
        <v>43400</v>
      </c>
      <c r="O217" s="1">
        <v>43659</v>
      </c>
      <c r="P217" t="s">
        <v>23</v>
      </c>
    </row>
    <row r="218" spans="1:16" x14ac:dyDescent="0.3">
      <c r="A218" t="s">
        <v>248</v>
      </c>
      <c r="B218">
        <v>59</v>
      </c>
      <c r="C218" t="s">
        <v>17</v>
      </c>
      <c r="D218">
        <v>0.71526999999999996</v>
      </c>
      <c r="E218">
        <v>2.1911999999999998</v>
      </c>
      <c r="F218">
        <v>0.39157999999999998</v>
      </c>
      <c r="G218">
        <v>0.95198000000000005</v>
      </c>
      <c r="H218" t="s">
        <v>25</v>
      </c>
      <c r="I218" t="s">
        <v>19</v>
      </c>
      <c r="J218" t="s">
        <v>20</v>
      </c>
      <c r="K218" t="s">
        <v>20</v>
      </c>
      <c r="L218" t="s">
        <v>21</v>
      </c>
      <c r="M218" t="s">
        <v>22</v>
      </c>
      <c r="N218" s="1">
        <v>43626</v>
      </c>
      <c r="O218" s="1">
        <v>43730</v>
      </c>
      <c r="P218" t="s">
        <v>23</v>
      </c>
    </row>
    <row r="219" spans="1:16" x14ac:dyDescent="0.3">
      <c r="A219" t="s">
        <v>249</v>
      </c>
      <c r="B219">
        <v>43</v>
      </c>
      <c r="C219" t="s">
        <v>17</v>
      </c>
      <c r="D219">
        <v>0.44280999999999998</v>
      </c>
      <c r="E219">
        <v>1.4144000000000001</v>
      </c>
      <c r="F219">
        <v>-0.93252000000000002</v>
      </c>
      <c r="G219">
        <v>0.12166</v>
      </c>
      <c r="H219" t="s">
        <v>25</v>
      </c>
      <c r="I219" t="s">
        <v>19</v>
      </c>
      <c r="J219" t="s">
        <v>20</v>
      </c>
      <c r="K219" t="s">
        <v>20</v>
      </c>
      <c r="L219" t="s">
        <v>21</v>
      </c>
      <c r="M219" t="s">
        <v>22</v>
      </c>
      <c r="N219" s="1">
        <v>43400</v>
      </c>
      <c r="O219" s="1">
        <v>43451</v>
      </c>
      <c r="P219" t="s">
        <v>23</v>
      </c>
    </row>
    <row r="220" spans="1:16" x14ac:dyDescent="0.3">
      <c r="A220" t="s">
        <v>250</v>
      </c>
      <c r="B220">
        <v>85</v>
      </c>
      <c r="C220" t="s">
        <v>17</v>
      </c>
      <c r="D220">
        <v>0.40553</v>
      </c>
      <c r="E220">
        <v>0.33144000000000001</v>
      </c>
      <c r="F220">
        <v>-0.25742999999999999</v>
      </c>
      <c r="G220">
        <v>-0.65476000000000001</v>
      </c>
      <c r="H220" t="s">
        <v>25</v>
      </c>
      <c r="I220" t="s">
        <v>19</v>
      </c>
      <c r="J220" t="s">
        <v>20</v>
      </c>
      <c r="K220" t="s">
        <v>20</v>
      </c>
      <c r="L220" t="s">
        <v>21</v>
      </c>
      <c r="M220" t="s">
        <v>30</v>
      </c>
      <c r="N220" s="1">
        <v>43410</v>
      </c>
      <c r="O220" s="1">
        <v>44213</v>
      </c>
      <c r="P220" t="s">
        <v>23</v>
      </c>
    </row>
    <row r="221" spans="1:16" x14ac:dyDescent="0.3">
      <c r="A221" t="s">
        <v>251</v>
      </c>
      <c r="B221">
        <v>62</v>
      </c>
      <c r="C221" t="s">
        <v>17</v>
      </c>
      <c r="D221">
        <v>0.64934000000000003</v>
      </c>
      <c r="E221">
        <v>1.8168</v>
      </c>
      <c r="F221">
        <v>0.27926000000000001</v>
      </c>
      <c r="G221">
        <v>0.13228000000000001</v>
      </c>
      <c r="H221" t="s">
        <v>25</v>
      </c>
      <c r="I221" t="s">
        <v>40</v>
      </c>
      <c r="J221" t="s">
        <v>20</v>
      </c>
      <c r="K221" t="s">
        <v>20</v>
      </c>
      <c r="L221" t="s">
        <v>21</v>
      </c>
      <c r="M221" t="s">
        <v>30</v>
      </c>
      <c r="N221" s="1">
        <v>43636</v>
      </c>
    </row>
    <row r="222" spans="1:16" x14ac:dyDescent="0.3">
      <c r="A222" t="s">
        <v>252</v>
      </c>
      <c r="B222">
        <v>62</v>
      </c>
      <c r="C222" t="s">
        <v>17</v>
      </c>
      <c r="D222">
        <v>0.78600999999999999</v>
      </c>
      <c r="E222">
        <v>0.80845</v>
      </c>
      <c r="F222">
        <v>0.42229</v>
      </c>
      <c r="G222">
        <v>-0.14382</v>
      </c>
      <c r="H222" t="s">
        <v>25</v>
      </c>
      <c r="I222" t="s">
        <v>19</v>
      </c>
      <c r="J222" t="s">
        <v>20</v>
      </c>
      <c r="K222" t="s">
        <v>20</v>
      </c>
      <c r="L222" t="s">
        <v>21</v>
      </c>
      <c r="M222" t="s">
        <v>22</v>
      </c>
      <c r="N222" s="1">
        <v>43410</v>
      </c>
      <c r="O222" s="1">
        <v>43611</v>
      </c>
      <c r="P222" t="s">
        <v>23</v>
      </c>
    </row>
    <row r="223" spans="1:16" x14ac:dyDescent="0.3">
      <c r="A223" t="s">
        <v>253</v>
      </c>
      <c r="B223">
        <v>50</v>
      </c>
      <c r="C223" t="s">
        <v>17</v>
      </c>
      <c r="D223">
        <v>-0.32289000000000001</v>
      </c>
      <c r="E223">
        <v>0.98848000000000003</v>
      </c>
      <c r="F223">
        <v>-0.29313</v>
      </c>
      <c r="G223">
        <v>-0.26169999999999999</v>
      </c>
      <c r="H223" t="s">
        <v>25</v>
      </c>
      <c r="I223" t="s">
        <v>19</v>
      </c>
      <c r="J223" t="s">
        <v>20</v>
      </c>
      <c r="K223" t="s">
        <v>20</v>
      </c>
      <c r="L223" t="s">
        <v>21</v>
      </c>
      <c r="M223" t="s">
        <v>30</v>
      </c>
      <c r="N223" s="1">
        <v>43420</v>
      </c>
    </row>
    <row r="224" spans="1:16" x14ac:dyDescent="0.3">
      <c r="A224" t="s">
        <v>254</v>
      </c>
      <c r="B224">
        <v>56</v>
      </c>
      <c r="C224" t="s">
        <v>17</v>
      </c>
      <c r="D224">
        <v>-0.58640999999999999</v>
      </c>
      <c r="E224">
        <v>0.22445999999999999</v>
      </c>
      <c r="F224">
        <v>-0.30652000000000001</v>
      </c>
      <c r="G224">
        <v>-1.5965</v>
      </c>
      <c r="H224" t="s">
        <v>25</v>
      </c>
      <c r="I224" t="s">
        <v>19</v>
      </c>
      <c r="J224" t="s">
        <v>20</v>
      </c>
      <c r="K224" t="s">
        <v>20</v>
      </c>
      <c r="L224" t="s">
        <v>21</v>
      </c>
      <c r="M224" t="s">
        <v>30</v>
      </c>
      <c r="N224" s="1">
        <v>43410</v>
      </c>
      <c r="O224" s="1">
        <v>44131</v>
      </c>
      <c r="P224" t="s">
        <v>23</v>
      </c>
    </row>
    <row r="225" spans="1:16" x14ac:dyDescent="0.3">
      <c r="A225" t="s">
        <v>255</v>
      </c>
      <c r="B225">
        <v>78</v>
      </c>
      <c r="C225" t="s">
        <v>17</v>
      </c>
      <c r="D225">
        <v>-0.87617999999999996</v>
      </c>
      <c r="E225">
        <v>0.12942999999999999</v>
      </c>
      <c r="F225">
        <v>-0.37037999999999999</v>
      </c>
      <c r="G225">
        <v>0.13219</v>
      </c>
      <c r="H225" t="s">
        <v>44</v>
      </c>
      <c r="I225" t="s">
        <v>19</v>
      </c>
      <c r="J225" t="s">
        <v>20</v>
      </c>
      <c r="K225" t="s">
        <v>20</v>
      </c>
      <c r="L225" t="s">
        <v>21</v>
      </c>
      <c r="M225" t="s">
        <v>30</v>
      </c>
      <c r="N225" s="1">
        <v>43420</v>
      </c>
      <c r="O225" s="1">
        <v>44040</v>
      </c>
      <c r="P225" t="s">
        <v>23</v>
      </c>
    </row>
    <row r="226" spans="1:16" x14ac:dyDescent="0.3">
      <c r="A226" t="s">
        <v>256</v>
      </c>
      <c r="B226">
        <v>78</v>
      </c>
      <c r="C226" t="s">
        <v>17</v>
      </c>
      <c r="D226">
        <v>-0.16950000000000001</v>
      </c>
      <c r="E226">
        <v>1.3878999999999999</v>
      </c>
      <c r="F226">
        <v>-1.3070999999999999</v>
      </c>
      <c r="G226">
        <v>-1.2597</v>
      </c>
      <c r="H226" t="s">
        <v>44</v>
      </c>
      <c r="I226" t="s">
        <v>19</v>
      </c>
      <c r="J226" t="s">
        <v>20</v>
      </c>
      <c r="K226" t="s">
        <v>20</v>
      </c>
      <c r="L226" t="s">
        <v>21</v>
      </c>
      <c r="M226" t="s">
        <v>36</v>
      </c>
      <c r="N226" s="1">
        <v>43430</v>
      </c>
      <c r="O226" s="1">
        <v>43955</v>
      </c>
      <c r="P226" t="s">
        <v>23</v>
      </c>
    </row>
    <row r="227" spans="1:16" x14ac:dyDescent="0.3">
      <c r="A227" t="s">
        <v>257</v>
      </c>
      <c r="B227">
        <v>47</v>
      </c>
      <c r="C227" t="s">
        <v>17</v>
      </c>
      <c r="D227">
        <v>0.29487999999999998</v>
      </c>
      <c r="E227">
        <v>1.4036999999999999</v>
      </c>
      <c r="F227">
        <v>0.24429999999999999</v>
      </c>
      <c r="G227">
        <v>-0.39588000000000001</v>
      </c>
      <c r="H227" t="s">
        <v>18</v>
      </c>
      <c r="I227" t="s">
        <v>40</v>
      </c>
      <c r="J227" t="s">
        <v>20</v>
      </c>
      <c r="K227" t="s">
        <v>20</v>
      </c>
      <c r="L227" t="s">
        <v>20</v>
      </c>
      <c r="M227" t="s">
        <v>27</v>
      </c>
      <c r="N227" s="1">
        <v>43420</v>
      </c>
      <c r="O227" s="1">
        <v>44224</v>
      </c>
      <c r="P227" t="s">
        <v>23</v>
      </c>
    </row>
    <row r="228" spans="1:16" x14ac:dyDescent="0.3">
      <c r="A228" t="s">
        <v>258</v>
      </c>
      <c r="B228">
        <v>51</v>
      </c>
      <c r="C228" t="s">
        <v>17</v>
      </c>
      <c r="D228">
        <v>0.18762000000000001</v>
      </c>
      <c r="E228">
        <v>2.6638999999999999</v>
      </c>
      <c r="F228">
        <v>1.1956</v>
      </c>
      <c r="G228">
        <v>0.18640000000000001</v>
      </c>
      <c r="H228" t="s">
        <v>18</v>
      </c>
      <c r="I228" t="s">
        <v>40</v>
      </c>
      <c r="J228" t="s">
        <v>20</v>
      </c>
      <c r="K228" t="s">
        <v>20</v>
      </c>
      <c r="L228" t="s">
        <v>21</v>
      </c>
      <c r="M228" t="s">
        <v>22</v>
      </c>
      <c r="N228" s="1">
        <v>43430</v>
      </c>
      <c r="O228" s="1">
        <v>44105</v>
      </c>
      <c r="P228" t="s">
        <v>28</v>
      </c>
    </row>
    <row r="229" spans="1:16" x14ac:dyDescent="0.3">
      <c r="A229" t="s">
        <v>259</v>
      </c>
      <c r="B229">
        <v>68</v>
      </c>
      <c r="C229" t="s">
        <v>17</v>
      </c>
      <c r="D229">
        <v>-0.57674999999999998</v>
      </c>
      <c r="E229">
        <v>1.3275999999999999</v>
      </c>
      <c r="F229">
        <v>8.1247E-2</v>
      </c>
      <c r="G229">
        <v>-0.39916000000000001</v>
      </c>
      <c r="H229" t="s">
        <v>25</v>
      </c>
      <c r="I229" t="s">
        <v>19</v>
      </c>
      <c r="J229" t="s">
        <v>20</v>
      </c>
      <c r="K229" t="s">
        <v>20</v>
      </c>
      <c r="L229" t="s">
        <v>21</v>
      </c>
      <c r="M229" t="s">
        <v>22</v>
      </c>
      <c r="N229" s="1">
        <v>43440</v>
      </c>
      <c r="O229" s="1">
        <v>43450</v>
      </c>
      <c r="P229" t="s">
        <v>28</v>
      </c>
    </row>
    <row r="230" spans="1:16" x14ac:dyDescent="0.3">
      <c r="A230" t="s">
        <v>260</v>
      </c>
      <c r="B230">
        <v>51</v>
      </c>
      <c r="C230" t="s">
        <v>17</v>
      </c>
      <c r="D230">
        <v>-0.38466</v>
      </c>
      <c r="E230">
        <v>0.80608999999999997</v>
      </c>
      <c r="F230">
        <v>-1.6274</v>
      </c>
      <c r="G230">
        <v>-0.51290999999999998</v>
      </c>
      <c r="H230" t="s">
        <v>25</v>
      </c>
      <c r="I230" t="s">
        <v>19</v>
      </c>
      <c r="J230" t="s">
        <v>20</v>
      </c>
      <c r="K230" t="s">
        <v>20</v>
      </c>
      <c r="L230" t="s">
        <v>20</v>
      </c>
      <c r="M230" t="s">
        <v>22</v>
      </c>
      <c r="N230" s="1">
        <v>43430</v>
      </c>
      <c r="O230" s="1">
        <v>43827</v>
      </c>
      <c r="P230" t="s">
        <v>23</v>
      </c>
    </row>
    <row r="231" spans="1:16" x14ac:dyDescent="0.3">
      <c r="A231" t="s">
        <v>261</v>
      </c>
      <c r="B231">
        <v>64</v>
      </c>
      <c r="C231" t="s">
        <v>17</v>
      </c>
      <c r="D231">
        <v>-0.34456999999999999</v>
      </c>
      <c r="E231">
        <v>0.79012000000000004</v>
      </c>
      <c r="F231">
        <v>-0.46887000000000001</v>
      </c>
      <c r="G231">
        <v>-0.45556999999999997</v>
      </c>
      <c r="H231" t="s">
        <v>44</v>
      </c>
      <c r="I231" t="s">
        <v>40</v>
      </c>
      <c r="J231" t="s">
        <v>20</v>
      </c>
      <c r="K231" t="s">
        <v>20</v>
      </c>
      <c r="L231" t="s">
        <v>21</v>
      </c>
      <c r="M231" t="s">
        <v>27</v>
      </c>
      <c r="N231" s="1">
        <v>43440</v>
      </c>
      <c r="O231" s="1">
        <v>43909</v>
      </c>
      <c r="P231" t="s">
        <v>23</v>
      </c>
    </row>
    <row r="232" spans="1:16" x14ac:dyDescent="0.3">
      <c r="A232" t="s">
        <v>262</v>
      </c>
      <c r="B232">
        <v>41</v>
      </c>
      <c r="C232" t="s">
        <v>17</v>
      </c>
      <c r="D232">
        <v>6.4723000000000003E-2</v>
      </c>
      <c r="E232">
        <v>0.75941000000000003</v>
      </c>
      <c r="F232">
        <v>0.28149000000000002</v>
      </c>
      <c r="G232">
        <v>-1.7126999999999999</v>
      </c>
      <c r="H232" t="s">
        <v>25</v>
      </c>
      <c r="I232" t="s">
        <v>40</v>
      </c>
      <c r="J232" t="s">
        <v>20</v>
      </c>
      <c r="K232" t="s">
        <v>20</v>
      </c>
      <c r="L232" t="s">
        <v>21</v>
      </c>
      <c r="M232" t="s">
        <v>30</v>
      </c>
      <c r="N232" s="1">
        <v>43450</v>
      </c>
      <c r="O232" s="1">
        <v>44220</v>
      </c>
      <c r="P232" t="s">
        <v>23</v>
      </c>
    </row>
    <row r="233" spans="1:16" x14ac:dyDescent="0.3">
      <c r="A233" t="s">
        <v>263</v>
      </c>
      <c r="B233">
        <v>54</v>
      </c>
      <c r="C233" t="s">
        <v>17</v>
      </c>
      <c r="D233">
        <v>-0.81605000000000005</v>
      </c>
      <c r="E233">
        <v>-0.63544999999999996</v>
      </c>
      <c r="F233">
        <v>1.3379000000000001</v>
      </c>
      <c r="G233">
        <v>-0.42646000000000001</v>
      </c>
      <c r="H233" t="s">
        <v>18</v>
      </c>
      <c r="I233" t="s">
        <v>19</v>
      </c>
      <c r="J233" t="s">
        <v>20</v>
      </c>
      <c r="K233" t="s">
        <v>20</v>
      </c>
      <c r="L233" t="s">
        <v>21</v>
      </c>
      <c r="M233" t="s">
        <v>36</v>
      </c>
      <c r="N233" s="1">
        <v>43440</v>
      </c>
      <c r="O233" s="1">
        <v>43881</v>
      </c>
      <c r="P233" t="s">
        <v>23</v>
      </c>
    </row>
    <row r="234" spans="1:16" x14ac:dyDescent="0.3">
      <c r="A234" t="s">
        <v>264</v>
      </c>
      <c r="B234">
        <v>54</v>
      </c>
      <c r="C234" t="s">
        <v>17</v>
      </c>
      <c r="D234">
        <v>0.43464000000000003</v>
      </c>
      <c r="E234">
        <v>2.4521999999999999</v>
      </c>
      <c r="F234">
        <v>0.33389000000000002</v>
      </c>
      <c r="G234">
        <v>0.62900999999999996</v>
      </c>
      <c r="H234" t="s">
        <v>25</v>
      </c>
      <c r="I234" t="s">
        <v>19</v>
      </c>
      <c r="J234" t="s">
        <v>20</v>
      </c>
      <c r="K234" t="s">
        <v>20</v>
      </c>
      <c r="L234" t="s">
        <v>21</v>
      </c>
      <c r="M234" t="s">
        <v>30</v>
      </c>
      <c r="N234" s="1">
        <v>43450</v>
      </c>
      <c r="O234" s="1">
        <v>44100</v>
      </c>
      <c r="P234" t="s">
        <v>28</v>
      </c>
    </row>
    <row r="235" spans="1:16" x14ac:dyDescent="0.3">
      <c r="A235" t="s">
        <v>265</v>
      </c>
      <c r="B235">
        <v>51</v>
      </c>
      <c r="C235" t="s">
        <v>17</v>
      </c>
      <c r="D235">
        <v>0.57240999999999997</v>
      </c>
      <c r="E235">
        <v>2.0089000000000001</v>
      </c>
      <c r="F235">
        <v>-1.1825000000000001</v>
      </c>
      <c r="G235">
        <v>0.29032000000000002</v>
      </c>
      <c r="H235" t="s">
        <v>25</v>
      </c>
      <c r="I235" t="s">
        <v>40</v>
      </c>
      <c r="J235" t="s">
        <v>20</v>
      </c>
      <c r="K235" t="s">
        <v>20</v>
      </c>
      <c r="L235" t="s">
        <v>21</v>
      </c>
      <c r="M235" t="s">
        <v>30</v>
      </c>
      <c r="N235" s="1">
        <v>43460</v>
      </c>
      <c r="O235" s="1">
        <v>44203</v>
      </c>
      <c r="P235" t="s">
        <v>23</v>
      </c>
    </row>
    <row r="236" spans="1:16" x14ac:dyDescent="0.3">
      <c r="A236" t="s">
        <v>266</v>
      </c>
      <c r="B236">
        <v>64</v>
      </c>
      <c r="C236" t="s">
        <v>17</v>
      </c>
      <c r="D236">
        <v>0.41603000000000001</v>
      </c>
      <c r="E236">
        <v>1.6093999999999999</v>
      </c>
      <c r="F236">
        <v>-0.51944000000000001</v>
      </c>
      <c r="G236">
        <v>0.94267000000000001</v>
      </c>
      <c r="H236" t="s">
        <v>18</v>
      </c>
      <c r="I236" t="s">
        <v>19</v>
      </c>
      <c r="J236" t="s">
        <v>20</v>
      </c>
      <c r="K236" t="s">
        <v>20</v>
      </c>
      <c r="L236" t="s">
        <v>21</v>
      </c>
      <c r="M236" t="s">
        <v>27</v>
      </c>
      <c r="N236" s="1">
        <v>43450</v>
      </c>
      <c r="O236" s="1">
        <v>43574</v>
      </c>
      <c r="P236" t="s">
        <v>23</v>
      </c>
    </row>
    <row r="237" spans="1:16" x14ac:dyDescent="0.3">
      <c r="A237" t="s">
        <v>267</v>
      </c>
      <c r="B237">
        <v>56</v>
      </c>
      <c r="C237" t="s">
        <v>17</v>
      </c>
      <c r="D237">
        <v>0.32600000000000001</v>
      </c>
      <c r="E237">
        <v>1.8602000000000001</v>
      </c>
      <c r="F237">
        <v>-1.0770999999999999</v>
      </c>
      <c r="G237">
        <v>0.33663999999999999</v>
      </c>
      <c r="H237" t="s">
        <v>18</v>
      </c>
      <c r="I237" t="s">
        <v>19</v>
      </c>
      <c r="J237" t="s">
        <v>20</v>
      </c>
      <c r="K237" t="s">
        <v>20</v>
      </c>
      <c r="L237" t="s">
        <v>21</v>
      </c>
      <c r="M237" t="s">
        <v>22</v>
      </c>
      <c r="N237" s="1">
        <v>43460</v>
      </c>
      <c r="O237" s="1">
        <v>43645</v>
      </c>
      <c r="P237" t="s">
        <v>28</v>
      </c>
    </row>
    <row r="238" spans="1:16" x14ac:dyDescent="0.3">
      <c r="A238" t="s">
        <v>268</v>
      </c>
      <c r="B238">
        <v>64</v>
      </c>
      <c r="C238" t="s">
        <v>17</v>
      </c>
      <c r="D238">
        <v>-0.33866000000000002</v>
      </c>
      <c r="E238">
        <v>-0.64146999999999998</v>
      </c>
      <c r="F238">
        <v>1.6575</v>
      </c>
      <c r="G238">
        <v>-0.42082000000000003</v>
      </c>
      <c r="H238" t="s">
        <v>18</v>
      </c>
      <c r="I238" t="s">
        <v>19</v>
      </c>
      <c r="J238" t="s">
        <v>20</v>
      </c>
      <c r="K238" t="s">
        <v>20</v>
      </c>
      <c r="L238" t="s">
        <v>21</v>
      </c>
      <c r="M238" t="s">
        <v>30</v>
      </c>
      <c r="N238" s="1">
        <v>43470</v>
      </c>
      <c r="O238" s="1">
        <v>44110</v>
      </c>
      <c r="P238" t="s">
        <v>23</v>
      </c>
    </row>
    <row r="239" spans="1:16" x14ac:dyDescent="0.3">
      <c r="A239" t="s">
        <v>269</v>
      </c>
      <c r="B239">
        <v>46</v>
      </c>
      <c r="C239" t="s">
        <v>17</v>
      </c>
      <c r="D239">
        <v>0.76581999999999995</v>
      </c>
      <c r="E239">
        <v>0.52405000000000002</v>
      </c>
      <c r="F239">
        <v>-0.15717</v>
      </c>
      <c r="G239">
        <v>0.1439</v>
      </c>
      <c r="H239" t="s">
        <v>18</v>
      </c>
      <c r="I239" t="s">
        <v>19</v>
      </c>
      <c r="J239" t="s">
        <v>20</v>
      </c>
      <c r="K239" t="s">
        <v>20</v>
      </c>
      <c r="L239" t="s">
        <v>21</v>
      </c>
      <c r="M239" t="s">
        <v>22</v>
      </c>
      <c r="N239" s="1">
        <v>43460</v>
      </c>
      <c r="O239" s="1">
        <v>44242</v>
      </c>
      <c r="P239" t="s">
        <v>23</v>
      </c>
    </row>
    <row r="240" spans="1:16" x14ac:dyDescent="0.3">
      <c r="A240" t="s">
        <v>270</v>
      </c>
      <c r="B240">
        <v>40</v>
      </c>
      <c r="C240" t="s">
        <v>17</v>
      </c>
      <c r="D240">
        <v>0.33626</v>
      </c>
      <c r="E240">
        <v>1.7196</v>
      </c>
      <c r="F240">
        <v>0.43951000000000001</v>
      </c>
      <c r="G240">
        <v>-0.34218999999999999</v>
      </c>
      <c r="H240" t="s">
        <v>25</v>
      </c>
      <c r="I240" t="s">
        <v>19</v>
      </c>
      <c r="J240" t="s">
        <v>20</v>
      </c>
      <c r="K240" t="s">
        <v>20</v>
      </c>
      <c r="L240" t="s">
        <v>21</v>
      </c>
      <c r="M240" t="s">
        <v>27</v>
      </c>
      <c r="N240" s="1">
        <v>43470</v>
      </c>
      <c r="O240" s="1">
        <v>43858</v>
      </c>
      <c r="P240" t="s">
        <v>28</v>
      </c>
    </row>
    <row r="241" spans="1:16" x14ac:dyDescent="0.3">
      <c r="A241" t="s">
        <v>271</v>
      </c>
      <c r="B241">
        <v>48</v>
      </c>
      <c r="C241" t="s">
        <v>17</v>
      </c>
      <c r="D241">
        <v>-0.34000999999999998</v>
      </c>
      <c r="E241">
        <v>0.16256999999999999</v>
      </c>
      <c r="F241">
        <v>-0.1772</v>
      </c>
      <c r="G241">
        <v>0.41254999999999997</v>
      </c>
      <c r="H241" t="s">
        <v>25</v>
      </c>
      <c r="I241" t="s">
        <v>26</v>
      </c>
      <c r="J241" t="s">
        <v>20</v>
      </c>
      <c r="K241" t="s">
        <v>20</v>
      </c>
      <c r="L241" t="s">
        <v>21</v>
      </c>
      <c r="M241" t="s">
        <v>36</v>
      </c>
      <c r="N241" s="1">
        <v>43480</v>
      </c>
      <c r="O241" s="1">
        <v>44167</v>
      </c>
      <c r="P241" t="s">
        <v>23</v>
      </c>
    </row>
    <row r="242" spans="1:16" x14ac:dyDescent="0.3">
      <c r="A242" t="s">
        <v>272</v>
      </c>
      <c r="B242">
        <v>54</v>
      </c>
      <c r="C242" t="s">
        <v>17</v>
      </c>
      <c r="D242">
        <v>-0.58636999999999995</v>
      </c>
      <c r="E242">
        <v>1.5136000000000001</v>
      </c>
      <c r="F242">
        <v>1.0619000000000001</v>
      </c>
      <c r="G242">
        <v>0.10124</v>
      </c>
      <c r="H242" t="s">
        <v>44</v>
      </c>
      <c r="I242" t="s">
        <v>19</v>
      </c>
      <c r="J242" t="s">
        <v>20</v>
      </c>
      <c r="K242" t="s">
        <v>20</v>
      </c>
      <c r="L242" t="s">
        <v>21</v>
      </c>
      <c r="M242" t="s">
        <v>30</v>
      </c>
      <c r="N242" s="1">
        <v>43470</v>
      </c>
      <c r="O242" s="1">
        <v>44235</v>
      </c>
      <c r="P242" t="s">
        <v>23</v>
      </c>
    </row>
    <row r="243" spans="1:16" x14ac:dyDescent="0.3">
      <c r="A243" t="s">
        <v>273</v>
      </c>
      <c r="B243">
        <v>49</v>
      </c>
      <c r="C243" t="s">
        <v>17</v>
      </c>
      <c r="D243">
        <v>-0.58396999999999999</v>
      </c>
      <c r="E243">
        <v>-0.33272000000000002</v>
      </c>
      <c r="F243">
        <v>-0.13086999999999999</v>
      </c>
      <c r="G243">
        <v>-1.2391000000000001</v>
      </c>
      <c r="H243" t="s">
        <v>18</v>
      </c>
      <c r="I243" t="s">
        <v>19</v>
      </c>
      <c r="J243" t="s">
        <v>20</v>
      </c>
      <c r="K243" t="s">
        <v>20</v>
      </c>
      <c r="L243" t="s">
        <v>21</v>
      </c>
      <c r="M243" t="s">
        <v>22</v>
      </c>
      <c r="N243" s="1">
        <v>43480</v>
      </c>
      <c r="O243" s="1">
        <v>43642</v>
      </c>
      <c r="P243" t="s">
        <v>23</v>
      </c>
    </row>
    <row r="244" spans="1:16" x14ac:dyDescent="0.3">
      <c r="A244" t="s">
        <v>274</v>
      </c>
      <c r="B244">
        <v>47</v>
      </c>
      <c r="C244" t="s">
        <v>17</v>
      </c>
      <c r="D244">
        <v>-0.36176999999999998</v>
      </c>
      <c r="E244">
        <v>1.1136999999999999</v>
      </c>
      <c r="F244">
        <v>0.31335000000000002</v>
      </c>
      <c r="G244">
        <v>-0.57384999999999997</v>
      </c>
      <c r="H244" t="s">
        <v>25</v>
      </c>
      <c r="I244" t="s">
        <v>19</v>
      </c>
      <c r="J244" t="s">
        <v>20</v>
      </c>
      <c r="K244" t="s">
        <v>20</v>
      </c>
      <c r="L244" t="s">
        <v>21</v>
      </c>
      <c r="M244" t="s">
        <v>30</v>
      </c>
      <c r="N244" s="1">
        <v>43490</v>
      </c>
      <c r="O244" s="1">
        <v>43886</v>
      </c>
      <c r="P244" t="s">
        <v>23</v>
      </c>
    </row>
    <row r="245" spans="1:16" x14ac:dyDescent="0.3">
      <c r="A245" t="s">
        <v>275</v>
      </c>
      <c r="B245">
        <v>59</v>
      </c>
      <c r="C245" t="s">
        <v>17</v>
      </c>
      <c r="D245">
        <v>2.4597999999999998E-2</v>
      </c>
      <c r="E245">
        <v>1.4005000000000001</v>
      </c>
      <c r="F245">
        <v>2.4750999999999999E-2</v>
      </c>
      <c r="G245">
        <v>0.28032000000000001</v>
      </c>
      <c r="H245" t="s">
        <v>25</v>
      </c>
      <c r="I245" t="s">
        <v>19</v>
      </c>
      <c r="J245" t="s">
        <v>20</v>
      </c>
      <c r="K245" t="s">
        <v>20</v>
      </c>
      <c r="L245" t="s">
        <v>20</v>
      </c>
      <c r="M245" t="s">
        <v>27</v>
      </c>
      <c r="N245" s="1">
        <v>43480</v>
      </c>
      <c r="O245" s="1">
        <v>43917</v>
      </c>
      <c r="P245" t="s">
        <v>23</v>
      </c>
    </row>
    <row r="246" spans="1:16" x14ac:dyDescent="0.3">
      <c r="A246" t="s">
        <v>276</v>
      </c>
      <c r="B246">
        <v>60</v>
      </c>
      <c r="C246" t="s">
        <v>17</v>
      </c>
      <c r="D246">
        <v>0.20862</v>
      </c>
      <c r="E246">
        <v>-0.56103000000000003</v>
      </c>
      <c r="F246">
        <v>1.2384999999999999</v>
      </c>
      <c r="G246">
        <v>0.96680999999999995</v>
      </c>
      <c r="H246" t="s">
        <v>18</v>
      </c>
      <c r="I246" t="s">
        <v>19</v>
      </c>
      <c r="J246" t="s">
        <v>20</v>
      </c>
      <c r="K246" t="s">
        <v>20</v>
      </c>
      <c r="L246" t="s">
        <v>21</v>
      </c>
      <c r="M246" t="s">
        <v>22</v>
      </c>
      <c r="N246" s="1">
        <v>43490</v>
      </c>
      <c r="O246" s="1">
        <v>43502</v>
      </c>
      <c r="P246" t="s">
        <v>28</v>
      </c>
    </row>
    <row r="247" spans="1:16" x14ac:dyDescent="0.3">
      <c r="A247" t="s">
        <v>277</v>
      </c>
      <c r="B247">
        <v>72</v>
      </c>
      <c r="C247" t="s">
        <v>17</v>
      </c>
      <c r="D247">
        <v>0.41728999999999999</v>
      </c>
      <c r="E247">
        <v>1.2071000000000001</v>
      </c>
      <c r="F247">
        <v>-0.81206</v>
      </c>
      <c r="G247">
        <v>0.93550999999999995</v>
      </c>
      <c r="H247" t="s">
        <v>25</v>
      </c>
      <c r="I247" t="s">
        <v>19</v>
      </c>
      <c r="J247" t="s">
        <v>20</v>
      </c>
      <c r="K247" t="s">
        <v>20</v>
      </c>
      <c r="L247" t="s">
        <v>21</v>
      </c>
      <c r="M247" t="s">
        <v>27</v>
      </c>
      <c r="N247" s="1">
        <v>43500</v>
      </c>
      <c r="O247" s="1">
        <v>44243</v>
      </c>
      <c r="P247" t="s">
        <v>23</v>
      </c>
    </row>
    <row r="248" spans="1:16" x14ac:dyDescent="0.3">
      <c r="A248" t="s">
        <v>278</v>
      </c>
      <c r="B248">
        <v>56</v>
      </c>
      <c r="C248" t="s">
        <v>17</v>
      </c>
      <c r="D248">
        <v>0.45517000000000002</v>
      </c>
      <c r="E248">
        <v>1.1774</v>
      </c>
      <c r="F248">
        <v>-0.57455999999999996</v>
      </c>
      <c r="G248">
        <v>0.36635000000000001</v>
      </c>
      <c r="H248" t="s">
        <v>44</v>
      </c>
      <c r="I248" t="s">
        <v>26</v>
      </c>
      <c r="J248" t="s">
        <v>20</v>
      </c>
      <c r="K248" t="s">
        <v>20</v>
      </c>
      <c r="L248" t="s">
        <v>21</v>
      </c>
      <c r="M248" t="s">
        <v>22</v>
      </c>
      <c r="N248" s="1">
        <v>43490</v>
      </c>
      <c r="O248" s="1">
        <v>44240</v>
      </c>
      <c r="P248" t="s">
        <v>23</v>
      </c>
    </row>
    <row r="249" spans="1:16" x14ac:dyDescent="0.3">
      <c r="A249" t="s">
        <v>279</v>
      </c>
      <c r="B249">
        <v>58</v>
      </c>
      <c r="C249" t="s">
        <v>17</v>
      </c>
      <c r="D249">
        <v>-0.47566999999999998</v>
      </c>
      <c r="E249">
        <v>0.42968000000000001</v>
      </c>
      <c r="F249">
        <v>-0.58865999999999996</v>
      </c>
      <c r="G249">
        <v>0.64553000000000005</v>
      </c>
      <c r="H249" t="s">
        <v>18</v>
      </c>
      <c r="I249" t="s">
        <v>40</v>
      </c>
      <c r="J249" t="s">
        <v>20</v>
      </c>
      <c r="K249" t="s">
        <v>20</v>
      </c>
      <c r="L249" t="s">
        <v>21</v>
      </c>
      <c r="M249" t="s">
        <v>30</v>
      </c>
      <c r="N249" s="1">
        <v>43500</v>
      </c>
      <c r="O249" s="1">
        <v>44018</v>
      </c>
      <c r="P249" t="s">
        <v>23</v>
      </c>
    </row>
    <row r="250" spans="1:16" x14ac:dyDescent="0.3">
      <c r="A250" t="s">
        <v>280</v>
      </c>
      <c r="B250">
        <v>37</v>
      </c>
      <c r="C250" t="s">
        <v>17</v>
      </c>
      <c r="D250">
        <v>-1.1467000000000001</v>
      </c>
      <c r="E250">
        <v>0.96104000000000001</v>
      </c>
      <c r="F250">
        <v>0.27562999999999999</v>
      </c>
      <c r="G250">
        <v>0.24595</v>
      </c>
      <c r="H250" t="s">
        <v>18</v>
      </c>
      <c r="I250" t="s">
        <v>19</v>
      </c>
      <c r="J250" t="s">
        <v>20</v>
      </c>
      <c r="K250" t="s">
        <v>20</v>
      </c>
      <c r="L250" t="s">
        <v>20</v>
      </c>
      <c r="M250" t="s">
        <v>22</v>
      </c>
      <c r="N250" s="1">
        <v>43510</v>
      </c>
      <c r="O250" s="1">
        <v>43960</v>
      </c>
      <c r="P250" t="s">
        <v>23</v>
      </c>
    </row>
    <row r="251" spans="1:16" x14ac:dyDescent="0.3">
      <c r="A251" t="s">
        <v>281</v>
      </c>
      <c r="B251">
        <v>66</v>
      </c>
      <c r="C251" t="s">
        <v>17</v>
      </c>
      <c r="D251">
        <v>0.28638000000000002</v>
      </c>
      <c r="E251">
        <v>1.3997999999999999</v>
      </c>
      <c r="F251">
        <v>0.31883</v>
      </c>
      <c r="G251">
        <v>0.83604999999999996</v>
      </c>
      <c r="H251" t="s">
        <v>25</v>
      </c>
      <c r="I251" t="s">
        <v>19</v>
      </c>
      <c r="J251" t="s">
        <v>20</v>
      </c>
      <c r="K251" t="s">
        <v>20</v>
      </c>
      <c r="L251" t="s">
        <v>21</v>
      </c>
      <c r="M251" t="s">
        <v>22</v>
      </c>
      <c r="N251" s="1">
        <v>43500</v>
      </c>
      <c r="O251" s="1">
        <v>43687</v>
      </c>
      <c r="P251" t="s">
        <v>28</v>
      </c>
    </row>
    <row r="252" spans="1:16" x14ac:dyDescent="0.3">
      <c r="A252" t="s">
        <v>282</v>
      </c>
      <c r="B252">
        <v>71</v>
      </c>
      <c r="C252" t="s">
        <v>17</v>
      </c>
      <c r="D252">
        <v>0.35524</v>
      </c>
      <c r="E252">
        <v>1.9752000000000001</v>
      </c>
      <c r="F252">
        <v>-1.3443E-2</v>
      </c>
      <c r="G252">
        <v>0.55076000000000003</v>
      </c>
      <c r="H252" t="s">
        <v>18</v>
      </c>
      <c r="I252" t="s">
        <v>19</v>
      </c>
      <c r="J252" t="s">
        <v>20</v>
      </c>
      <c r="K252" t="s">
        <v>20</v>
      </c>
      <c r="L252" t="s">
        <v>21</v>
      </c>
      <c r="M252" t="s">
        <v>30</v>
      </c>
      <c r="N252" s="1">
        <v>43510</v>
      </c>
      <c r="O252" s="1">
        <v>43588</v>
      </c>
      <c r="P252" t="s">
        <v>28</v>
      </c>
    </row>
    <row r="253" spans="1:16" x14ac:dyDescent="0.3">
      <c r="A253" t="s">
        <v>283</v>
      </c>
      <c r="B253">
        <v>88</v>
      </c>
      <c r="C253" t="s">
        <v>17</v>
      </c>
      <c r="D253">
        <v>0.20412</v>
      </c>
      <c r="E253">
        <v>0.52534000000000003</v>
      </c>
      <c r="F253">
        <v>-0.84543999999999997</v>
      </c>
      <c r="G253">
        <v>-0.70565</v>
      </c>
      <c r="H253" t="s">
        <v>25</v>
      </c>
      <c r="I253" t="s">
        <v>19</v>
      </c>
      <c r="J253" t="s">
        <v>20</v>
      </c>
      <c r="K253" t="s">
        <v>20</v>
      </c>
      <c r="L253" t="s">
        <v>21</v>
      </c>
      <c r="M253" t="s">
        <v>36</v>
      </c>
      <c r="N253" s="1">
        <v>43520</v>
      </c>
      <c r="O253" s="1">
        <v>44012</v>
      </c>
      <c r="P253" t="s">
        <v>23</v>
      </c>
    </row>
    <row r="254" spans="1:16" x14ac:dyDescent="0.3">
      <c r="A254" t="s">
        <v>284</v>
      </c>
      <c r="B254">
        <v>68</v>
      </c>
      <c r="C254" t="s">
        <v>17</v>
      </c>
      <c r="D254">
        <v>-0.41613</v>
      </c>
      <c r="E254">
        <v>0.75843000000000005</v>
      </c>
      <c r="F254">
        <v>0.43991999999999998</v>
      </c>
      <c r="G254">
        <v>0.20186999999999999</v>
      </c>
      <c r="H254" t="s">
        <v>25</v>
      </c>
      <c r="I254" t="s">
        <v>40</v>
      </c>
      <c r="J254" t="s">
        <v>20</v>
      </c>
      <c r="K254" t="s">
        <v>20</v>
      </c>
      <c r="L254" t="s">
        <v>21</v>
      </c>
      <c r="M254" t="s">
        <v>27</v>
      </c>
      <c r="N254" s="1">
        <v>43510</v>
      </c>
      <c r="O254" s="1">
        <v>43864</v>
      </c>
      <c r="P254" t="s">
        <v>28</v>
      </c>
    </row>
    <row r="255" spans="1:16" x14ac:dyDescent="0.3">
      <c r="A255" t="s">
        <v>285</v>
      </c>
      <c r="B255">
        <v>57</v>
      </c>
      <c r="C255" t="s">
        <v>17</v>
      </c>
      <c r="D255">
        <v>0.19464999999999999</v>
      </c>
      <c r="E255">
        <v>1.6677999999999999</v>
      </c>
      <c r="F255">
        <v>0.39339000000000002</v>
      </c>
      <c r="G255">
        <v>0.70333000000000001</v>
      </c>
      <c r="H255" t="s">
        <v>25</v>
      </c>
      <c r="I255" t="s">
        <v>19</v>
      </c>
      <c r="J255" t="s">
        <v>20</v>
      </c>
      <c r="K255" t="s">
        <v>20</v>
      </c>
      <c r="L255" t="s">
        <v>21</v>
      </c>
      <c r="M255" t="s">
        <v>30</v>
      </c>
      <c r="N255" s="1">
        <v>43520</v>
      </c>
      <c r="O255" s="1">
        <v>43970</v>
      </c>
      <c r="P255" t="s">
        <v>28</v>
      </c>
    </row>
    <row r="256" spans="1:16" x14ac:dyDescent="0.3">
      <c r="A256" t="s">
        <v>286</v>
      </c>
      <c r="B256">
        <v>45</v>
      </c>
      <c r="C256" t="s">
        <v>17</v>
      </c>
      <c r="D256">
        <v>-0.27806999999999998</v>
      </c>
      <c r="E256">
        <v>1.4291</v>
      </c>
      <c r="F256">
        <v>-0.57894999999999996</v>
      </c>
      <c r="G256">
        <v>0.22264</v>
      </c>
      <c r="H256" t="s">
        <v>25</v>
      </c>
      <c r="I256" t="s">
        <v>19</v>
      </c>
      <c r="J256" t="s">
        <v>20</v>
      </c>
      <c r="K256" t="s">
        <v>20</v>
      </c>
      <c r="L256" t="s">
        <v>21</v>
      </c>
      <c r="M256" t="s">
        <v>22</v>
      </c>
      <c r="N256" s="1">
        <v>43530</v>
      </c>
      <c r="O256" s="1">
        <v>44084</v>
      </c>
      <c r="P256" t="s">
        <v>28</v>
      </c>
    </row>
    <row r="257" spans="1:16" x14ac:dyDescent="0.3">
      <c r="A257" t="s">
        <v>287</v>
      </c>
      <c r="B257">
        <v>51</v>
      </c>
      <c r="C257" t="s">
        <v>17</v>
      </c>
      <c r="D257">
        <v>9.0486999999999998E-2</v>
      </c>
      <c r="E257">
        <v>-0.63873000000000002</v>
      </c>
      <c r="F257">
        <v>2.1934</v>
      </c>
      <c r="G257">
        <v>-0.83843000000000001</v>
      </c>
      <c r="H257" t="s">
        <v>25</v>
      </c>
      <c r="I257" t="s">
        <v>19</v>
      </c>
      <c r="J257" t="s">
        <v>20</v>
      </c>
      <c r="K257" t="s">
        <v>20</v>
      </c>
      <c r="L257" t="s">
        <v>21</v>
      </c>
      <c r="M257" t="s">
        <v>22</v>
      </c>
      <c r="N257" s="1">
        <v>43520</v>
      </c>
      <c r="O257" s="1">
        <v>44170</v>
      </c>
      <c r="P257" t="s">
        <v>23</v>
      </c>
    </row>
    <row r="258" spans="1:16" x14ac:dyDescent="0.3">
      <c r="A258" t="s">
        <v>288</v>
      </c>
      <c r="B258">
        <v>63</v>
      </c>
      <c r="C258" t="s">
        <v>17</v>
      </c>
      <c r="D258">
        <v>-0.60324</v>
      </c>
      <c r="E258">
        <v>1.119</v>
      </c>
      <c r="F258">
        <v>-0.60582999999999998</v>
      </c>
      <c r="G258">
        <v>-0.58394000000000001</v>
      </c>
      <c r="H258" t="s">
        <v>18</v>
      </c>
      <c r="I258" t="s">
        <v>19</v>
      </c>
      <c r="J258" t="s">
        <v>20</v>
      </c>
      <c r="K258" t="s">
        <v>20</v>
      </c>
      <c r="L258" t="s">
        <v>21</v>
      </c>
      <c r="M258" t="s">
        <v>22</v>
      </c>
      <c r="N258" s="1">
        <v>43530</v>
      </c>
      <c r="O258" s="1">
        <v>43600</v>
      </c>
      <c r="P258" t="s">
        <v>23</v>
      </c>
    </row>
    <row r="259" spans="1:16" x14ac:dyDescent="0.3">
      <c r="A259" t="s">
        <v>289</v>
      </c>
      <c r="B259">
        <v>61</v>
      </c>
      <c r="C259" t="s">
        <v>17</v>
      </c>
      <c r="D259">
        <v>0.38306000000000001</v>
      </c>
      <c r="E259">
        <v>1.6546000000000001</v>
      </c>
      <c r="F259">
        <v>0.57301000000000002</v>
      </c>
      <c r="G259">
        <v>0.34821999999999997</v>
      </c>
      <c r="H259" t="s">
        <v>18</v>
      </c>
      <c r="I259" t="s">
        <v>40</v>
      </c>
      <c r="J259" t="s">
        <v>20</v>
      </c>
      <c r="K259" t="s">
        <v>20</v>
      </c>
      <c r="L259" t="s">
        <v>20</v>
      </c>
      <c r="M259" t="s">
        <v>30</v>
      </c>
      <c r="N259" s="1">
        <v>43540</v>
      </c>
      <c r="O259" s="1">
        <v>43785</v>
      </c>
      <c r="P259" t="s">
        <v>23</v>
      </c>
    </row>
    <row r="260" spans="1:16" x14ac:dyDescent="0.3">
      <c r="A260" t="s">
        <v>290</v>
      </c>
      <c r="B260">
        <v>41</v>
      </c>
      <c r="C260" t="s">
        <v>17</v>
      </c>
      <c r="D260">
        <v>-5.9289000000000001E-2</v>
      </c>
      <c r="E260">
        <v>2.0552000000000001</v>
      </c>
      <c r="F260">
        <v>4.7033999999999999E-2</v>
      </c>
      <c r="G260">
        <v>-0.21004</v>
      </c>
      <c r="H260" t="s">
        <v>25</v>
      </c>
      <c r="I260" t="s">
        <v>40</v>
      </c>
      <c r="J260" t="s">
        <v>20</v>
      </c>
      <c r="K260" t="s">
        <v>20</v>
      </c>
      <c r="L260" t="s">
        <v>21</v>
      </c>
      <c r="M260" t="s">
        <v>30</v>
      </c>
      <c r="N260" s="1">
        <v>43530</v>
      </c>
      <c r="O260" s="1">
        <v>44190</v>
      </c>
      <c r="P260" t="s">
        <v>23</v>
      </c>
    </row>
    <row r="261" spans="1:16" x14ac:dyDescent="0.3">
      <c r="A261" t="s">
        <v>291</v>
      </c>
      <c r="B261">
        <v>50</v>
      </c>
      <c r="C261" t="s">
        <v>17</v>
      </c>
      <c r="D261">
        <v>-0.70204</v>
      </c>
      <c r="E261">
        <v>0.20307</v>
      </c>
      <c r="F261">
        <v>0.54403999999999997</v>
      </c>
      <c r="G261">
        <v>-2.3869999999999999E-2</v>
      </c>
      <c r="H261" t="s">
        <v>18</v>
      </c>
      <c r="I261" t="s">
        <v>40</v>
      </c>
      <c r="J261" t="s">
        <v>20</v>
      </c>
      <c r="K261" t="s">
        <v>20</v>
      </c>
      <c r="L261" t="s">
        <v>21</v>
      </c>
      <c r="M261" t="s">
        <v>22</v>
      </c>
      <c r="N261" s="1">
        <v>43540</v>
      </c>
      <c r="O261" s="1">
        <v>44320</v>
      </c>
      <c r="P261" t="s">
        <v>28</v>
      </c>
    </row>
    <row r="262" spans="1:16" x14ac:dyDescent="0.3">
      <c r="A262" t="s">
        <v>292</v>
      </c>
      <c r="B262">
        <v>60</v>
      </c>
      <c r="C262" t="s">
        <v>17</v>
      </c>
      <c r="D262">
        <v>0.29220000000000002</v>
      </c>
      <c r="E262">
        <v>1.7753000000000001</v>
      </c>
      <c r="F262">
        <v>-9.3631000000000006E-2</v>
      </c>
      <c r="G262">
        <v>0.56703999999999999</v>
      </c>
      <c r="H262" t="s">
        <v>25</v>
      </c>
      <c r="I262" t="s">
        <v>19</v>
      </c>
      <c r="J262" t="s">
        <v>20</v>
      </c>
      <c r="K262" t="s">
        <v>20</v>
      </c>
      <c r="L262" t="s">
        <v>21</v>
      </c>
      <c r="M262" t="s">
        <v>36</v>
      </c>
      <c r="N262" s="1">
        <v>43550</v>
      </c>
      <c r="O262" s="1">
        <v>44026</v>
      </c>
      <c r="P262" t="s">
        <v>28</v>
      </c>
    </row>
    <row r="263" spans="1:16" x14ac:dyDescent="0.3">
      <c r="A263" t="s">
        <v>293</v>
      </c>
      <c r="B263">
        <v>65</v>
      </c>
      <c r="C263" t="s">
        <v>17</v>
      </c>
      <c r="D263">
        <v>-0.44324000000000002</v>
      </c>
      <c r="E263">
        <v>0.60955000000000004</v>
      </c>
      <c r="F263">
        <v>-0.39889000000000002</v>
      </c>
      <c r="G263">
        <v>0.33211000000000002</v>
      </c>
      <c r="H263" t="s">
        <v>25</v>
      </c>
      <c r="I263" t="s">
        <v>19</v>
      </c>
      <c r="J263" t="s">
        <v>20</v>
      </c>
      <c r="K263" t="s">
        <v>20</v>
      </c>
      <c r="L263" t="s">
        <v>21</v>
      </c>
      <c r="M263" t="s">
        <v>30</v>
      </c>
      <c r="N263" s="1">
        <v>43540</v>
      </c>
      <c r="O263" s="1">
        <v>44117</v>
      </c>
      <c r="P263" t="s">
        <v>28</v>
      </c>
    </row>
    <row r="264" spans="1:16" x14ac:dyDescent="0.3">
      <c r="A264" t="s">
        <v>294</v>
      </c>
      <c r="B264">
        <v>54</v>
      </c>
      <c r="C264" t="s">
        <v>17</v>
      </c>
      <c r="D264">
        <v>0.75382000000000005</v>
      </c>
      <c r="E264">
        <v>1.6425000000000001</v>
      </c>
      <c r="F264">
        <v>-0.33284999999999998</v>
      </c>
      <c r="G264">
        <v>0.85785999999999996</v>
      </c>
      <c r="H264" t="s">
        <v>25</v>
      </c>
      <c r="I264" t="s">
        <v>19</v>
      </c>
      <c r="J264" t="s">
        <v>20</v>
      </c>
      <c r="K264" t="s">
        <v>20</v>
      </c>
      <c r="L264" t="s">
        <v>21</v>
      </c>
      <c r="M264" t="s">
        <v>36</v>
      </c>
      <c r="N264" s="1">
        <v>43550</v>
      </c>
      <c r="O264" s="1">
        <v>43749</v>
      </c>
      <c r="P264" t="s">
        <v>28</v>
      </c>
    </row>
    <row r="265" spans="1:16" x14ac:dyDescent="0.3">
      <c r="A265" t="s">
        <v>295</v>
      </c>
      <c r="B265">
        <v>52</v>
      </c>
      <c r="C265" t="s">
        <v>17</v>
      </c>
      <c r="D265">
        <v>0.45552999999999999</v>
      </c>
      <c r="E265">
        <v>1.3648</v>
      </c>
      <c r="F265">
        <v>-0.53881000000000001</v>
      </c>
      <c r="G265">
        <v>0.14426</v>
      </c>
      <c r="H265" t="s">
        <v>25</v>
      </c>
      <c r="I265" t="s">
        <v>19</v>
      </c>
      <c r="J265" t="s">
        <v>20</v>
      </c>
      <c r="K265" t="s">
        <v>20</v>
      </c>
      <c r="L265" t="s">
        <v>21</v>
      </c>
      <c r="M265" t="s">
        <v>27</v>
      </c>
      <c r="N265" s="1">
        <v>43560</v>
      </c>
      <c r="O265" s="1">
        <v>44195</v>
      </c>
      <c r="P265" t="s">
        <v>23</v>
      </c>
    </row>
    <row r="266" spans="1:16" x14ac:dyDescent="0.3">
      <c r="A266" t="s">
        <v>296</v>
      </c>
      <c r="B266">
        <v>56</v>
      </c>
      <c r="C266" t="s">
        <v>17</v>
      </c>
      <c r="D266">
        <v>-0.31474000000000002</v>
      </c>
      <c r="E266">
        <v>-0.40061000000000002</v>
      </c>
      <c r="F266">
        <v>0.75531999999999999</v>
      </c>
      <c r="G266">
        <v>9.2248999999999998E-2</v>
      </c>
      <c r="H266" t="s">
        <v>44</v>
      </c>
      <c r="I266" t="s">
        <v>19</v>
      </c>
      <c r="J266" t="s">
        <v>20</v>
      </c>
      <c r="K266" t="s">
        <v>20</v>
      </c>
      <c r="L266" t="s">
        <v>21</v>
      </c>
      <c r="M266" t="s">
        <v>22</v>
      </c>
      <c r="N266" s="1">
        <v>43550</v>
      </c>
      <c r="O266" s="1">
        <v>43700</v>
      </c>
      <c r="P266" t="s">
        <v>23</v>
      </c>
    </row>
    <row r="267" spans="1:16" x14ac:dyDescent="0.3">
      <c r="A267" t="s">
        <v>297</v>
      </c>
      <c r="B267">
        <v>79</v>
      </c>
      <c r="C267" t="s">
        <v>17</v>
      </c>
      <c r="D267">
        <v>0.97824999999999995</v>
      </c>
      <c r="E267">
        <v>1.7104999999999999</v>
      </c>
      <c r="F267">
        <v>-0.65629999999999999</v>
      </c>
      <c r="G267">
        <v>0.26910000000000001</v>
      </c>
      <c r="H267" t="s">
        <v>44</v>
      </c>
      <c r="I267" t="s">
        <v>19</v>
      </c>
      <c r="J267" t="s">
        <v>20</v>
      </c>
      <c r="K267" t="s">
        <v>20</v>
      </c>
      <c r="L267" t="s">
        <v>21</v>
      </c>
      <c r="M267" t="s">
        <v>30</v>
      </c>
      <c r="N267" s="1">
        <v>43560</v>
      </c>
      <c r="P267" t="s">
        <v>28</v>
      </c>
    </row>
    <row r="268" spans="1:16" x14ac:dyDescent="0.3">
      <c r="A268" t="s">
        <v>298</v>
      </c>
      <c r="B268">
        <v>84</v>
      </c>
      <c r="C268" t="s">
        <v>17</v>
      </c>
      <c r="D268">
        <v>0.83804000000000001</v>
      </c>
      <c r="E268">
        <v>2.0331999999999999</v>
      </c>
      <c r="F268">
        <v>-0.63166</v>
      </c>
      <c r="G268">
        <v>0.56564999999999999</v>
      </c>
      <c r="H268" t="s">
        <v>25</v>
      </c>
      <c r="I268" t="s">
        <v>40</v>
      </c>
      <c r="J268" t="s">
        <v>20</v>
      </c>
      <c r="K268" t="s">
        <v>20</v>
      </c>
      <c r="L268" t="s">
        <v>21</v>
      </c>
      <c r="M268" t="s">
        <v>30</v>
      </c>
      <c r="N268" s="1">
        <v>43570</v>
      </c>
      <c r="O268" s="1">
        <v>43935</v>
      </c>
      <c r="P268" t="s">
        <v>23</v>
      </c>
    </row>
    <row r="269" spans="1:16" x14ac:dyDescent="0.3">
      <c r="A269" t="s">
        <v>299</v>
      </c>
      <c r="B269">
        <v>77</v>
      </c>
      <c r="C269" t="s">
        <v>17</v>
      </c>
      <c r="D269">
        <v>-0.52832000000000001</v>
      </c>
      <c r="E269">
        <v>0.16652</v>
      </c>
      <c r="F269">
        <v>0.11926</v>
      </c>
      <c r="G269">
        <v>-0.43346000000000001</v>
      </c>
      <c r="H269" t="s">
        <v>25</v>
      </c>
      <c r="I269" t="s">
        <v>40</v>
      </c>
      <c r="J269" t="s">
        <v>20</v>
      </c>
      <c r="K269" t="s">
        <v>20</v>
      </c>
      <c r="L269" t="s">
        <v>21</v>
      </c>
      <c r="M269" t="s">
        <v>22</v>
      </c>
      <c r="N269" s="1">
        <v>43560</v>
      </c>
      <c r="O269" s="1">
        <v>43816</v>
      </c>
      <c r="P269" t="s">
        <v>23</v>
      </c>
    </row>
    <row r="270" spans="1:16" x14ac:dyDescent="0.3">
      <c r="A270" t="s">
        <v>300</v>
      </c>
      <c r="B270">
        <v>57</v>
      </c>
      <c r="C270" t="s">
        <v>17</v>
      </c>
      <c r="D270">
        <v>0.35680000000000001</v>
      </c>
      <c r="E270">
        <v>1.5831999999999999</v>
      </c>
      <c r="F270">
        <v>-0.46708</v>
      </c>
      <c r="G270">
        <v>1.0386</v>
      </c>
      <c r="H270" t="s">
        <v>25</v>
      </c>
      <c r="I270" t="s">
        <v>40</v>
      </c>
      <c r="J270" t="s">
        <v>20</v>
      </c>
      <c r="K270" t="s">
        <v>20</v>
      </c>
      <c r="L270" t="s">
        <v>21</v>
      </c>
      <c r="M270" t="s">
        <v>27</v>
      </c>
      <c r="N270" s="1">
        <v>43570</v>
      </c>
      <c r="O270" s="1">
        <v>43901</v>
      </c>
      <c r="P270" t="s">
        <v>23</v>
      </c>
    </row>
    <row r="271" spans="1:16" x14ac:dyDescent="0.3">
      <c r="A271" t="s">
        <v>301</v>
      </c>
      <c r="B271">
        <v>48</v>
      </c>
      <c r="C271" t="s">
        <v>17</v>
      </c>
      <c r="D271">
        <v>0.33091999999999999</v>
      </c>
      <c r="E271">
        <v>1.7624</v>
      </c>
      <c r="F271">
        <v>0.17624000000000001</v>
      </c>
      <c r="G271">
        <v>0.78927000000000003</v>
      </c>
      <c r="H271" t="s">
        <v>25</v>
      </c>
      <c r="I271" t="s">
        <v>40</v>
      </c>
      <c r="J271" t="s">
        <v>20</v>
      </c>
      <c r="K271" t="s">
        <v>20</v>
      </c>
      <c r="L271" t="s">
        <v>21</v>
      </c>
      <c r="M271" t="s">
        <v>30</v>
      </c>
      <c r="N271" s="1">
        <v>43580</v>
      </c>
      <c r="O271" s="1">
        <v>44230</v>
      </c>
      <c r="P271" t="s">
        <v>23</v>
      </c>
    </row>
    <row r="272" spans="1:16" x14ac:dyDescent="0.3">
      <c r="A272" t="s">
        <v>302</v>
      </c>
      <c r="B272">
        <v>80</v>
      </c>
      <c r="C272" t="s">
        <v>17</v>
      </c>
      <c r="D272">
        <v>-0.31037999999999999</v>
      </c>
      <c r="E272">
        <v>2.2200000000000002</v>
      </c>
      <c r="F272">
        <v>-0.55633999999999995</v>
      </c>
      <c r="G272">
        <v>0.52371999999999996</v>
      </c>
      <c r="H272" t="s">
        <v>25</v>
      </c>
      <c r="I272" t="s">
        <v>19</v>
      </c>
      <c r="J272" t="s">
        <v>20</v>
      </c>
      <c r="K272" t="s">
        <v>20</v>
      </c>
      <c r="L272" t="s">
        <v>21</v>
      </c>
      <c r="M272" t="s">
        <v>30</v>
      </c>
      <c r="N272" s="1">
        <v>43570</v>
      </c>
      <c r="O272" s="1">
        <v>43966</v>
      </c>
      <c r="P272" t="s">
        <v>23</v>
      </c>
    </row>
    <row r="273" spans="1:16" x14ac:dyDescent="0.3">
      <c r="A273" t="s">
        <v>303</v>
      </c>
      <c r="B273">
        <v>68</v>
      </c>
      <c r="C273" t="s">
        <v>34</v>
      </c>
      <c r="D273">
        <v>1.4703999999999999</v>
      </c>
      <c r="E273">
        <v>0.46899999999999997</v>
      </c>
      <c r="F273">
        <v>0.13553999999999999</v>
      </c>
      <c r="G273">
        <v>-0.28983999999999999</v>
      </c>
      <c r="H273" t="s">
        <v>25</v>
      </c>
      <c r="I273" t="s">
        <v>19</v>
      </c>
      <c r="J273" t="s">
        <v>20</v>
      </c>
      <c r="K273" t="s">
        <v>20</v>
      </c>
      <c r="L273" t="s">
        <v>21</v>
      </c>
      <c r="M273" t="s">
        <v>22</v>
      </c>
      <c r="N273" s="1">
        <v>43580</v>
      </c>
      <c r="O273" s="1">
        <v>43939</v>
      </c>
      <c r="P273" t="s">
        <v>23</v>
      </c>
    </row>
    <row r="274" spans="1:16" x14ac:dyDescent="0.3">
      <c r="A274" t="s">
        <v>304</v>
      </c>
      <c r="B274">
        <v>69</v>
      </c>
      <c r="C274" t="s">
        <v>17</v>
      </c>
      <c r="D274">
        <v>-0.48903000000000002</v>
      </c>
      <c r="E274">
        <v>2.3784000000000001</v>
      </c>
      <c r="F274">
        <v>-0.46709000000000001</v>
      </c>
      <c r="G274">
        <v>9.7309999999999994E-2</v>
      </c>
      <c r="H274" t="s">
        <v>44</v>
      </c>
      <c r="I274" t="s">
        <v>19</v>
      </c>
      <c r="J274" t="s">
        <v>20</v>
      </c>
      <c r="K274" t="s">
        <v>20</v>
      </c>
      <c r="L274" t="s">
        <v>21</v>
      </c>
      <c r="M274" t="s">
        <v>30</v>
      </c>
      <c r="N274" s="1">
        <v>43590</v>
      </c>
      <c r="O274" s="1">
        <v>44051</v>
      </c>
      <c r="P274" t="s">
        <v>23</v>
      </c>
    </row>
    <row r="275" spans="1:16" x14ac:dyDescent="0.3">
      <c r="A275" t="s">
        <v>305</v>
      </c>
      <c r="B275">
        <v>82</v>
      </c>
      <c r="C275" t="s">
        <v>17</v>
      </c>
      <c r="D275">
        <v>0.65959999999999996</v>
      </c>
      <c r="E275">
        <v>1.5541</v>
      </c>
      <c r="F275">
        <v>-0.82864000000000004</v>
      </c>
      <c r="G275">
        <v>0.27855000000000002</v>
      </c>
      <c r="H275" t="s">
        <v>25</v>
      </c>
      <c r="I275" t="s">
        <v>19</v>
      </c>
      <c r="J275" t="s">
        <v>20</v>
      </c>
      <c r="K275" t="s">
        <v>20</v>
      </c>
      <c r="L275" t="s">
        <v>21</v>
      </c>
      <c r="M275" t="s">
        <v>30</v>
      </c>
      <c r="N275" s="1">
        <v>43580</v>
      </c>
      <c r="O275" s="1">
        <v>43853</v>
      </c>
      <c r="P275" t="s">
        <v>23</v>
      </c>
    </row>
    <row r="276" spans="1:16" x14ac:dyDescent="0.3">
      <c r="A276" t="s">
        <v>306</v>
      </c>
      <c r="B276">
        <v>65</v>
      </c>
      <c r="C276" t="s">
        <v>17</v>
      </c>
      <c r="D276">
        <v>-2.0206999999999998E-3</v>
      </c>
      <c r="E276">
        <v>0.81401999999999997</v>
      </c>
      <c r="F276">
        <v>-0.33155000000000001</v>
      </c>
      <c r="G276">
        <v>-6.2662999999999996E-2</v>
      </c>
      <c r="H276" t="s">
        <v>25</v>
      </c>
      <c r="I276" t="s">
        <v>40</v>
      </c>
      <c r="J276" t="s">
        <v>20</v>
      </c>
      <c r="K276" t="s">
        <v>20</v>
      </c>
      <c r="L276" t="s">
        <v>21</v>
      </c>
      <c r="M276" t="s">
        <v>30</v>
      </c>
      <c r="N276" s="1">
        <v>43590</v>
      </c>
      <c r="O276" s="1">
        <v>43923</v>
      </c>
      <c r="P276" t="s">
        <v>28</v>
      </c>
    </row>
    <row r="277" spans="1:16" x14ac:dyDescent="0.3">
      <c r="A277" t="s">
        <v>307</v>
      </c>
      <c r="B277">
        <v>63</v>
      </c>
      <c r="C277" t="s">
        <v>17</v>
      </c>
      <c r="D277">
        <v>4.9655999999999999E-2</v>
      </c>
      <c r="E277">
        <v>1.4490000000000001</v>
      </c>
      <c r="F277">
        <v>-2.1928E-2</v>
      </c>
      <c r="G277">
        <v>0.42886000000000002</v>
      </c>
      <c r="H277" t="s">
        <v>25</v>
      </c>
      <c r="I277" t="s">
        <v>19</v>
      </c>
      <c r="J277" t="s">
        <v>20</v>
      </c>
      <c r="K277" t="s">
        <v>20</v>
      </c>
      <c r="L277" t="s">
        <v>21</v>
      </c>
      <c r="M277" t="s">
        <v>22</v>
      </c>
      <c r="N277" s="1">
        <v>43600</v>
      </c>
      <c r="O277" s="1">
        <v>44230</v>
      </c>
      <c r="P277" t="s">
        <v>23</v>
      </c>
    </row>
    <row r="278" spans="1:16" x14ac:dyDescent="0.3">
      <c r="A278" t="s">
        <v>308</v>
      </c>
      <c r="B278">
        <v>63</v>
      </c>
      <c r="C278" t="s">
        <v>17</v>
      </c>
      <c r="D278">
        <v>-3.7253000000000001E-2</v>
      </c>
      <c r="E278">
        <v>1.0907</v>
      </c>
      <c r="F278">
        <v>-0.42381000000000002</v>
      </c>
      <c r="G278">
        <v>-0.30536000000000002</v>
      </c>
      <c r="H278" t="s">
        <v>44</v>
      </c>
      <c r="I278" t="s">
        <v>19</v>
      </c>
      <c r="J278" t="s">
        <v>20</v>
      </c>
      <c r="K278" t="s">
        <v>20</v>
      </c>
      <c r="L278" t="s">
        <v>20</v>
      </c>
      <c r="M278" t="s">
        <v>36</v>
      </c>
      <c r="N278" s="1">
        <v>43590</v>
      </c>
      <c r="O278" s="1">
        <v>43887</v>
      </c>
      <c r="P278" t="s">
        <v>23</v>
      </c>
    </row>
    <row r="279" spans="1:16" x14ac:dyDescent="0.3">
      <c r="A279" t="s">
        <v>309</v>
      </c>
      <c r="B279">
        <v>63</v>
      </c>
      <c r="C279" t="s">
        <v>17</v>
      </c>
      <c r="D279">
        <v>5.2727999999999997E-2</v>
      </c>
      <c r="E279">
        <v>0.72209999999999996</v>
      </c>
      <c r="F279">
        <v>-0.30864999999999998</v>
      </c>
      <c r="G279">
        <v>-0.53129000000000004</v>
      </c>
      <c r="H279" t="s">
        <v>18</v>
      </c>
      <c r="I279" t="s">
        <v>19</v>
      </c>
      <c r="J279" t="s">
        <v>20</v>
      </c>
      <c r="K279" t="s">
        <v>20</v>
      </c>
      <c r="L279" t="s">
        <v>21</v>
      </c>
      <c r="M279" t="s">
        <v>22</v>
      </c>
      <c r="N279" s="1">
        <v>43600</v>
      </c>
      <c r="O279" s="1">
        <v>43825</v>
      </c>
      <c r="P279" t="s">
        <v>28</v>
      </c>
    </row>
    <row r="280" spans="1:16" x14ac:dyDescent="0.3">
      <c r="A280" t="s">
        <v>310</v>
      </c>
      <c r="B280">
        <v>43</v>
      </c>
      <c r="C280" t="s">
        <v>17</v>
      </c>
      <c r="D280">
        <v>0.60863</v>
      </c>
      <c r="E280">
        <v>1.7144999999999999</v>
      </c>
      <c r="F280">
        <v>0.1497</v>
      </c>
      <c r="G280">
        <v>-0.27394000000000002</v>
      </c>
      <c r="H280" t="s">
        <v>18</v>
      </c>
      <c r="I280" t="s">
        <v>40</v>
      </c>
      <c r="J280" t="s">
        <v>20</v>
      </c>
      <c r="K280" t="s">
        <v>20</v>
      </c>
      <c r="L280" t="s">
        <v>20</v>
      </c>
      <c r="M280" t="s">
        <v>22</v>
      </c>
      <c r="N280" s="1">
        <v>43610</v>
      </c>
      <c r="O280" s="1">
        <v>43969</v>
      </c>
      <c r="P280" t="s">
        <v>23</v>
      </c>
    </row>
    <row r="281" spans="1:16" x14ac:dyDescent="0.3">
      <c r="A281" t="s">
        <v>311</v>
      </c>
      <c r="B281">
        <v>60</v>
      </c>
      <c r="C281" t="s">
        <v>17</v>
      </c>
      <c r="D281">
        <v>-0.73062000000000005</v>
      </c>
      <c r="E281">
        <v>0.46648000000000001</v>
      </c>
      <c r="F281">
        <v>-0.49493999999999999</v>
      </c>
      <c r="G281">
        <v>-0.21706</v>
      </c>
      <c r="H281" t="s">
        <v>18</v>
      </c>
      <c r="I281" t="s">
        <v>40</v>
      </c>
      <c r="J281" t="s">
        <v>20</v>
      </c>
      <c r="K281" t="s">
        <v>20</v>
      </c>
      <c r="L281" t="s">
        <v>21</v>
      </c>
      <c r="M281" t="s">
        <v>30</v>
      </c>
      <c r="N281" s="1">
        <v>43600</v>
      </c>
      <c r="O281" s="1">
        <v>44274</v>
      </c>
      <c r="P281" t="s">
        <v>23</v>
      </c>
    </row>
    <row r="282" spans="1:16" x14ac:dyDescent="0.3">
      <c r="A282" t="s">
        <v>312</v>
      </c>
      <c r="B282">
        <v>62</v>
      </c>
      <c r="C282" t="s">
        <v>17</v>
      </c>
      <c r="D282">
        <v>-0.38444</v>
      </c>
      <c r="E282">
        <v>1.004</v>
      </c>
      <c r="F282">
        <v>-0.63856999999999997</v>
      </c>
      <c r="G282">
        <v>-0.54466000000000003</v>
      </c>
      <c r="H282" t="s">
        <v>25</v>
      </c>
      <c r="I282" t="s">
        <v>19</v>
      </c>
      <c r="J282" t="s">
        <v>20</v>
      </c>
      <c r="K282" t="s">
        <v>20</v>
      </c>
      <c r="L282" t="s">
        <v>21</v>
      </c>
      <c r="M282" t="s">
        <v>36</v>
      </c>
      <c r="N282" s="1">
        <v>43610</v>
      </c>
      <c r="O282" s="1">
        <v>43683</v>
      </c>
      <c r="P282" t="s">
        <v>23</v>
      </c>
    </row>
    <row r="283" spans="1:16" x14ac:dyDescent="0.3">
      <c r="A283" t="s">
        <v>313</v>
      </c>
      <c r="B283">
        <v>39</v>
      </c>
      <c r="C283" t="s">
        <v>17</v>
      </c>
      <c r="D283">
        <v>-0.14791000000000001</v>
      </c>
      <c r="E283">
        <v>1.2713000000000001</v>
      </c>
      <c r="F283">
        <v>0.20931</v>
      </c>
      <c r="G283">
        <v>-0.47289999999999999</v>
      </c>
      <c r="H283" t="s">
        <v>18</v>
      </c>
      <c r="I283" t="s">
        <v>40</v>
      </c>
      <c r="J283" t="s">
        <v>20</v>
      </c>
      <c r="K283" t="s">
        <v>20</v>
      </c>
      <c r="L283" t="s">
        <v>21</v>
      </c>
      <c r="M283" t="s">
        <v>22</v>
      </c>
      <c r="N283" s="1">
        <v>43620</v>
      </c>
      <c r="O283" s="1">
        <v>43859</v>
      </c>
      <c r="P283" t="s">
        <v>23</v>
      </c>
    </row>
    <row r="284" spans="1:16" x14ac:dyDescent="0.3">
      <c r="A284" t="s">
        <v>314</v>
      </c>
      <c r="B284">
        <v>53</v>
      </c>
      <c r="C284" t="s">
        <v>17</v>
      </c>
      <c r="D284">
        <v>0.26748</v>
      </c>
      <c r="E284">
        <v>1.6773</v>
      </c>
      <c r="F284">
        <v>-0.17535999999999999</v>
      </c>
      <c r="G284">
        <v>0.46565000000000001</v>
      </c>
      <c r="H284" t="s">
        <v>18</v>
      </c>
      <c r="I284" t="s">
        <v>19</v>
      </c>
      <c r="J284" t="s">
        <v>20</v>
      </c>
      <c r="K284" t="s">
        <v>20</v>
      </c>
      <c r="L284" t="s">
        <v>21</v>
      </c>
      <c r="M284" t="s">
        <v>22</v>
      </c>
      <c r="N284" s="1">
        <v>43610</v>
      </c>
      <c r="O284" s="1">
        <v>43870</v>
      </c>
      <c r="P284" t="s">
        <v>23</v>
      </c>
    </row>
    <row r="285" spans="1:16" x14ac:dyDescent="0.3">
      <c r="A285" t="s">
        <v>315</v>
      </c>
      <c r="B285">
        <v>88</v>
      </c>
      <c r="C285" t="s">
        <v>17</v>
      </c>
      <c r="D285">
        <v>-0.60335000000000005</v>
      </c>
      <c r="E285">
        <v>1.3825000000000001</v>
      </c>
      <c r="F285">
        <v>0.40356999999999998</v>
      </c>
      <c r="G285">
        <v>0.26921</v>
      </c>
      <c r="H285" t="s">
        <v>25</v>
      </c>
      <c r="I285" t="s">
        <v>19</v>
      </c>
      <c r="J285" t="s">
        <v>20</v>
      </c>
      <c r="K285" t="s">
        <v>20</v>
      </c>
      <c r="L285" t="s">
        <v>21</v>
      </c>
      <c r="M285" t="s">
        <v>22</v>
      </c>
      <c r="N285" s="1">
        <v>43620</v>
      </c>
      <c r="P285" t="s">
        <v>28</v>
      </c>
    </row>
    <row r="286" spans="1:16" x14ac:dyDescent="0.3">
      <c r="A286" t="s">
        <v>316</v>
      </c>
      <c r="B286">
        <v>54</v>
      </c>
      <c r="C286" t="s">
        <v>17</v>
      </c>
      <c r="D286">
        <v>-1.3791</v>
      </c>
      <c r="E286">
        <v>1.6607000000000001</v>
      </c>
      <c r="F286">
        <v>-0.15662000000000001</v>
      </c>
      <c r="G286">
        <v>-0.41103000000000001</v>
      </c>
      <c r="H286" t="s">
        <v>25</v>
      </c>
      <c r="I286" t="s">
        <v>19</v>
      </c>
      <c r="J286" t="s">
        <v>20</v>
      </c>
      <c r="K286" t="s">
        <v>20</v>
      </c>
      <c r="L286" t="s">
        <v>21</v>
      </c>
      <c r="M286" t="s">
        <v>36</v>
      </c>
      <c r="N286" s="1">
        <v>43630</v>
      </c>
      <c r="O286" s="1">
        <v>44259</v>
      </c>
      <c r="P286" t="s">
        <v>23</v>
      </c>
    </row>
    <row r="287" spans="1:16" x14ac:dyDescent="0.3">
      <c r="A287" t="s">
        <v>317</v>
      </c>
      <c r="B287">
        <v>88</v>
      </c>
      <c r="C287" t="s">
        <v>17</v>
      </c>
      <c r="D287">
        <v>-2.3409</v>
      </c>
      <c r="E287">
        <v>0.37246000000000001</v>
      </c>
      <c r="F287">
        <v>0.20845</v>
      </c>
      <c r="G287">
        <v>-1.6411</v>
      </c>
      <c r="H287" t="s">
        <v>44</v>
      </c>
      <c r="I287" t="s">
        <v>19</v>
      </c>
      <c r="J287" t="s">
        <v>20</v>
      </c>
      <c r="K287" t="s">
        <v>20</v>
      </c>
      <c r="L287" t="s">
        <v>21</v>
      </c>
      <c r="M287" t="s">
        <v>36</v>
      </c>
      <c r="N287" s="1">
        <v>43620</v>
      </c>
    </row>
    <row r="288" spans="1:16" x14ac:dyDescent="0.3">
      <c r="A288" t="s">
        <v>318</v>
      </c>
      <c r="B288">
        <v>80</v>
      </c>
      <c r="C288" t="s">
        <v>17</v>
      </c>
      <c r="D288">
        <v>0.67076999999999998</v>
      </c>
      <c r="E288">
        <v>-0.71038999999999997</v>
      </c>
      <c r="F288">
        <v>0.18648000000000001</v>
      </c>
      <c r="G288">
        <v>0.14663999999999999</v>
      </c>
      <c r="H288" t="s">
        <v>25</v>
      </c>
      <c r="I288" t="s">
        <v>40</v>
      </c>
      <c r="J288" t="s">
        <v>20</v>
      </c>
      <c r="K288" t="s">
        <v>20</v>
      </c>
      <c r="L288" t="s">
        <v>21</v>
      </c>
      <c r="M288" t="s">
        <v>30</v>
      </c>
      <c r="N288" s="1">
        <v>43630</v>
      </c>
    </row>
    <row r="289" spans="1:16" x14ac:dyDescent="0.3">
      <c r="A289" t="s">
        <v>319</v>
      </c>
      <c r="B289">
        <v>68</v>
      </c>
      <c r="C289" t="s">
        <v>17</v>
      </c>
      <c r="D289">
        <v>0.42607</v>
      </c>
      <c r="E289">
        <v>0.35994999999999999</v>
      </c>
      <c r="F289">
        <v>-0.34560999999999997</v>
      </c>
      <c r="G289">
        <v>-8.0137E-2</v>
      </c>
      <c r="H289" t="s">
        <v>25</v>
      </c>
      <c r="I289" t="s">
        <v>19</v>
      </c>
      <c r="J289" t="s">
        <v>20</v>
      </c>
      <c r="K289" t="s">
        <v>20</v>
      </c>
      <c r="L289" t="s">
        <v>21</v>
      </c>
      <c r="M289" t="s">
        <v>36</v>
      </c>
      <c r="N289" s="1">
        <v>43640</v>
      </c>
      <c r="O289" s="1">
        <v>43870</v>
      </c>
      <c r="P289" t="s">
        <v>23</v>
      </c>
    </row>
    <row r="290" spans="1:16" x14ac:dyDescent="0.3">
      <c r="A290" t="s">
        <v>320</v>
      </c>
      <c r="B290">
        <v>74</v>
      </c>
      <c r="C290" t="s">
        <v>17</v>
      </c>
      <c r="D290">
        <v>-0.26557999999999998</v>
      </c>
      <c r="E290">
        <v>1.2695000000000001</v>
      </c>
      <c r="F290">
        <v>0.38083</v>
      </c>
      <c r="G290">
        <v>-7.2173999999999997E-3</v>
      </c>
      <c r="H290" t="s">
        <v>25</v>
      </c>
      <c r="I290" t="s">
        <v>40</v>
      </c>
      <c r="J290" t="s">
        <v>20</v>
      </c>
      <c r="K290" t="s">
        <v>20</v>
      </c>
      <c r="L290" t="s">
        <v>21</v>
      </c>
      <c r="M290" t="s">
        <v>22</v>
      </c>
      <c r="N290" s="1">
        <v>43630</v>
      </c>
      <c r="O290" s="1">
        <v>43636</v>
      </c>
      <c r="P290" t="s">
        <v>23</v>
      </c>
    </row>
    <row r="291" spans="1:16" x14ac:dyDescent="0.3">
      <c r="A291" t="s">
        <v>321</v>
      </c>
      <c r="B291">
        <v>62</v>
      </c>
      <c r="C291" t="s">
        <v>17</v>
      </c>
      <c r="D291">
        <v>0.27503</v>
      </c>
      <c r="E291">
        <v>0.88119999999999998</v>
      </c>
      <c r="F291">
        <v>-0.51371</v>
      </c>
      <c r="G291">
        <v>-2.3584999999999998E-2</v>
      </c>
      <c r="H291" t="s">
        <v>18</v>
      </c>
      <c r="I291" t="s">
        <v>19</v>
      </c>
      <c r="J291" t="s">
        <v>20</v>
      </c>
      <c r="K291" t="s">
        <v>20</v>
      </c>
      <c r="L291" t="s">
        <v>21</v>
      </c>
      <c r="M291" t="s">
        <v>22</v>
      </c>
      <c r="N291" s="1">
        <v>43640</v>
      </c>
      <c r="O291" s="1">
        <v>43845</v>
      </c>
      <c r="P291" t="s">
        <v>23</v>
      </c>
    </row>
    <row r="292" spans="1:16" x14ac:dyDescent="0.3">
      <c r="A292" t="s">
        <v>322</v>
      </c>
      <c r="B292">
        <v>46</v>
      </c>
      <c r="C292" t="s">
        <v>17</v>
      </c>
      <c r="D292">
        <v>3.9766999999999997E-3</v>
      </c>
      <c r="E292">
        <v>1.2038</v>
      </c>
      <c r="F292">
        <v>-0.41349999999999998</v>
      </c>
      <c r="G292">
        <v>0.52907999999999999</v>
      </c>
      <c r="H292" t="s">
        <v>18</v>
      </c>
      <c r="I292" t="s">
        <v>19</v>
      </c>
      <c r="J292" t="s">
        <v>20</v>
      </c>
      <c r="K292" t="s">
        <v>20</v>
      </c>
      <c r="L292" t="s">
        <v>21</v>
      </c>
      <c r="M292" t="s">
        <v>22</v>
      </c>
      <c r="N292" s="1">
        <v>43650</v>
      </c>
      <c r="O292" s="1">
        <v>43942</v>
      </c>
      <c r="P292" t="s">
        <v>23</v>
      </c>
    </row>
    <row r="293" spans="1:16" x14ac:dyDescent="0.3">
      <c r="A293" t="s">
        <v>323</v>
      </c>
      <c r="B293">
        <v>46</v>
      </c>
      <c r="C293" t="s">
        <v>17</v>
      </c>
      <c r="D293">
        <v>9.5102999999999993E-2</v>
      </c>
      <c r="E293">
        <v>-0.41516999999999998</v>
      </c>
      <c r="F293">
        <v>-0.19489000000000001</v>
      </c>
      <c r="G293">
        <v>4.6526999999999999E-2</v>
      </c>
      <c r="H293" t="s">
        <v>18</v>
      </c>
      <c r="I293" t="s">
        <v>19</v>
      </c>
      <c r="J293" t="s">
        <v>20</v>
      </c>
      <c r="K293" t="s">
        <v>20</v>
      </c>
      <c r="L293" t="s">
        <v>21</v>
      </c>
      <c r="M293" t="s">
        <v>22</v>
      </c>
      <c r="N293" s="1">
        <v>43640</v>
      </c>
      <c r="O293" s="1">
        <v>43908</v>
      </c>
      <c r="P293" t="s">
        <v>23</v>
      </c>
    </row>
    <row r="294" spans="1:16" x14ac:dyDescent="0.3">
      <c r="A294" t="s">
        <v>324</v>
      </c>
      <c r="B294">
        <v>62</v>
      </c>
      <c r="C294" t="s">
        <v>17</v>
      </c>
      <c r="D294">
        <v>6.6311999999999996E-2</v>
      </c>
      <c r="E294">
        <v>1.2954000000000001</v>
      </c>
      <c r="F294">
        <v>0.25120999999999999</v>
      </c>
      <c r="G294">
        <v>-0.31091000000000002</v>
      </c>
      <c r="H294" t="s">
        <v>44</v>
      </c>
      <c r="I294" t="s">
        <v>26</v>
      </c>
      <c r="J294" t="s">
        <v>20</v>
      </c>
      <c r="K294" t="s">
        <v>20</v>
      </c>
      <c r="L294" t="s">
        <v>21</v>
      </c>
      <c r="M294" t="s">
        <v>27</v>
      </c>
      <c r="N294" s="1">
        <v>43650</v>
      </c>
      <c r="O294" s="1">
        <v>44008</v>
      </c>
      <c r="P294" t="s">
        <v>23</v>
      </c>
    </row>
    <row r="295" spans="1:16" x14ac:dyDescent="0.3">
      <c r="A295" t="s">
        <v>325</v>
      </c>
      <c r="B295">
        <v>54</v>
      </c>
      <c r="C295" t="s">
        <v>17</v>
      </c>
      <c r="D295">
        <v>0.78320999999999996</v>
      </c>
      <c r="E295">
        <v>-0.84140000000000004</v>
      </c>
      <c r="F295">
        <v>1.5069999999999999</v>
      </c>
      <c r="G295">
        <v>0.81628999999999996</v>
      </c>
      <c r="H295" t="s">
        <v>25</v>
      </c>
      <c r="I295" t="s">
        <v>40</v>
      </c>
      <c r="J295" t="s">
        <v>20</v>
      </c>
      <c r="K295" t="s">
        <v>20</v>
      </c>
      <c r="L295" t="s">
        <v>21</v>
      </c>
      <c r="M295" t="s">
        <v>27</v>
      </c>
      <c r="N295" s="1">
        <v>43660</v>
      </c>
      <c r="O295" s="1">
        <v>44249</v>
      </c>
      <c r="P295" t="s">
        <v>23</v>
      </c>
    </row>
    <row r="296" spans="1:16" x14ac:dyDescent="0.3">
      <c r="A296" t="s">
        <v>326</v>
      </c>
      <c r="B296">
        <v>52</v>
      </c>
      <c r="C296" t="s">
        <v>17</v>
      </c>
      <c r="D296">
        <v>-0.17932000000000001</v>
      </c>
      <c r="E296">
        <v>1.5286999999999999</v>
      </c>
      <c r="F296">
        <v>-0.16313</v>
      </c>
      <c r="G296">
        <v>0.83221999999999996</v>
      </c>
      <c r="H296" t="s">
        <v>44</v>
      </c>
      <c r="I296" t="s">
        <v>19</v>
      </c>
      <c r="J296" t="s">
        <v>20</v>
      </c>
      <c r="K296" t="s">
        <v>20</v>
      </c>
      <c r="L296" t="s">
        <v>21</v>
      </c>
      <c r="M296" t="s">
        <v>22</v>
      </c>
      <c r="N296" s="1">
        <v>43650</v>
      </c>
      <c r="O296" s="1">
        <v>43914</v>
      </c>
      <c r="P296" t="s">
        <v>23</v>
      </c>
    </row>
    <row r="297" spans="1:16" x14ac:dyDescent="0.3">
      <c r="A297" t="s">
        <v>327</v>
      </c>
      <c r="B297">
        <v>60</v>
      </c>
      <c r="C297" t="s">
        <v>17</v>
      </c>
      <c r="D297">
        <v>0.25286999999999998</v>
      </c>
      <c r="E297">
        <v>2.2967</v>
      </c>
      <c r="F297">
        <v>0.53244000000000002</v>
      </c>
      <c r="G297">
        <v>4.6290999999999999E-2</v>
      </c>
      <c r="H297" t="s">
        <v>18</v>
      </c>
      <c r="I297" t="s">
        <v>19</v>
      </c>
      <c r="J297" t="s">
        <v>20</v>
      </c>
      <c r="K297" t="s">
        <v>20</v>
      </c>
      <c r="L297" t="s">
        <v>20</v>
      </c>
      <c r="M297" t="s">
        <v>27</v>
      </c>
      <c r="N297" s="1">
        <v>43660</v>
      </c>
      <c r="O297" s="1">
        <v>44116</v>
      </c>
      <c r="P297" t="s">
        <v>23</v>
      </c>
    </row>
    <row r="298" spans="1:16" x14ac:dyDescent="0.3">
      <c r="A298" t="s">
        <v>328</v>
      </c>
      <c r="B298">
        <v>61</v>
      </c>
      <c r="C298" t="s">
        <v>17</v>
      </c>
      <c r="D298">
        <v>0.18831999999999999</v>
      </c>
      <c r="E298">
        <v>-0.15711</v>
      </c>
      <c r="F298">
        <v>-0.55984</v>
      </c>
      <c r="G298">
        <v>-0.59975000000000001</v>
      </c>
      <c r="H298" t="s">
        <v>44</v>
      </c>
      <c r="I298" t="s">
        <v>19</v>
      </c>
      <c r="J298" t="s">
        <v>20</v>
      </c>
      <c r="K298" t="s">
        <v>20</v>
      </c>
      <c r="L298" t="s">
        <v>21</v>
      </c>
      <c r="M298" t="s">
        <v>27</v>
      </c>
      <c r="N298" s="1">
        <v>43670</v>
      </c>
      <c r="O298" s="1">
        <v>43985</v>
      </c>
      <c r="P298" t="s">
        <v>23</v>
      </c>
    </row>
    <row r="299" spans="1:16" x14ac:dyDescent="0.3">
      <c r="A299" t="s">
        <v>329</v>
      </c>
      <c r="B299">
        <v>45</v>
      </c>
      <c r="C299" t="s">
        <v>17</v>
      </c>
      <c r="D299">
        <v>-7.1535999999999995E-4</v>
      </c>
      <c r="E299">
        <v>1.6332</v>
      </c>
      <c r="F299">
        <v>0.13264999999999999</v>
      </c>
      <c r="G299">
        <v>-1.4516</v>
      </c>
      <c r="H299" t="s">
        <v>18</v>
      </c>
      <c r="I299" t="s">
        <v>19</v>
      </c>
      <c r="J299" t="s">
        <v>20</v>
      </c>
      <c r="K299" t="s">
        <v>20</v>
      </c>
      <c r="L299" t="s">
        <v>21</v>
      </c>
      <c r="M299" t="s">
        <v>30</v>
      </c>
      <c r="N299" s="1">
        <v>43660</v>
      </c>
      <c r="O299" s="1">
        <v>44136</v>
      </c>
      <c r="P299" t="s">
        <v>23</v>
      </c>
    </row>
    <row r="300" spans="1:16" x14ac:dyDescent="0.3">
      <c r="A300" t="s">
        <v>330</v>
      </c>
      <c r="B300">
        <v>63</v>
      </c>
      <c r="C300" t="s">
        <v>17</v>
      </c>
      <c r="D300">
        <v>0.27545999999999998</v>
      </c>
      <c r="E300">
        <v>2.2612999999999999</v>
      </c>
      <c r="F300">
        <v>-6.8398E-3</v>
      </c>
      <c r="G300">
        <v>0.56781000000000004</v>
      </c>
      <c r="H300" t="s">
        <v>44</v>
      </c>
      <c r="I300" t="s">
        <v>19</v>
      </c>
      <c r="J300" t="s">
        <v>20</v>
      </c>
      <c r="K300" t="s">
        <v>20</v>
      </c>
      <c r="L300" t="s">
        <v>21</v>
      </c>
      <c r="M300" t="s">
        <v>36</v>
      </c>
      <c r="N300" s="1">
        <v>43670</v>
      </c>
      <c r="O300" s="1">
        <v>43895</v>
      </c>
      <c r="P300" t="s">
        <v>23</v>
      </c>
    </row>
    <row r="301" spans="1:16" x14ac:dyDescent="0.3">
      <c r="A301" t="s">
        <v>331</v>
      </c>
      <c r="B301">
        <v>63</v>
      </c>
      <c r="C301" t="s">
        <v>17</v>
      </c>
      <c r="D301">
        <v>0.29059000000000001</v>
      </c>
      <c r="E301">
        <v>0.81249000000000005</v>
      </c>
      <c r="F301">
        <v>1.0690999999999999</v>
      </c>
      <c r="G301">
        <v>-0.14857000000000001</v>
      </c>
      <c r="H301" t="s">
        <v>18</v>
      </c>
      <c r="I301" t="s">
        <v>19</v>
      </c>
      <c r="J301" t="s">
        <v>20</v>
      </c>
      <c r="K301" t="s">
        <v>20</v>
      </c>
      <c r="L301" t="s">
        <v>21</v>
      </c>
      <c r="M301" t="s">
        <v>30</v>
      </c>
      <c r="N301" s="1">
        <v>43680</v>
      </c>
      <c r="O301" s="1">
        <v>43711</v>
      </c>
      <c r="P301" t="s">
        <v>23</v>
      </c>
    </row>
    <row r="302" spans="1:16" x14ac:dyDescent="0.3">
      <c r="A302" t="s">
        <v>332</v>
      </c>
      <c r="B302">
        <v>63</v>
      </c>
      <c r="C302" t="s">
        <v>17</v>
      </c>
      <c r="D302">
        <v>0.20279</v>
      </c>
      <c r="E302">
        <v>-4.3383999999999999E-2</v>
      </c>
      <c r="F302">
        <v>0.77503999999999995</v>
      </c>
      <c r="G302">
        <v>0.62011000000000005</v>
      </c>
      <c r="H302" t="s">
        <v>44</v>
      </c>
      <c r="I302" t="s">
        <v>19</v>
      </c>
      <c r="J302" t="s">
        <v>20</v>
      </c>
      <c r="K302" t="s">
        <v>20</v>
      </c>
      <c r="L302" t="s">
        <v>21</v>
      </c>
      <c r="M302" t="s">
        <v>27</v>
      </c>
      <c r="N302" s="1">
        <v>43670</v>
      </c>
      <c r="O302" s="1">
        <v>43745</v>
      </c>
      <c r="P302" t="s">
        <v>23</v>
      </c>
    </row>
    <row r="303" spans="1:16" x14ac:dyDescent="0.3">
      <c r="A303" t="s">
        <v>333</v>
      </c>
      <c r="B303">
        <v>53</v>
      </c>
      <c r="C303" t="s">
        <v>17</v>
      </c>
      <c r="D303">
        <v>0.28708</v>
      </c>
      <c r="E303">
        <v>3.4022000000000001</v>
      </c>
      <c r="F303">
        <v>-0.32850000000000001</v>
      </c>
      <c r="G303">
        <v>0.21618999999999999</v>
      </c>
      <c r="H303" t="s">
        <v>18</v>
      </c>
      <c r="I303" t="s">
        <v>40</v>
      </c>
      <c r="J303" t="s">
        <v>20</v>
      </c>
      <c r="K303" t="s">
        <v>20</v>
      </c>
      <c r="L303" t="s">
        <v>21</v>
      </c>
      <c r="M303" t="s">
        <v>27</v>
      </c>
      <c r="N303" s="1">
        <v>43680</v>
      </c>
      <c r="O303" s="1">
        <v>44059</v>
      </c>
      <c r="P303" t="s">
        <v>23</v>
      </c>
    </row>
    <row r="304" spans="1:16" x14ac:dyDescent="0.3">
      <c r="A304" t="s">
        <v>334</v>
      </c>
      <c r="B304">
        <v>68</v>
      </c>
      <c r="C304" t="s">
        <v>17</v>
      </c>
      <c r="D304">
        <v>-5.5156999999999998E-2</v>
      </c>
      <c r="E304">
        <v>-0.45552999999999999</v>
      </c>
      <c r="F304">
        <v>0.16324</v>
      </c>
      <c r="G304">
        <v>-0.73511000000000004</v>
      </c>
      <c r="H304" t="s">
        <v>25</v>
      </c>
      <c r="I304" t="s">
        <v>19</v>
      </c>
      <c r="J304" t="s">
        <v>20</v>
      </c>
      <c r="K304" t="s">
        <v>20</v>
      </c>
      <c r="L304" t="s">
        <v>21</v>
      </c>
      <c r="M304" t="s">
        <v>27</v>
      </c>
      <c r="N304" s="1">
        <v>43690</v>
      </c>
      <c r="O304" s="1">
        <v>43859</v>
      </c>
      <c r="P304" t="s">
        <v>23</v>
      </c>
    </row>
    <row r="305" spans="1:16" x14ac:dyDescent="0.3">
      <c r="A305" t="s">
        <v>335</v>
      </c>
      <c r="B305">
        <v>53</v>
      </c>
      <c r="C305" t="s">
        <v>17</v>
      </c>
      <c r="D305">
        <v>-0.36165000000000003</v>
      </c>
      <c r="E305">
        <v>2.6566000000000001</v>
      </c>
      <c r="F305">
        <v>0.30769000000000002</v>
      </c>
      <c r="G305">
        <v>0.20382</v>
      </c>
      <c r="H305" t="s">
        <v>25</v>
      </c>
      <c r="I305" t="s">
        <v>19</v>
      </c>
      <c r="J305" t="s">
        <v>20</v>
      </c>
      <c r="K305" t="s">
        <v>20</v>
      </c>
      <c r="L305" t="s">
        <v>21</v>
      </c>
      <c r="M305" t="s">
        <v>30</v>
      </c>
      <c r="N305" s="1">
        <v>43680</v>
      </c>
      <c r="O305" s="1">
        <v>44045</v>
      </c>
      <c r="P305" t="s">
        <v>23</v>
      </c>
    </row>
    <row r="306" spans="1:16" x14ac:dyDescent="0.3">
      <c r="A306" t="s">
        <v>336</v>
      </c>
      <c r="B306">
        <v>52</v>
      </c>
      <c r="C306" t="s">
        <v>17</v>
      </c>
      <c r="D306">
        <v>0.20050999999999999</v>
      </c>
      <c r="E306">
        <v>2.1842000000000001</v>
      </c>
      <c r="F306">
        <v>-0.65602000000000005</v>
      </c>
      <c r="G306">
        <v>0.81130999999999998</v>
      </c>
      <c r="H306" t="s">
        <v>25</v>
      </c>
      <c r="I306" t="s">
        <v>19</v>
      </c>
      <c r="J306" t="s">
        <v>20</v>
      </c>
      <c r="K306" t="s">
        <v>20</v>
      </c>
      <c r="L306" t="s">
        <v>21</v>
      </c>
      <c r="M306" t="s">
        <v>27</v>
      </c>
      <c r="N306" s="1">
        <v>43690</v>
      </c>
      <c r="O306" s="1">
        <v>43881</v>
      </c>
      <c r="P306" t="s">
        <v>23</v>
      </c>
    </row>
    <row r="307" spans="1:16" x14ac:dyDescent="0.3">
      <c r="A307" t="s">
        <v>337</v>
      </c>
      <c r="B307">
        <v>56</v>
      </c>
      <c r="C307" t="s">
        <v>17</v>
      </c>
      <c r="D307">
        <v>-0.67542000000000002</v>
      </c>
      <c r="E307">
        <v>0.26937</v>
      </c>
      <c r="F307">
        <v>-8.6602999999999999E-2</v>
      </c>
      <c r="G307">
        <v>1.0713999999999999</v>
      </c>
      <c r="H307" t="s">
        <v>18</v>
      </c>
      <c r="I307" t="s">
        <v>19</v>
      </c>
      <c r="J307" t="s">
        <v>20</v>
      </c>
      <c r="K307" t="s">
        <v>20</v>
      </c>
      <c r="L307" t="s">
        <v>21</v>
      </c>
      <c r="M307" t="s">
        <v>22</v>
      </c>
      <c r="N307" s="1">
        <v>43700</v>
      </c>
    </row>
    <row r="308" spans="1:16" x14ac:dyDescent="0.3">
      <c r="A308" t="s">
        <v>338</v>
      </c>
      <c r="B308">
        <v>64</v>
      </c>
      <c r="C308" t="s">
        <v>17</v>
      </c>
      <c r="D308">
        <v>-0.24407999999999999</v>
      </c>
      <c r="E308">
        <v>1.6907000000000001</v>
      </c>
      <c r="F308">
        <v>-0.12853999999999999</v>
      </c>
      <c r="G308">
        <v>-1.3402000000000001</v>
      </c>
      <c r="H308" t="s">
        <v>25</v>
      </c>
      <c r="I308" t="s">
        <v>40</v>
      </c>
      <c r="J308" t="s">
        <v>20</v>
      </c>
      <c r="K308" t="s">
        <v>20</v>
      </c>
      <c r="L308" t="s">
        <v>21</v>
      </c>
      <c r="M308" t="s">
        <v>22</v>
      </c>
      <c r="N308" s="1">
        <v>43690</v>
      </c>
      <c r="O308" s="1">
        <v>44222</v>
      </c>
      <c r="P308" t="s">
        <v>23</v>
      </c>
    </row>
    <row r="309" spans="1:16" x14ac:dyDescent="0.3">
      <c r="A309" t="s">
        <v>339</v>
      </c>
      <c r="B309">
        <v>71</v>
      </c>
      <c r="C309" t="s">
        <v>17</v>
      </c>
      <c r="D309">
        <v>0.68716999999999995</v>
      </c>
      <c r="E309">
        <v>0.36884</v>
      </c>
      <c r="F309">
        <v>0.78342999999999996</v>
      </c>
      <c r="G309">
        <v>0.94318000000000002</v>
      </c>
      <c r="H309" t="s">
        <v>25</v>
      </c>
      <c r="I309" t="s">
        <v>19</v>
      </c>
      <c r="J309" t="s">
        <v>20</v>
      </c>
      <c r="K309" t="s">
        <v>20</v>
      </c>
      <c r="L309" t="s">
        <v>21</v>
      </c>
      <c r="M309" t="s">
        <v>22</v>
      </c>
      <c r="N309" s="1">
        <v>43700</v>
      </c>
      <c r="O309" s="1">
        <v>43961</v>
      </c>
      <c r="P309" t="s">
        <v>23</v>
      </c>
    </row>
    <row r="310" spans="1:16" x14ac:dyDescent="0.3">
      <c r="A310" t="s">
        <v>340</v>
      </c>
      <c r="B310">
        <v>59</v>
      </c>
      <c r="C310" t="s">
        <v>17</v>
      </c>
      <c r="D310">
        <v>-0.40950999999999999</v>
      </c>
      <c r="E310">
        <v>3.7562999999999999E-2</v>
      </c>
      <c r="F310">
        <v>0.21779999999999999</v>
      </c>
      <c r="G310">
        <v>-4.4665000000000003E-2</v>
      </c>
      <c r="H310" t="s">
        <v>18</v>
      </c>
      <c r="I310" t="s">
        <v>40</v>
      </c>
      <c r="J310" t="s">
        <v>20</v>
      </c>
      <c r="K310" t="s">
        <v>20</v>
      </c>
      <c r="L310" t="s">
        <v>21</v>
      </c>
      <c r="M310" t="s">
        <v>22</v>
      </c>
      <c r="N310" s="1">
        <v>43710</v>
      </c>
      <c r="O310" s="1">
        <v>44102</v>
      </c>
      <c r="P310" t="s">
        <v>23</v>
      </c>
    </row>
    <row r="311" spans="1:16" x14ac:dyDescent="0.3">
      <c r="A311" t="s">
        <v>341</v>
      </c>
      <c r="B311">
        <v>75</v>
      </c>
      <c r="C311" t="s">
        <v>17</v>
      </c>
      <c r="D311">
        <v>0.50861000000000001</v>
      </c>
      <c r="E311">
        <v>2.7056</v>
      </c>
      <c r="F311">
        <v>-0.33393</v>
      </c>
      <c r="G311">
        <v>0.38805000000000001</v>
      </c>
      <c r="H311" t="s">
        <v>25</v>
      </c>
      <c r="I311" t="s">
        <v>40</v>
      </c>
      <c r="J311" t="s">
        <v>20</v>
      </c>
      <c r="K311" t="s">
        <v>20</v>
      </c>
      <c r="L311" t="s">
        <v>21</v>
      </c>
      <c r="M311" t="s">
        <v>27</v>
      </c>
      <c r="N311" s="1">
        <v>43700</v>
      </c>
      <c r="O311" s="1">
        <v>44009</v>
      </c>
      <c r="P311" t="s">
        <v>23</v>
      </c>
    </row>
    <row r="312" spans="1:16" x14ac:dyDescent="0.3">
      <c r="A312" t="s">
        <v>342</v>
      </c>
      <c r="B312">
        <v>53</v>
      </c>
      <c r="C312" t="s">
        <v>17</v>
      </c>
      <c r="D312">
        <v>-8.9463000000000001E-2</v>
      </c>
      <c r="E312">
        <v>1.0330999999999999</v>
      </c>
      <c r="F312">
        <v>-0.47793000000000002</v>
      </c>
      <c r="G312">
        <v>-0.25302999999999998</v>
      </c>
      <c r="H312" t="s">
        <v>25</v>
      </c>
      <c r="I312" t="s">
        <v>19</v>
      </c>
      <c r="J312" t="s">
        <v>20</v>
      </c>
      <c r="K312" t="s">
        <v>20</v>
      </c>
      <c r="L312" t="s">
        <v>21</v>
      </c>
      <c r="M312" t="s">
        <v>36</v>
      </c>
      <c r="N312" s="1">
        <v>43710</v>
      </c>
      <c r="O312" s="1">
        <v>44175</v>
      </c>
      <c r="P312" t="s">
        <v>23</v>
      </c>
    </row>
    <row r="313" spans="1:16" x14ac:dyDescent="0.3">
      <c r="A313" t="s">
        <v>343</v>
      </c>
      <c r="B313">
        <v>50</v>
      </c>
      <c r="C313" t="s">
        <v>17</v>
      </c>
      <c r="D313">
        <v>-0.3256</v>
      </c>
      <c r="E313">
        <v>1.9899</v>
      </c>
      <c r="F313">
        <v>-3.8147E-2</v>
      </c>
      <c r="G313">
        <v>0.25251000000000001</v>
      </c>
      <c r="H313" t="s">
        <v>25</v>
      </c>
      <c r="I313" t="s">
        <v>19</v>
      </c>
      <c r="J313" t="s">
        <v>20</v>
      </c>
      <c r="K313" t="s">
        <v>20</v>
      </c>
      <c r="L313" t="s">
        <v>21</v>
      </c>
      <c r="M313" t="s">
        <v>36</v>
      </c>
      <c r="N313" s="1">
        <v>43720</v>
      </c>
      <c r="O313" s="1">
        <v>44064</v>
      </c>
      <c r="P313" t="s">
        <v>23</v>
      </c>
    </row>
    <row r="314" spans="1:16" x14ac:dyDescent="0.3">
      <c r="A314" t="s">
        <v>344</v>
      </c>
      <c r="B314">
        <v>66</v>
      </c>
      <c r="C314" t="s">
        <v>17</v>
      </c>
      <c r="D314">
        <v>-1.3441000000000001</v>
      </c>
      <c r="E314">
        <v>1.1279999999999999</v>
      </c>
      <c r="F314">
        <v>-0.22935</v>
      </c>
      <c r="G314">
        <v>-0.22993</v>
      </c>
      <c r="H314" t="s">
        <v>25</v>
      </c>
      <c r="I314" t="s">
        <v>19</v>
      </c>
      <c r="J314" t="s">
        <v>20</v>
      </c>
      <c r="K314" t="s">
        <v>20</v>
      </c>
      <c r="L314" t="s">
        <v>21</v>
      </c>
      <c r="M314" t="s">
        <v>30</v>
      </c>
      <c r="N314" s="1">
        <v>43710</v>
      </c>
      <c r="O314" s="1">
        <v>44206</v>
      </c>
      <c r="P314" t="s">
        <v>23</v>
      </c>
    </row>
    <row r="315" spans="1:16" x14ac:dyDescent="0.3">
      <c r="A315" t="s">
        <v>345</v>
      </c>
      <c r="B315">
        <v>65</v>
      </c>
      <c r="C315" t="s">
        <v>17</v>
      </c>
      <c r="D315">
        <v>-9.1333999999999999E-2</v>
      </c>
      <c r="E315">
        <v>5.4757E-2</v>
      </c>
      <c r="F315">
        <v>3.4647999999999998E-2</v>
      </c>
      <c r="G315">
        <v>-0.58882999999999996</v>
      </c>
      <c r="H315" t="s">
        <v>25</v>
      </c>
      <c r="I315" t="s">
        <v>19</v>
      </c>
      <c r="J315" t="s">
        <v>20</v>
      </c>
      <c r="K315" t="s">
        <v>20</v>
      </c>
      <c r="L315" t="s">
        <v>21</v>
      </c>
      <c r="M315" t="s">
        <v>30</v>
      </c>
      <c r="N315" s="1">
        <v>43720</v>
      </c>
      <c r="O315" s="1">
        <v>44240</v>
      </c>
      <c r="P315" t="s">
        <v>23</v>
      </c>
    </row>
    <row r="316" spans="1:16" x14ac:dyDescent="0.3">
      <c r="A316" t="s">
        <v>346</v>
      </c>
      <c r="B316">
        <v>44</v>
      </c>
      <c r="C316" t="s">
        <v>17</v>
      </c>
      <c r="D316">
        <v>0.89185000000000003</v>
      </c>
      <c r="E316">
        <v>0.44440000000000002</v>
      </c>
      <c r="F316">
        <v>0.11020000000000001</v>
      </c>
      <c r="G316">
        <v>0.15684999999999999</v>
      </c>
      <c r="H316" t="s">
        <v>25</v>
      </c>
      <c r="I316" t="s">
        <v>19</v>
      </c>
      <c r="J316" t="s">
        <v>20</v>
      </c>
      <c r="K316" t="s">
        <v>20</v>
      </c>
      <c r="L316" t="s">
        <v>21</v>
      </c>
      <c r="M316" t="s">
        <v>22</v>
      </c>
      <c r="N316" s="1">
        <v>43730</v>
      </c>
      <c r="O316" s="1">
        <v>43982</v>
      </c>
      <c r="P316" t="s">
        <v>23</v>
      </c>
    </row>
    <row r="317" spans="1:16" x14ac:dyDescent="0.3">
      <c r="A317" t="s">
        <v>347</v>
      </c>
      <c r="B317">
        <v>61</v>
      </c>
      <c r="C317" t="s">
        <v>17</v>
      </c>
      <c r="D317">
        <v>-0.40592</v>
      </c>
      <c r="E317">
        <v>2.7513000000000001</v>
      </c>
      <c r="F317">
        <v>-0.59541999999999995</v>
      </c>
      <c r="G317">
        <v>0.81638999999999995</v>
      </c>
      <c r="H317" t="s">
        <v>44</v>
      </c>
      <c r="I317" t="s">
        <v>19</v>
      </c>
      <c r="J317" t="s">
        <v>20</v>
      </c>
      <c r="K317" t="s">
        <v>20</v>
      </c>
      <c r="L317" t="s">
        <v>21</v>
      </c>
      <c r="M317" t="s">
        <v>27</v>
      </c>
      <c r="N317" s="1">
        <v>43720</v>
      </c>
      <c r="O317" s="1">
        <v>44201</v>
      </c>
      <c r="P317" t="s">
        <v>23</v>
      </c>
    </row>
    <row r="318" spans="1:16" x14ac:dyDescent="0.3">
      <c r="A318" t="s">
        <v>348</v>
      </c>
      <c r="B318">
        <v>54</v>
      </c>
      <c r="C318" t="s">
        <v>17</v>
      </c>
      <c r="D318">
        <v>-1.2313000000000001</v>
      </c>
      <c r="E318">
        <v>-0.76766999999999996</v>
      </c>
      <c r="F318">
        <v>0.86160000000000003</v>
      </c>
      <c r="G318">
        <v>0.23905000000000001</v>
      </c>
      <c r="H318" t="s">
        <v>25</v>
      </c>
      <c r="I318" t="s">
        <v>40</v>
      </c>
      <c r="J318" t="s">
        <v>20</v>
      </c>
      <c r="K318" t="s">
        <v>20</v>
      </c>
      <c r="L318" t="s">
        <v>21</v>
      </c>
      <c r="M318" t="s">
        <v>22</v>
      </c>
      <c r="N318" s="1">
        <v>43730</v>
      </c>
      <c r="O318" s="1">
        <v>44242</v>
      </c>
      <c r="P318" t="s">
        <v>23</v>
      </c>
    </row>
    <row r="319" spans="1:16" x14ac:dyDescent="0.3">
      <c r="A319" t="s">
        <v>349</v>
      </c>
      <c r="B319">
        <v>64</v>
      </c>
      <c r="C319" t="s">
        <v>17</v>
      </c>
      <c r="D319">
        <v>0.9758</v>
      </c>
      <c r="E319">
        <v>2.4847000000000001</v>
      </c>
      <c r="F319">
        <v>-0.51332</v>
      </c>
      <c r="G319">
        <v>0.66698000000000002</v>
      </c>
      <c r="H319" t="s">
        <v>44</v>
      </c>
      <c r="I319" t="s">
        <v>19</v>
      </c>
      <c r="J319" t="s">
        <v>20</v>
      </c>
      <c r="K319" t="s">
        <v>20</v>
      </c>
      <c r="L319" t="s">
        <v>21</v>
      </c>
      <c r="M319" t="s">
        <v>27</v>
      </c>
      <c r="N319" s="1">
        <v>43740</v>
      </c>
      <c r="O319" s="1">
        <v>44230</v>
      </c>
      <c r="P319" t="s">
        <v>23</v>
      </c>
    </row>
    <row r="320" spans="1:16" x14ac:dyDescent="0.3">
      <c r="A320" t="s">
        <v>350</v>
      </c>
      <c r="B320">
        <v>66</v>
      </c>
      <c r="C320" t="s">
        <v>17</v>
      </c>
      <c r="D320">
        <v>-0.37042999999999998</v>
      </c>
      <c r="E320">
        <v>1.9185000000000001</v>
      </c>
      <c r="F320">
        <v>-0.79608000000000001</v>
      </c>
      <c r="G320">
        <v>-6.2903000000000001E-2</v>
      </c>
      <c r="H320" t="s">
        <v>25</v>
      </c>
      <c r="I320" t="s">
        <v>40</v>
      </c>
      <c r="J320" t="s">
        <v>20</v>
      </c>
      <c r="K320" t="s">
        <v>20</v>
      </c>
      <c r="L320" t="s">
        <v>21</v>
      </c>
      <c r="M320" t="s">
        <v>36</v>
      </c>
      <c r="N320" s="1">
        <v>43730</v>
      </c>
      <c r="O320" s="1">
        <v>44082</v>
      </c>
      <c r="P320" t="s">
        <v>23</v>
      </c>
    </row>
    <row r="321" spans="1:16" x14ac:dyDescent="0.3">
      <c r="A321" t="s">
        <v>351</v>
      </c>
      <c r="B321">
        <v>79</v>
      </c>
      <c r="C321" t="s">
        <v>17</v>
      </c>
      <c r="D321">
        <v>-1.0622</v>
      </c>
      <c r="E321">
        <v>1.1664000000000001</v>
      </c>
      <c r="F321">
        <v>-0.65564999999999996</v>
      </c>
      <c r="G321">
        <v>-9.2381000000000005E-2</v>
      </c>
      <c r="H321" t="s">
        <v>25</v>
      </c>
      <c r="I321" t="s">
        <v>40</v>
      </c>
      <c r="J321" t="s">
        <v>20</v>
      </c>
      <c r="K321" t="s">
        <v>20</v>
      </c>
      <c r="L321" t="s">
        <v>21</v>
      </c>
      <c r="M321" t="s">
        <v>36</v>
      </c>
      <c r="N321" s="1">
        <v>43740</v>
      </c>
      <c r="O321" s="1">
        <v>43948</v>
      </c>
      <c r="P321" t="s">
        <v>23</v>
      </c>
    </row>
    <row r="322" spans="1:16" x14ac:dyDescent="0.3">
      <c r="A322" t="s">
        <v>352</v>
      </c>
      <c r="B322">
        <v>59</v>
      </c>
      <c r="C322" t="s">
        <v>17</v>
      </c>
      <c r="D322">
        <v>0.45229999999999998</v>
      </c>
      <c r="E322">
        <v>1.3958999999999999</v>
      </c>
      <c r="F322">
        <v>-0.23083999999999999</v>
      </c>
      <c r="G322">
        <v>0.79630999999999996</v>
      </c>
      <c r="H322" t="s">
        <v>44</v>
      </c>
      <c r="I322" t="s">
        <v>40</v>
      </c>
      <c r="J322" t="s">
        <v>20</v>
      </c>
      <c r="K322" t="s">
        <v>20</v>
      </c>
      <c r="L322" t="s">
        <v>21</v>
      </c>
      <c r="M322" t="s">
        <v>30</v>
      </c>
      <c r="N322" s="1">
        <v>43750</v>
      </c>
      <c r="O322" s="1">
        <v>44215</v>
      </c>
      <c r="P322" t="s">
        <v>23</v>
      </c>
    </row>
    <row r="323" spans="1:16" x14ac:dyDescent="0.3">
      <c r="A323" t="s">
        <v>353</v>
      </c>
      <c r="B323">
        <v>67</v>
      </c>
      <c r="C323" t="s">
        <v>17</v>
      </c>
      <c r="D323">
        <v>0.31741999999999998</v>
      </c>
      <c r="E323">
        <v>-0.55584999999999996</v>
      </c>
      <c r="F323">
        <v>0.35657</v>
      </c>
      <c r="G323">
        <v>0.79732999999999998</v>
      </c>
      <c r="H323" t="s">
        <v>25</v>
      </c>
      <c r="I323" t="s">
        <v>19</v>
      </c>
      <c r="J323" t="s">
        <v>20</v>
      </c>
      <c r="K323" t="s">
        <v>20</v>
      </c>
      <c r="L323" t="s">
        <v>21</v>
      </c>
      <c r="M323" t="s">
        <v>30</v>
      </c>
      <c r="N323" s="1">
        <v>43740</v>
      </c>
    </row>
    <row r="324" spans="1:16" x14ac:dyDescent="0.3">
      <c r="A324" t="s">
        <v>354</v>
      </c>
      <c r="B324">
        <v>52</v>
      </c>
      <c r="C324" t="s">
        <v>17</v>
      </c>
      <c r="D324">
        <v>0.24079999999999999</v>
      </c>
      <c r="E324">
        <v>1.7347999999999999</v>
      </c>
      <c r="F324">
        <v>0.33109</v>
      </c>
      <c r="G324">
        <v>1.0441</v>
      </c>
      <c r="H324" t="s">
        <v>44</v>
      </c>
      <c r="I324" t="s">
        <v>19</v>
      </c>
      <c r="J324" t="s">
        <v>20</v>
      </c>
      <c r="K324" t="s">
        <v>20</v>
      </c>
      <c r="L324" t="s">
        <v>21</v>
      </c>
      <c r="M324" t="s">
        <v>30</v>
      </c>
      <c r="N324" s="1">
        <v>43750</v>
      </c>
      <c r="O324" s="1">
        <v>44142</v>
      </c>
      <c r="P324" t="s">
        <v>23</v>
      </c>
    </row>
    <row r="325" spans="1:16" x14ac:dyDescent="0.3">
      <c r="A325" t="s">
        <v>355</v>
      </c>
      <c r="B325">
        <v>77</v>
      </c>
      <c r="C325" t="s">
        <v>17</v>
      </c>
      <c r="D325">
        <v>0.33911999999999998</v>
      </c>
      <c r="E325">
        <v>1.3192999999999999</v>
      </c>
      <c r="F325">
        <v>0.58740000000000003</v>
      </c>
      <c r="G325">
        <v>0.35192000000000001</v>
      </c>
      <c r="H325" t="s">
        <v>25</v>
      </c>
      <c r="I325" t="s">
        <v>19</v>
      </c>
      <c r="J325" t="s">
        <v>20</v>
      </c>
      <c r="K325" t="s">
        <v>20</v>
      </c>
      <c r="L325" t="s">
        <v>21</v>
      </c>
      <c r="M325" t="s">
        <v>36</v>
      </c>
      <c r="N325" s="1">
        <v>43760</v>
      </c>
      <c r="O325" s="1">
        <v>44236</v>
      </c>
      <c r="P325" t="s">
        <v>23</v>
      </c>
    </row>
    <row r="326" spans="1:16" x14ac:dyDescent="0.3">
      <c r="A326" t="s">
        <v>356</v>
      </c>
      <c r="B326">
        <v>59</v>
      </c>
      <c r="C326" t="s">
        <v>17</v>
      </c>
      <c r="D326">
        <v>0.15049999999999999</v>
      </c>
      <c r="E326">
        <v>1.2674000000000001</v>
      </c>
      <c r="F326">
        <v>0.64265000000000005</v>
      </c>
      <c r="G326">
        <v>0.26141999999999999</v>
      </c>
      <c r="H326" t="s">
        <v>25</v>
      </c>
      <c r="I326" t="s">
        <v>19</v>
      </c>
      <c r="J326" t="s">
        <v>20</v>
      </c>
      <c r="K326" t="s">
        <v>20</v>
      </c>
      <c r="L326" t="s">
        <v>21</v>
      </c>
      <c r="M326" t="s">
        <v>36</v>
      </c>
      <c r="N326" s="1">
        <v>43750</v>
      </c>
      <c r="O326" s="1">
        <v>44228</v>
      </c>
      <c r="P326" t="s">
        <v>23</v>
      </c>
    </row>
    <row r="327" spans="1:16" x14ac:dyDescent="0.3">
      <c r="A327" t="s">
        <v>357</v>
      </c>
      <c r="B327">
        <v>78</v>
      </c>
      <c r="C327" t="s">
        <v>17</v>
      </c>
      <c r="D327">
        <v>-0.91722999999999999</v>
      </c>
      <c r="E327">
        <v>-0.64693000000000001</v>
      </c>
      <c r="F327">
        <v>0.55259000000000003</v>
      </c>
      <c r="G327">
        <v>0.45873999999999998</v>
      </c>
      <c r="H327" t="s">
        <v>25</v>
      </c>
      <c r="I327" t="s">
        <v>40</v>
      </c>
      <c r="J327" t="s">
        <v>20</v>
      </c>
      <c r="K327" t="s">
        <v>20</v>
      </c>
      <c r="L327" t="s">
        <v>21</v>
      </c>
      <c r="M327" t="s">
        <v>22</v>
      </c>
      <c r="N327" s="1">
        <v>43760</v>
      </c>
      <c r="O327" s="1">
        <v>44279</v>
      </c>
      <c r="P327" t="s">
        <v>23</v>
      </c>
    </row>
    <row r="328" spans="1:16" x14ac:dyDescent="0.3">
      <c r="A328" t="s">
        <v>358</v>
      </c>
      <c r="B328">
        <v>46</v>
      </c>
      <c r="C328" t="s">
        <v>17</v>
      </c>
      <c r="D328">
        <v>-0.74014000000000002</v>
      </c>
      <c r="E328">
        <v>-0.73755000000000004</v>
      </c>
      <c r="F328">
        <v>0.72031999999999996</v>
      </c>
      <c r="G328">
        <v>0.72182000000000002</v>
      </c>
      <c r="H328" t="s">
        <v>25</v>
      </c>
      <c r="I328" t="s">
        <v>19</v>
      </c>
      <c r="J328" t="s">
        <v>20</v>
      </c>
      <c r="K328" t="s">
        <v>20</v>
      </c>
      <c r="L328" t="s">
        <v>21</v>
      </c>
      <c r="M328" t="s">
        <v>36</v>
      </c>
      <c r="N328" s="1">
        <v>43770</v>
      </c>
      <c r="O328" s="1">
        <v>44218</v>
      </c>
      <c r="P328" t="s">
        <v>23</v>
      </c>
    </row>
    <row r="329" spans="1:16" x14ac:dyDescent="0.3">
      <c r="A329" t="s">
        <v>359</v>
      </c>
      <c r="B329">
        <v>46</v>
      </c>
      <c r="C329" t="s">
        <v>17</v>
      </c>
      <c r="D329">
        <v>-5.5036000000000002E-2</v>
      </c>
      <c r="E329">
        <v>-0.50643000000000005</v>
      </c>
      <c r="F329">
        <v>0.88778000000000001</v>
      </c>
      <c r="G329">
        <v>-8.9424000000000003E-2</v>
      </c>
      <c r="H329" t="s">
        <v>25</v>
      </c>
      <c r="I329" t="s">
        <v>19</v>
      </c>
      <c r="J329" t="s">
        <v>20</v>
      </c>
      <c r="K329" t="s">
        <v>20</v>
      </c>
      <c r="L329" t="s">
        <v>21</v>
      </c>
      <c r="M329" t="s">
        <v>27</v>
      </c>
      <c r="N329" s="1">
        <v>43760</v>
      </c>
      <c r="O329" s="1">
        <v>44236</v>
      </c>
      <c r="P329" t="s">
        <v>28</v>
      </c>
    </row>
    <row r="330" spans="1:16" x14ac:dyDescent="0.3">
      <c r="A330" t="s">
        <v>360</v>
      </c>
      <c r="B330">
        <v>60</v>
      </c>
      <c r="C330" t="s">
        <v>17</v>
      </c>
      <c r="D330">
        <v>9.4585000000000002E-2</v>
      </c>
      <c r="E330">
        <v>1.0003</v>
      </c>
      <c r="F330">
        <v>-0.22575000000000001</v>
      </c>
      <c r="G330">
        <v>4.8601999999999999E-2</v>
      </c>
      <c r="H330" t="s">
        <v>18</v>
      </c>
      <c r="I330" t="s">
        <v>19</v>
      </c>
      <c r="J330" t="s">
        <v>20</v>
      </c>
      <c r="K330" t="s">
        <v>20</v>
      </c>
      <c r="L330" t="s">
        <v>21</v>
      </c>
      <c r="M330" t="s">
        <v>36</v>
      </c>
      <c r="N330" s="1">
        <v>43770</v>
      </c>
      <c r="O330" s="1">
        <v>44255</v>
      </c>
      <c r="P330" t="s">
        <v>28</v>
      </c>
    </row>
    <row r="331" spans="1:16" x14ac:dyDescent="0.3">
      <c r="A331" t="s">
        <v>361</v>
      </c>
      <c r="B331">
        <v>36</v>
      </c>
      <c r="C331" t="s">
        <v>17</v>
      </c>
      <c r="D331">
        <v>0.23180000000000001</v>
      </c>
      <c r="E331">
        <v>0.61804000000000003</v>
      </c>
      <c r="F331">
        <v>-0.55779000000000001</v>
      </c>
      <c r="G331">
        <v>-0.51734999999999998</v>
      </c>
      <c r="H331" t="s">
        <v>18</v>
      </c>
      <c r="I331" t="s">
        <v>19</v>
      </c>
      <c r="J331" t="s">
        <v>20</v>
      </c>
      <c r="K331" t="s">
        <v>20</v>
      </c>
      <c r="L331" t="s">
        <v>20</v>
      </c>
      <c r="M331" t="s">
        <v>36</v>
      </c>
      <c r="N331" s="1">
        <v>43780</v>
      </c>
      <c r="O331" s="1">
        <v>43870</v>
      </c>
      <c r="P331" t="s">
        <v>28</v>
      </c>
    </row>
    <row r="332" spans="1:16" x14ac:dyDescent="0.3">
      <c r="A332" t="s">
        <v>362</v>
      </c>
      <c r="B332">
        <v>44</v>
      </c>
      <c r="C332" t="s">
        <v>34</v>
      </c>
      <c r="D332">
        <v>0.73272000000000004</v>
      </c>
      <c r="E332">
        <v>1.1116999999999999</v>
      </c>
      <c r="F332">
        <v>-0.26951999999999998</v>
      </c>
      <c r="G332">
        <v>-0.35492000000000001</v>
      </c>
      <c r="H332" t="s">
        <v>25</v>
      </c>
      <c r="I332" t="s">
        <v>40</v>
      </c>
      <c r="J332" t="s">
        <v>20</v>
      </c>
      <c r="K332" t="s">
        <v>20</v>
      </c>
      <c r="L332" t="s">
        <v>21</v>
      </c>
      <c r="M332" t="s">
        <v>30</v>
      </c>
      <c r="N332" s="1">
        <v>43770</v>
      </c>
      <c r="O332" s="1">
        <v>43894</v>
      </c>
      <c r="P332" t="s">
        <v>28</v>
      </c>
    </row>
    <row r="333" spans="1:16" x14ac:dyDescent="0.3">
      <c r="A333" t="s">
        <v>363</v>
      </c>
      <c r="B333">
        <v>61</v>
      </c>
      <c r="C333" t="s">
        <v>17</v>
      </c>
      <c r="D333">
        <v>-0.71947000000000005</v>
      </c>
      <c r="E333">
        <v>2.5485000000000002</v>
      </c>
      <c r="F333">
        <v>-0.15024000000000001</v>
      </c>
      <c r="G333">
        <v>0.33967999999999998</v>
      </c>
      <c r="H333" t="s">
        <v>25</v>
      </c>
      <c r="I333" t="s">
        <v>19</v>
      </c>
      <c r="J333" t="s">
        <v>20</v>
      </c>
      <c r="K333" t="s">
        <v>20</v>
      </c>
      <c r="L333" t="s">
        <v>21</v>
      </c>
      <c r="M333" t="s">
        <v>27</v>
      </c>
      <c r="N333" s="1">
        <v>43780</v>
      </c>
      <c r="O333" s="1">
        <v>44214</v>
      </c>
      <c r="P333" t="s">
        <v>28</v>
      </c>
    </row>
    <row r="334" spans="1:16" x14ac:dyDescent="0.3">
      <c r="A334" t="s">
        <v>364</v>
      </c>
      <c r="B334">
        <v>79</v>
      </c>
      <c r="C334" t="s">
        <v>17</v>
      </c>
      <c r="D334">
        <v>0.47939999999999999</v>
      </c>
      <c r="E334">
        <v>2.0558999999999998</v>
      </c>
      <c r="F334">
        <v>-0.53136000000000005</v>
      </c>
      <c r="G334">
        <v>-0.18848000000000001</v>
      </c>
      <c r="H334" t="s">
        <v>44</v>
      </c>
      <c r="I334" t="s">
        <v>19</v>
      </c>
      <c r="J334" t="s">
        <v>20</v>
      </c>
      <c r="K334" t="s">
        <v>20</v>
      </c>
      <c r="L334" t="s">
        <v>20</v>
      </c>
      <c r="M334" t="s">
        <v>27</v>
      </c>
      <c r="N334" s="1">
        <v>43790</v>
      </c>
      <c r="O334" s="1">
        <v>44246</v>
      </c>
      <c r="P334" t="s">
        <v>28</v>
      </c>
    </row>
    <row r="335" spans="1:16" x14ac:dyDescent="0.3">
      <c r="A335" t="s">
        <v>365</v>
      </c>
      <c r="B335">
        <v>76</v>
      </c>
      <c r="C335" t="s">
        <v>17</v>
      </c>
      <c r="D335">
        <v>-0.24426999999999999</v>
      </c>
      <c r="E335">
        <v>0.92556000000000005</v>
      </c>
      <c r="F335">
        <v>-0.41822999999999999</v>
      </c>
      <c r="G335">
        <v>-6.7848000000000006E-2</v>
      </c>
      <c r="H335" t="s">
        <v>44</v>
      </c>
      <c r="I335" t="s">
        <v>19</v>
      </c>
      <c r="J335" t="s">
        <v>20</v>
      </c>
      <c r="K335" t="s">
        <v>20</v>
      </c>
      <c r="L335" t="s">
        <v>21</v>
      </c>
      <c r="M335" t="s">
        <v>27</v>
      </c>
      <c r="N335" s="1">
        <v>43780</v>
      </c>
      <c r="O335" s="1">
        <v>44201</v>
      </c>
      <c r="P335"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82FE7-5E3B-4404-8553-9D7CAD790D85}">
  <dimension ref="A1:Q335"/>
  <sheetViews>
    <sheetView workbookViewId="0"/>
  </sheetViews>
  <sheetFormatPr defaultRowHeight="14.4" x14ac:dyDescent="0.3"/>
  <cols>
    <col min="1" max="1" width="15" style="2" customWidth="1"/>
    <col min="2" max="3" width="10.88671875" style="2" customWidth="1"/>
    <col min="4" max="4" width="10.5546875" style="2" customWidth="1"/>
    <col min="5" max="5" width="11.21875" style="2" customWidth="1"/>
    <col min="6" max="7" width="11.33203125" style="2" customWidth="1"/>
    <col min="8" max="8" width="12.33203125" style="2" customWidth="1"/>
    <col min="9" max="9" width="13.21875" style="2" customWidth="1"/>
    <col min="10" max="10" width="25.88671875" style="2" customWidth="1"/>
    <col min="11" max="12" width="10.21875" style="2" customWidth="1"/>
    <col min="13" max="13" width="12.88671875" style="2" customWidth="1"/>
    <col min="14" max="14" width="27.109375" style="2" customWidth="1"/>
    <col min="15" max="15" width="15" style="2" customWidth="1"/>
    <col min="16" max="16" width="17" style="2" customWidth="1"/>
    <col min="17" max="17" width="12.77734375" style="2" customWidth="1"/>
    <col min="18" max="16384" width="8.88671875" style="2"/>
  </cols>
  <sheetData>
    <row r="1" spans="1:17" x14ac:dyDescent="0.3">
      <c r="A1" s="2" t="s">
        <v>0</v>
      </c>
      <c r="B1" s="2" t="s">
        <v>1</v>
      </c>
      <c r="C1" s="2" t="s">
        <v>366</v>
      </c>
      <c r="D1" s="2" t="s">
        <v>2</v>
      </c>
      <c r="E1" s="2" t="s">
        <v>3</v>
      </c>
      <c r="F1" s="2" t="s">
        <v>4</v>
      </c>
      <c r="G1" s="2" t="s">
        <v>5</v>
      </c>
      <c r="H1" s="2" t="s">
        <v>6</v>
      </c>
      <c r="I1" s="2" t="s">
        <v>7</v>
      </c>
      <c r="J1" s="2" t="s">
        <v>8</v>
      </c>
      <c r="K1" s="2" t="s">
        <v>9</v>
      </c>
      <c r="L1" s="2" t="s">
        <v>10</v>
      </c>
      <c r="M1" s="2" t="s">
        <v>11</v>
      </c>
      <c r="N1" s="2" t="s">
        <v>12</v>
      </c>
      <c r="O1" s="2" t="s">
        <v>13</v>
      </c>
      <c r="P1" s="2" t="s">
        <v>14</v>
      </c>
      <c r="Q1" s="2" t="s">
        <v>15</v>
      </c>
    </row>
    <row r="2" spans="1:17" x14ac:dyDescent="0.3">
      <c r="A2" s="2" t="s">
        <v>16</v>
      </c>
      <c r="B2" s="2">
        <v>36</v>
      </c>
      <c r="C2" s="2" t="str">
        <f>IF(B2&gt;60, "Old", IF(B2&gt;=39, "Middle age", IF(B2&lt;39, "Adolescent", "Invalid")))</f>
        <v>Adolescent</v>
      </c>
      <c r="D2" s="2" t="s">
        <v>17</v>
      </c>
      <c r="E2" s="2">
        <v>8.0352999999999994E-2</v>
      </c>
      <c r="F2" s="2">
        <v>0.42637999999999998</v>
      </c>
      <c r="G2" s="2">
        <v>0.54715000000000003</v>
      </c>
      <c r="H2" s="2">
        <v>0.27367999999999998</v>
      </c>
      <c r="I2" s="2" t="s">
        <v>18</v>
      </c>
      <c r="J2" s="2" t="s">
        <v>19</v>
      </c>
      <c r="K2" s="2" t="s">
        <v>20</v>
      </c>
      <c r="L2" s="2" t="s">
        <v>20</v>
      </c>
      <c r="M2" s="2" t="s">
        <v>21</v>
      </c>
      <c r="N2" s="2" t="s">
        <v>22</v>
      </c>
      <c r="O2" s="3">
        <v>42750</v>
      </c>
      <c r="P2" s="3">
        <v>42905</v>
      </c>
      <c r="Q2" s="2" t="s">
        <v>23</v>
      </c>
    </row>
    <row r="3" spans="1:17" x14ac:dyDescent="0.3">
      <c r="A3" s="2" t="s">
        <v>24</v>
      </c>
      <c r="B3" s="2">
        <v>43</v>
      </c>
      <c r="C3" s="2" t="str">
        <f t="shared" ref="C3:C66" si="0">IF(B3&gt;60, "Old", IF(B3&gt;=39, "Middle age", IF(B3&lt;39, "Adolescent", "Invalid")))</f>
        <v>Middle age</v>
      </c>
      <c r="D3" s="2" t="s">
        <v>17</v>
      </c>
      <c r="E3" s="2">
        <v>-0.42032000000000003</v>
      </c>
      <c r="F3" s="2">
        <v>0.57806999999999997</v>
      </c>
      <c r="G3" s="2">
        <v>0.61446999999999996</v>
      </c>
      <c r="H3" s="2">
        <v>-3.1504999999999998E-2</v>
      </c>
      <c r="I3" s="2" t="s">
        <v>25</v>
      </c>
      <c r="J3" s="2" t="s">
        <v>26</v>
      </c>
      <c r="K3" s="2" t="s">
        <v>20</v>
      </c>
      <c r="L3" s="2" t="s">
        <v>20</v>
      </c>
      <c r="M3" s="2" t="s">
        <v>21</v>
      </c>
      <c r="N3" s="2" t="s">
        <v>27</v>
      </c>
      <c r="O3" s="3">
        <v>42851</v>
      </c>
      <c r="P3" s="3">
        <v>43413</v>
      </c>
      <c r="Q3" s="2" t="s">
        <v>28</v>
      </c>
    </row>
    <row r="4" spans="1:17" x14ac:dyDescent="0.3">
      <c r="A4" s="2" t="s">
        <v>29</v>
      </c>
      <c r="B4" s="2">
        <v>69</v>
      </c>
      <c r="C4" s="2" t="str">
        <f t="shared" si="0"/>
        <v>Old</v>
      </c>
      <c r="D4" s="2" t="s">
        <v>17</v>
      </c>
      <c r="E4" s="2">
        <v>0.21398</v>
      </c>
      <c r="F4" s="2">
        <v>1.3113999999999999</v>
      </c>
      <c r="G4" s="2">
        <v>-0.32746999999999998</v>
      </c>
      <c r="H4" s="2">
        <v>-0.23426</v>
      </c>
      <c r="I4" s="2" t="s">
        <v>18</v>
      </c>
      <c r="J4" s="2" t="s">
        <v>19</v>
      </c>
      <c r="K4" s="2" t="s">
        <v>20</v>
      </c>
      <c r="L4" s="2" t="s">
        <v>20</v>
      </c>
      <c r="M4" s="2" t="s">
        <v>21</v>
      </c>
      <c r="N4" s="2" t="s">
        <v>30</v>
      </c>
      <c r="O4" s="3">
        <v>42986</v>
      </c>
      <c r="P4" s="3">
        <v>43260</v>
      </c>
      <c r="Q4" s="2" t="s">
        <v>23</v>
      </c>
    </row>
    <row r="5" spans="1:17" x14ac:dyDescent="0.3">
      <c r="A5" s="2" t="s">
        <v>31</v>
      </c>
      <c r="B5" s="2">
        <v>56</v>
      </c>
      <c r="C5" s="2" t="str">
        <f t="shared" si="0"/>
        <v>Middle age</v>
      </c>
      <c r="D5" s="2" t="s">
        <v>17</v>
      </c>
      <c r="E5" s="2">
        <v>0.34509000000000001</v>
      </c>
      <c r="F5" s="2">
        <v>-0.21146999999999999</v>
      </c>
      <c r="G5" s="2">
        <v>-0.19303999999999999</v>
      </c>
      <c r="H5" s="2">
        <v>0.12427000000000001</v>
      </c>
      <c r="I5" s="2" t="s">
        <v>25</v>
      </c>
      <c r="J5" s="2" t="s">
        <v>19</v>
      </c>
      <c r="K5" s="2" t="s">
        <v>20</v>
      </c>
      <c r="L5" s="2" t="s">
        <v>20</v>
      </c>
      <c r="M5" s="2" t="s">
        <v>21</v>
      </c>
      <c r="N5" s="2" t="s">
        <v>22</v>
      </c>
      <c r="O5" s="3">
        <v>42760</v>
      </c>
      <c r="P5" s="3">
        <v>42928</v>
      </c>
      <c r="Q5" s="2" t="s">
        <v>23</v>
      </c>
    </row>
    <row r="6" spans="1:17" x14ac:dyDescent="0.3">
      <c r="A6" s="2" t="s">
        <v>32</v>
      </c>
      <c r="B6" s="2">
        <v>56</v>
      </c>
      <c r="C6" s="2" t="str">
        <f t="shared" si="0"/>
        <v>Middle age</v>
      </c>
      <c r="D6" s="2" t="s">
        <v>17</v>
      </c>
      <c r="E6" s="2">
        <v>0.22155</v>
      </c>
      <c r="F6" s="2">
        <v>1.9068000000000001</v>
      </c>
      <c r="G6" s="2">
        <v>0.52044999999999997</v>
      </c>
      <c r="H6" s="2">
        <v>-0.31198999999999999</v>
      </c>
      <c r="I6" s="2" t="s">
        <v>25</v>
      </c>
      <c r="J6" s="2" t="s">
        <v>19</v>
      </c>
      <c r="K6" s="2" t="s">
        <v>20</v>
      </c>
      <c r="L6" s="2" t="s">
        <v>20</v>
      </c>
      <c r="M6" s="2" t="s">
        <v>21</v>
      </c>
      <c r="N6" s="2" t="s">
        <v>30</v>
      </c>
      <c r="O6" s="3">
        <v>42861</v>
      </c>
      <c r="P6" s="3">
        <v>43643</v>
      </c>
      <c r="Q6" s="2" t="s">
        <v>28</v>
      </c>
    </row>
    <row r="7" spans="1:17" x14ac:dyDescent="0.3">
      <c r="A7" s="2" t="s">
        <v>33</v>
      </c>
      <c r="B7" s="2">
        <v>84</v>
      </c>
      <c r="C7" s="2" t="str">
        <f t="shared" si="0"/>
        <v>Old</v>
      </c>
      <c r="D7" s="2" t="s">
        <v>34</v>
      </c>
      <c r="E7" s="2">
        <v>-8.1872E-2</v>
      </c>
      <c r="F7" s="2">
        <v>1.7241</v>
      </c>
      <c r="G7" s="2">
        <v>-5.7334999999999997E-2</v>
      </c>
      <c r="H7" s="2">
        <v>4.3025000000000001E-2</v>
      </c>
      <c r="I7" s="2" t="s">
        <v>18</v>
      </c>
      <c r="J7" s="2" t="s">
        <v>19</v>
      </c>
      <c r="K7" s="2" t="s">
        <v>20</v>
      </c>
      <c r="L7" s="2" t="s">
        <v>20</v>
      </c>
      <c r="M7" s="2" t="s">
        <v>21</v>
      </c>
      <c r="N7" s="2" t="s">
        <v>22</v>
      </c>
      <c r="O7" s="3">
        <v>42996</v>
      </c>
      <c r="P7" s="3">
        <v>44515</v>
      </c>
      <c r="Q7" s="2" t="s">
        <v>23</v>
      </c>
    </row>
    <row r="8" spans="1:17" x14ac:dyDescent="0.3">
      <c r="A8" s="2" t="s">
        <v>35</v>
      </c>
      <c r="B8" s="2">
        <v>53</v>
      </c>
      <c r="C8" s="2" t="str">
        <f t="shared" si="0"/>
        <v>Middle age</v>
      </c>
      <c r="D8" s="2" t="s">
        <v>17</v>
      </c>
      <c r="E8" s="2">
        <v>-6.9535E-2</v>
      </c>
      <c r="F8" s="2">
        <v>1.4182999999999999</v>
      </c>
      <c r="G8" s="2">
        <v>-0.36104999999999998</v>
      </c>
      <c r="H8" s="2">
        <v>0.39157999999999998</v>
      </c>
      <c r="I8" s="2" t="s">
        <v>25</v>
      </c>
      <c r="J8" s="2" t="s">
        <v>19</v>
      </c>
      <c r="K8" s="2" t="s">
        <v>20</v>
      </c>
      <c r="L8" s="2" t="s">
        <v>20</v>
      </c>
      <c r="M8" s="2" t="s">
        <v>21</v>
      </c>
      <c r="N8" s="2" t="s">
        <v>36</v>
      </c>
      <c r="O8" s="3">
        <v>42770</v>
      </c>
      <c r="P8" s="3">
        <v>43138</v>
      </c>
      <c r="Q8" s="2" t="s">
        <v>23</v>
      </c>
    </row>
    <row r="9" spans="1:17" x14ac:dyDescent="0.3">
      <c r="A9" s="2" t="s">
        <v>37</v>
      </c>
      <c r="B9" s="2">
        <v>50</v>
      </c>
      <c r="C9" s="2" t="str">
        <f t="shared" si="0"/>
        <v>Middle age</v>
      </c>
      <c r="D9" s="2" t="s">
        <v>17</v>
      </c>
      <c r="E9" s="2">
        <v>0.67249000000000003</v>
      </c>
      <c r="F9" s="2">
        <v>1.2789999999999999</v>
      </c>
      <c r="G9" s="2">
        <v>-0.32107000000000002</v>
      </c>
      <c r="H9" s="2">
        <v>-0.11239</v>
      </c>
      <c r="I9" s="2" t="s">
        <v>18</v>
      </c>
      <c r="J9" s="2" t="s">
        <v>19</v>
      </c>
      <c r="K9" s="2" t="s">
        <v>20</v>
      </c>
      <c r="L9" s="2" t="s">
        <v>20</v>
      </c>
      <c r="M9" s="2" t="s">
        <v>21</v>
      </c>
      <c r="N9" s="2" t="s">
        <v>36</v>
      </c>
      <c r="O9" s="3">
        <v>42871</v>
      </c>
    </row>
    <row r="10" spans="1:17" x14ac:dyDescent="0.3">
      <c r="A10" s="2" t="s">
        <v>38</v>
      </c>
      <c r="B10" s="2">
        <v>77</v>
      </c>
      <c r="C10" s="2" t="str">
        <f t="shared" si="0"/>
        <v>Old</v>
      </c>
      <c r="D10" s="2" t="s">
        <v>17</v>
      </c>
      <c r="E10" s="2">
        <v>-0.15175</v>
      </c>
      <c r="F10" s="2">
        <v>-0.66332000000000002</v>
      </c>
      <c r="G10" s="2">
        <v>1.1894</v>
      </c>
      <c r="H10" s="2">
        <v>0.21718000000000001</v>
      </c>
      <c r="I10" s="2" t="s">
        <v>25</v>
      </c>
      <c r="J10" s="2" t="s">
        <v>19</v>
      </c>
      <c r="K10" s="2" t="s">
        <v>20</v>
      </c>
      <c r="L10" s="2" t="s">
        <v>20</v>
      </c>
      <c r="M10" s="2" t="s">
        <v>21</v>
      </c>
      <c r="N10" s="2" t="s">
        <v>22</v>
      </c>
      <c r="O10" s="3">
        <v>43006</v>
      </c>
      <c r="P10" s="3">
        <v>43371</v>
      </c>
      <c r="Q10" s="2" t="s">
        <v>23</v>
      </c>
    </row>
    <row r="11" spans="1:17" x14ac:dyDescent="0.3">
      <c r="A11" s="2" t="s">
        <v>39</v>
      </c>
      <c r="B11" s="2">
        <v>40</v>
      </c>
      <c r="C11" s="2" t="str">
        <f t="shared" si="0"/>
        <v>Middle age</v>
      </c>
      <c r="D11" s="2" t="s">
        <v>17</v>
      </c>
      <c r="E11" s="2">
        <v>-0.56569999999999998</v>
      </c>
      <c r="F11" s="2">
        <v>1.2667999999999999</v>
      </c>
      <c r="G11" s="2">
        <v>-0.29346</v>
      </c>
      <c r="H11" s="2">
        <v>0.19395000000000001</v>
      </c>
      <c r="I11" s="2" t="s">
        <v>25</v>
      </c>
      <c r="J11" s="2" t="s">
        <v>40</v>
      </c>
      <c r="K11" s="2" t="s">
        <v>20</v>
      </c>
      <c r="L11" s="2" t="s">
        <v>20</v>
      </c>
      <c r="M11" s="2" t="s">
        <v>20</v>
      </c>
      <c r="N11" s="2" t="s">
        <v>30</v>
      </c>
      <c r="O11" s="3">
        <v>42780</v>
      </c>
      <c r="P11" s="3">
        <v>43084</v>
      </c>
      <c r="Q11" s="2" t="s">
        <v>23</v>
      </c>
    </row>
    <row r="12" spans="1:17" x14ac:dyDescent="0.3">
      <c r="A12" s="2" t="s">
        <v>41</v>
      </c>
      <c r="B12" s="2">
        <v>71</v>
      </c>
      <c r="C12" s="2" t="str">
        <f t="shared" si="0"/>
        <v>Old</v>
      </c>
      <c r="D12" s="2" t="s">
        <v>17</v>
      </c>
      <c r="E12" s="2">
        <v>-0.22305</v>
      </c>
      <c r="F12" s="2">
        <v>0.50593999999999995</v>
      </c>
      <c r="G12" s="2">
        <v>-0.34943000000000002</v>
      </c>
      <c r="H12" s="2">
        <v>-0.83530000000000004</v>
      </c>
      <c r="I12" s="2" t="s">
        <v>25</v>
      </c>
      <c r="J12" s="2" t="s">
        <v>19</v>
      </c>
      <c r="K12" s="2" t="s">
        <v>20</v>
      </c>
      <c r="L12" s="2" t="s">
        <v>20</v>
      </c>
      <c r="M12" s="2" t="s">
        <v>21</v>
      </c>
      <c r="N12" s="2" t="s">
        <v>27</v>
      </c>
      <c r="O12" s="3">
        <v>42881</v>
      </c>
      <c r="P12" s="3">
        <v>43088</v>
      </c>
      <c r="Q12" s="2" t="s">
        <v>23</v>
      </c>
    </row>
    <row r="13" spans="1:17" x14ac:dyDescent="0.3">
      <c r="A13" s="2" t="s">
        <v>42</v>
      </c>
      <c r="B13" s="2">
        <v>72</v>
      </c>
      <c r="C13" s="2" t="str">
        <f t="shared" si="0"/>
        <v>Old</v>
      </c>
      <c r="D13" s="2" t="s">
        <v>17</v>
      </c>
      <c r="E13" s="2">
        <v>-0.37269999999999998</v>
      </c>
      <c r="F13" s="2">
        <v>0.55549000000000004</v>
      </c>
      <c r="G13" s="2">
        <v>-0.66790000000000005</v>
      </c>
      <c r="H13" s="2">
        <v>-0.35070000000000001</v>
      </c>
      <c r="I13" s="2" t="s">
        <v>25</v>
      </c>
      <c r="J13" s="2" t="s">
        <v>19</v>
      </c>
      <c r="K13" s="2" t="s">
        <v>20</v>
      </c>
      <c r="L13" s="2" t="s">
        <v>20</v>
      </c>
      <c r="M13" s="2" t="s">
        <v>21</v>
      </c>
      <c r="N13" s="2" t="s">
        <v>30</v>
      </c>
      <c r="O13" s="3">
        <v>43016</v>
      </c>
      <c r="P13" s="3">
        <v>43356</v>
      </c>
      <c r="Q13" s="2" t="s">
        <v>28</v>
      </c>
    </row>
    <row r="14" spans="1:17" x14ac:dyDescent="0.3">
      <c r="A14" s="2" t="s">
        <v>43</v>
      </c>
      <c r="B14" s="2">
        <v>75</v>
      </c>
      <c r="C14" s="2" t="str">
        <f t="shared" si="0"/>
        <v>Old</v>
      </c>
      <c r="D14" s="2" t="s">
        <v>17</v>
      </c>
      <c r="E14" s="2">
        <v>0.17163999999999999</v>
      </c>
      <c r="F14" s="2">
        <v>2.9655999999999998E-2</v>
      </c>
      <c r="G14" s="2">
        <v>-0.15890000000000001</v>
      </c>
      <c r="H14" s="2">
        <v>0.67471000000000003</v>
      </c>
      <c r="I14" s="2" t="s">
        <v>44</v>
      </c>
      <c r="J14" s="2" t="s">
        <v>40</v>
      </c>
      <c r="K14" s="2" t="s">
        <v>20</v>
      </c>
      <c r="L14" s="2" t="s">
        <v>20</v>
      </c>
      <c r="M14" s="2" t="s">
        <v>21</v>
      </c>
      <c r="N14" s="2" t="s">
        <v>36</v>
      </c>
      <c r="O14" s="3">
        <v>42790</v>
      </c>
      <c r="P14" s="3">
        <v>42830</v>
      </c>
      <c r="Q14" s="2" t="s">
        <v>23</v>
      </c>
    </row>
    <row r="15" spans="1:17" x14ac:dyDescent="0.3">
      <c r="A15" s="2" t="s">
        <v>45</v>
      </c>
      <c r="B15" s="2">
        <v>52</v>
      </c>
      <c r="C15" s="2" t="str">
        <f t="shared" si="0"/>
        <v>Middle age</v>
      </c>
      <c r="D15" s="2" t="s">
        <v>17</v>
      </c>
      <c r="E15" s="2">
        <v>-1.6828000000000001</v>
      </c>
      <c r="F15" s="2">
        <v>0.72721999999999998</v>
      </c>
      <c r="G15" s="2">
        <v>5.6772999999999997E-2</v>
      </c>
      <c r="H15" s="2">
        <v>-1.2441</v>
      </c>
      <c r="I15" s="2" t="s">
        <v>25</v>
      </c>
      <c r="J15" s="2" t="s">
        <v>19</v>
      </c>
      <c r="K15" s="2" t="s">
        <v>20</v>
      </c>
      <c r="L15" s="2" t="s">
        <v>20</v>
      </c>
      <c r="M15" s="2" t="s">
        <v>21</v>
      </c>
      <c r="N15" s="2" t="s">
        <v>36</v>
      </c>
      <c r="O15" s="3">
        <v>42891</v>
      </c>
      <c r="P15" s="3">
        <v>43892</v>
      </c>
      <c r="Q15" s="2" t="s">
        <v>23</v>
      </c>
    </row>
    <row r="16" spans="1:17" x14ac:dyDescent="0.3">
      <c r="A16" s="2" t="s">
        <v>46</v>
      </c>
      <c r="B16" s="2">
        <v>53</v>
      </c>
      <c r="C16" s="2" t="str">
        <f t="shared" si="0"/>
        <v>Middle age</v>
      </c>
      <c r="D16" s="2" t="s">
        <v>17</v>
      </c>
      <c r="E16" s="2">
        <v>0.56042000000000003</v>
      </c>
      <c r="F16" s="2">
        <v>0.82250999999999996</v>
      </c>
      <c r="G16" s="2">
        <v>-0.53476000000000001</v>
      </c>
      <c r="H16" s="2">
        <v>0.26527000000000001</v>
      </c>
      <c r="I16" s="2" t="s">
        <v>25</v>
      </c>
      <c r="J16" s="2" t="s">
        <v>26</v>
      </c>
      <c r="K16" s="2" t="s">
        <v>20</v>
      </c>
      <c r="L16" s="2" t="s">
        <v>20</v>
      </c>
      <c r="M16" s="2" t="s">
        <v>21</v>
      </c>
      <c r="N16" s="2" t="s">
        <v>22</v>
      </c>
      <c r="O16" s="3">
        <v>43026</v>
      </c>
      <c r="P16" s="3">
        <v>43949</v>
      </c>
      <c r="Q16" s="2" t="s">
        <v>23</v>
      </c>
    </row>
    <row r="17" spans="1:17" x14ac:dyDescent="0.3">
      <c r="A17" s="2" t="s">
        <v>47</v>
      </c>
      <c r="B17" s="2">
        <v>41</v>
      </c>
      <c r="C17" s="2" t="str">
        <f t="shared" si="0"/>
        <v>Middle age</v>
      </c>
      <c r="D17" s="2" t="s">
        <v>17</v>
      </c>
      <c r="E17" s="2">
        <v>0.14252000000000001</v>
      </c>
      <c r="F17" s="2">
        <v>1.0827</v>
      </c>
      <c r="G17" s="2">
        <v>0.21092</v>
      </c>
      <c r="H17" s="2">
        <v>0.97428000000000003</v>
      </c>
      <c r="I17" s="2" t="s">
        <v>44</v>
      </c>
      <c r="J17" s="2" t="s">
        <v>40</v>
      </c>
      <c r="K17" s="2" t="s">
        <v>20</v>
      </c>
      <c r="L17" s="2" t="s">
        <v>20</v>
      </c>
      <c r="M17" s="2" t="s">
        <v>21</v>
      </c>
      <c r="N17" s="2" t="s">
        <v>36</v>
      </c>
      <c r="O17" s="3">
        <v>42800</v>
      </c>
      <c r="P17" s="3">
        <v>43686</v>
      </c>
      <c r="Q17" s="2" t="s">
        <v>23</v>
      </c>
    </row>
    <row r="18" spans="1:17" x14ac:dyDescent="0.3">
      <c r="A18" s="2" t="s">
        <v>48</v>
      </c>
      <c r="B18" s="2">
        <v>37</v>
      </c>
      <c r="C18" s="2" t="str">
        <f t="shared" si="0"/>
        <v>Adolescent</v>
      </c>
      <c r="D18" s="2" t="s">
        <v>17</v>
      </c>
      <c r="E18" s="2">
        <v>0.2949</v>
      </c>
      <c r="F18" s="2">
        <v>1.3625</v>
      </c>
      <c r="G18" s="2">
        <v>0.69238</v>
      </c>
      <c r="H18" s="2">
        <v>0.41002</v>
      </c>
      <c r="I18" s="2" t="s">
        <v>25</v>
      </c>
      <c r="J18" s="2" t="s">
        <v>26</v>
      </c>
      <c r="K18" s="2" t="s">
        <v>20</v>
      </c>
      <c r="L18" s="2" t="s">
        <v>20</v>
      </c>
      <c r="M18" s="2" t="s">
        <v>21</v>
      </c>
      <c r="N18" s="2" t="s">
        <v>27</v>
      </c>
      <c r="O18" s="3">
        <v>42901</v>
      </c>
      <c r="P18" s="3">
        <v>43397</v>
      </c>
      <c r="Q18" s="2" t="s">
        <v>23</v>
      </c>
    </row>
    <row r="19" spans="1:17" x14ac:dyDescent="0.3">
      <c r="A19" s="2" t="s">
        <v>49</v>
      </c>
      <c r="B19" s="2">
        <v>59</v>
      </c>
      <c r="C19" s="2" t="str">
        <f t="shared" si="0"/>
        <v>Middle age</v>
      </c>
      <c r="D19" s="2" t="s">
        <v>17</v>
      </c>
      <c r="E19" s="2">
        <v>0.19761999999999999</v>
      </c>
      <c r="F19" s="2">
        <v>1.0719000000000001</v>
      </c>
      <c r="G19" s="2">
        <v>-0.2051</v>
      </c>
      <c r="H19" s="2">
        <v>0.63314999999999999</v>
      </c>
      <c r="I19" s="2" t="s">
        <v>25</v>
      </c>
      <c r="J19" s="2" t="s">
        <v>19</v>
      </c>
      <c r="K19" s="2" t="s">
        <v>20</v>
      </c>
      <c r="L19" s="2" t="s">
        <v>20</v>
      </c>
      <c r="M19" s="2" t="s">
        <v>21</v>
      </c>
      <c r="N19" s="2" t="s">
        <v>27</v>
      </c>
      <c r="O19" s="3">
        <v>43036</v>
      </c>
      <c r="P19" s="3">
        <v>43303</v>
      </c>
      <c r="Q19" s="2" t="s">
        <v>23</v>
      </c>
    </row>
    <row r="20" spans="1:17" x14ac:dyDescent="0.3">
      <c r="A20" s="2" t="s">
        <v>50</v>
      </c>
      <c r="B20" s="2">
        <v>62</v>
      </c>
      <c r="C20" s="2" t="str">
        <f t="shared" si="0"/>
        <v>Old</v>
      </c>
      <c r="D20" s="2" t="s">
        <v>17</v>
      </c>
      <c r="E20" s="2">
        <v>0.10464</v>
      </c>
      <c r="F20" s="2">
        <v>0.70279999999999998</v>
      </c>
      <c r="G20" s="2">
        <v>-0.29898000000000002</v>
      </c>
      <c r="H20" s="2">
        <v>0.60102999999999995</v>
      </c>
      <c r="I20" s="2" t="s">
        <v>25</v>
      </c>
      <c r="J20" s="2" t="s">
        <v>19</v>
      </c>
      <c r="K20" s="2" t="s">
        <v>20</v>
      </c>
      <c r="L20" s="2" t="s">
        <v>20</v>
      </c>
      <c r="M20" s="2" t="s">
        <v>21</v>
      </c>
      <c r="N20" s="2" t="s">
        <v>30</v>
      </c>
      <c r="O20" s="3">
        <v>42810</v>
      </c>
      <c r="P20" s="3">
        <v>43758</v>
      </c>
      <c r="Q20" s="2" t="s">
        <v>28</v>
      </c>
    </row>
    <row r="21" spans="1:17" x14ac:dyDescent="0.3">
      <c r="A21" s="2" t="s">
        <v>51</v>
      </c>
      <c r="B21" s="2">
        <v>74</v>
      </c>
      <c r="C21" s="2" t="str">
        <f t="shared" si="0"/>
        <v>Old</v>
      </c>
      <c r="D21" s="2" t="s">
        <v>17</v>
      </c>
      <c r="E21" s="2">
        <v>-0.24612999999999999</v>
      </c>
      <c r="F21" s="2">
        <v>1.4953000000000001</v>
      </c>
      <c r="G21" s="2">
        <v>-0.29854000000000003</v>
      </c>
      <c r="H21" s="2">
        <v>0.65925</v>
      </c>
      <c r="I21" s="2" t="s">
        <v>18</v>
      </c>
      <c r="J21" s="2" t="s">
        <v>19</v>
      </c>
      <c r="K21" s="2" t="s">
        <v>20</v>
      </c>
      <c r="L21" s="2" t="s">
        <v>20</v>
      </c>
      <c r="M21" s="2" t="s">
        <v>21</v>
      </c>
      <c r="N21" s="2" t="s">
        <v>27</v>
      </c>
      <c r="O21" s="3">
        <v>42911</v>
      </c>
      <c r="P21" s="3">
        <v>43822</v>
      </c>
      <c r="Q21" s="2" t="s">
        <v>23</v>
      </c>
    </row>
    <row r="22" spans="1:17" x14ac:dyDescent="0.3">
      <c r="A22" s="2" t="s">
        <v>52</v>
      </c>
      <c r="B22" s="2">
        <v>87</v>
      </c>
      <c r="C22" s="2" t="str">
        <f t="shared" si="0"/>
        <v>Old</v>
      </c>
      <c r="D22" s="2" t="s">
        <v>17</v>
      </c>
      <c r="E22" s="2">
        <v>-8.7484999999999993E-2</v>
      </c>
      <c r="F22" s="2">
        <v>1.1111</v>
      </c>
      <c r="G22" s="2">
        <v>-0.56691999999999998</v>
      </c>
      <c r="H22" s="2">
        <v>1.2237</v>
      </c>
      <c r="I22" s="2" t="s">
        <v>25</v>
      </c>
      <c r="J22" s="2" t="s">
        <v>19</v>
      </c>
      <c r="K22" s="2" t="s">
        <v>20</v>
      </c>
      <c r="L22" s="2" t="s">
        <v>20</v>
      </c>
      <c r="M22" s="2" t="s">
        <v>21</v>
      </c>
      <c r="N22" s="2" t="s">
        <v>36</v>
      </c>
      <c r="O22" s="3">
        <v>43046</v>
      </c>
      <c r="P22" s="3">
        <v>43067</v>
      </c>
      <c r="Q22" s="2" t="s">
        <v>23</v>
      </c>
    </row>
    <row r="23" spans="1:17" x14ac:dyDescent="0.3">
      <c r="A23" s="2" t="s">
        <v>53</v>
      </c>
      <c r="B23" s="2">
        <v>45</v>
      </c>
      <c r="C23" s="2" t="str">
        <f t="shared" si="0"/>
        <v>Middle age</v>
      </c>
      <c r="D23" s="2" t="s">
        <v>17</v>
      </c>
      <c r="E23" s="2">
        <v>-0.59518000000000004</v>
      </c>
      <c r="F23" s="2">
        <v>-0.34054000000000001</v>
      </c>
      <c r="G23" s="2">
        <v>0.44453999999999999</v>
      </c>
      <c r="H23" s="2">
        <v>0.75327999999999995</v>
      </c>
      <c r="I23" s="2" t="s">
        <v>44</v>
      </c>
      <c r="J23" s="2" t="s">
        <v>19</v>
      </c>
      <c r="K23" s="2" t="s">
        <v>20</v>
      </c>
      <c r="L23" s="2" t="s">
        <v>20</v>
      </c>
      <c r="M23" s="2" t="s">
        <v>21</v>
      </c>
      <c r="N23" s="2" t="s">
        <v>30</v>
      </c>
      <c r="O23" s="3">
        <v>42820</v>
      </c>
      <c r="P23" s="3">
        <v>44097</v>
      </c>
      <c r="Q23" s="2" t="s">
        <v>23</v>
      </c>
    </row>
    <row r="24" spans="1:17" x14ac:dyDescent="0.3">
      <c r="A24" s="2" t="s">
        <v>54</v>
      </c>
      <c r="B24" s="2">
        <v>55</v>
      </c>
      <c r="C24" s="2" t="str">
        <f t="shared" si="0"/>
        <v>Middle age</v>
      </c>
      <c r="D24" s="2" t="s">
        <v>17</v>
      </c>
      <c r="E24" s="2">
        <v>0.33063999999999999</v>
      </c>
      <c r="F24" s="2">
        <v>0.84757000000000005</v>
      </c>
      <c r="G24" s="2">
        <v>-0.49465999999999999</v>
      </c>
      <c r="H24" s="2">
        <v>0.11656</v>
      </c>
      <c r="I24" s="2" t="s">
        <v>44</v>
      </c>
      <c r="J24" s="2" t="s">
        <v>40</v>
      </c>
      <c r="K24" s="2" t="s">
        <v>20</v>
      </c>
      <c r="L24" s="2" t="s">
        <v>20</v>
      </c>
      <c r="M24" s="2" t="s">
        <v>21</v>
      </c>
      <c r="N24" s="2" t="s">
        <v>22</v>
      </c>
      <c r="O24" s="3">
        <v>43046</v>
      </c>
    </row>
    <row r="25" spans="1:17" x14ac:dyDescent="0.3">
      <c r="A25" s="2" t="s">
        <v>55</v>
      </c>
      <c r="B25" s="2">
        <v>77</v>
      </c>
      <c r="C25" s="2" t="str">
        <f t="shared" si="0"/>
        <v>Old</v>
      </c>
      <c r="D25" s="2" t="s">
        <v>17</v>
      </c>
      <c r="E25" s="2">
        <v>-0.29870000000000002</v>
      </c>
      <c r="F25" s="2">
        <v>-0.16128999999999999</v>
      </c>
      <c r="G25" s="2">
        <v>0.46072000000000002</v>
      </c>
      <c r="H25" s="2">
        <v>-0.39666000000000001</v>
      </c>
      <c r="I25" s="2" t="s">
        <v>25</v>
      </c>
      <c r="J25" s="2" t="s">
        <v>19</v>
      </c>
      <c r="K25" s="2" t="s">
        <v>20</v>
      </c>
      <c r="L25" s="2" t="s">
        <v>20</v>
      </c>
      <c r="M25" s="2" t="s">
        <v>21</v>
      </c>
      <c r="N25" s="2" t="s">
        <v>36</v>
      </c>
      <c r="O25" s="3">
        <v>43056</v>
      </c>
      <c r="P25" s="3">
        <v>43327</v>
      </c>
      <c r="Q25" s="2" t="s">
        <v>23</v>
      </c>
    </row>
    <row r="26" spans="1:17" x14ac:dyDescent="0.3">
      <c r="A26" s="2" t="s">
        <v>56</v>
      </c>
      <c r="B26" s="2">
        <v>62</v>
      </c>
      <c r="C26" s="2" t="str">
        <f t="shared" si="0"/>
        <v>Old</v>
      </c>
      <c r="D26" s="2" t="s">
        <v>17</v>
      </c>
      <c r="E26" s="2">
        <v>0.54239999999999999</v>
      </c>
      <c r="F26" s="2">
        <v>1.7926</v>
      </c>
      <c r="G26" s="2">
        <v>-0.56598999999999999</v>
      </c>
      <c r="H26" s="2">
        <v>-1.7205999999999999E-2</v>
      </c>
      <c r="I26" s="2" t="s">
        <v>25</v>
      </c>
      <c r="J26" s="2" t="s">
        <v>19</v>
      </c>
      <c r="K26" s="2" t="s">
        <v>20</v>
      </c>
      <c r="L26" s="2" t="s">
        <v>20</v>
      </c>
      <c r="M26" s="2" t="s">
        <v>21</v>
      </c>
      <c r="N26" s="2" t="s">
        <v>27</v>
      </c>
      <c r="O26" s="3">
        <v>42830</v>
      </c>
      <c r="P26" s="3">
        <v>42906</v>
      </c>
      <c r="Q26" s="2" t="s">
        <v>23</v>
      </c>
    </row>
    <row r="27" spans="1:17" x14ac:dyDescent="0.3">
      <c r="A27" s="2" t="s">
        <v>57</v>
      </c>
      <c r="B27" s="2">
        <v>79</v>
      </c>
      <c r="C27" s="2" t="str">
        <f t="shared" si="0"/>
        <v>Old</v>
      </c>
      <c r="D27" s="2" t="s">
        <v>17</v>
      </c>
      <c r="E27" s="2">
        <v>-3.6228999999999997E-2</v>
      </c>
      <c r="F27" s="2">
        <v>0.79551000000000005</v>
      </c>
      <c r="G27" s="2">
        <v>-1.3525000000000001E-2</v>
      </c>
      <c r="H27" s="2">
        <v>1.6298999999999999</v>
      </c>
      <c r="I27" s="2" t="s">
        <v>25</v>
      </c>
      <c r="J27" s="2" t="s">
        <v>26</v>
      </c>
      <c r="K27" s="2" t="s">
        <v>20</v>
      </c>
      <c r="L27" s="2" t="s">
        <v>20</v>
      </c>
      <c r="M27" s="2" t="s">
        <v>20</v>
      </c>
      <c r="N27" s="2" t="s">
        <v>22</v>
      </c>
      <c r="O27" s="3">
        <v>43056</v>
      </c>
      <c r="P27" s="3">
        <v>43111</v>
      </c>
      <c r="Q27" s="2" t="s">
        <v>28</v>
      </c>
    </row>
    <row r="28" spans="1:17" x14ac:dyDescent="0.3">
      <c r="A28" s="2" t="s">
        <v>58</v>
      </c>
      <c r="B28" s="2">
        <v>47</v>
      </c>
      <c r="C28" s="2" t="str">
        <f t="shared" si="0"/>
        <v>Middle age</v>
      </c>
      <c r="D28" s="2" t="s">
        <v>17</v>
      </c>
      <c r="E28" s="2">
        <v>0.33185999999999999</v>
      </c>
      <c r="F28" s="2">
        <v>-0.32765</v>
      </c>
      <c r="G28" s="2">
        <v>3.3785999999999998E-3</v>
      </c>
      <c r="H28" s="2">
        <v>1.1657999999999999</v>
      </c>
      <c r="I28" s="2" t="s">
        <v>25</v>
      </c>
      <c r="J28" s="2" t="s">
        <v>26</v>
      </c>
      <c r="K28" s="2" t="s">
        <v>20</v>
      </c>
      <c r="L28" s="2" t="s">
        <v>20</v>
      </c>
      <c r="M28" s="2" t="s">
        <v>21</v>
      </c>
      <c r="N28" s="2" t="s">
        <v>27</v>
      </c>
      <c r="O28" s="3">
        <v>43066</v>
      </c>
      <c r="P28" s="3">
        <v>43200</v>
      </c>
      <c r="Q28" s="2" t="s">
        <v>28</v>
      </c>
    </row>
    <row r="29" spans="1:17" x14ac:dyDescent="0.3">
      <c r="A29" s="2" t="s">
        <v>59</v>
      </c>
      <c r="B29" s="2">
        <v>50</v>
      </c>
      <c r="C29" s="2" t="str">
        <f t="shared" si="0"/>
        <v>Middle age</v>
      </c>
      <c r="D29" s="2" t="s">
        <v>17</v>
      </c>
      <c r="E29" s="2">
        <v>-6.2153E-2</v>
      </c>
      <c r="F29" s="2">
        <v>1.6120000000000001</v>
      </c>
      <c r="G29" s="2">
        <v>-0.47404000000000002</v>
      </c>
      <c r="H29" s="2">
        <v>-4.4448000000000001E-2</v>
      </c>
      <c r="I29" s="2" t="s">
        <v>25</v>
      </c>
      <c r="J29" s="2" t="s">
        <v>40</v>
      </c>
      <c r="K29" s="2" t="s">
        <v>20</v>
      </c>
      <c r="L29" s="2" t="s">
        <v>20</v>
      </c>
      <c r="M29" s="2" t="s">
        <v>21</v>
      </c>
      <c r="N29" s="2" t="s">
        <v>36</v>
      </c>
      <c r="O29" s="3">
        <v>42840</v>
      </c>
      <c r="P29" s="3">
        <v>43125</v>
      </c>
      <c r="Q29" s="2" t="s">
        <v>23</v>
      </c>
    </row>
    <row r="30" spans="1:17" x14ac:dyDescent="0.3">
      <c r="A30" s="2" t="s">
        <v>60</v>
      </c>
      <c r="B30" s="2">
        <v>59</v>
      </c>
      <c r="C30" s="2" t="str">
        <f t="shared" si="0"/>
        <v>Middle age</v>
      </c>
      <c r="D30" s="2" t="s">
        <v>17</v>
      </c>
      <c r="E30" s="2">
        <v>-0.33045000000000002</v>
      </c>
      <c r="F30" s="2">
        <v>1.4353</v>
      </c>
      <c r="G30" s="2">
        <v>-0.60799999999999998</v>
      </c>
      <c r="H30" s="2">
        <v>-0.35070000000000001</v>
      </c>
      <c r="I30" s="2" t="s">
        <v>18</v>
      </c>
      <c r="J30" s="2" t="s">
        <v>19</v>
      </c>
      <c r="K30" s="2" t="s">
        <v>20</v>
      </c>
      <c r="L30" s="2" t="s">
        <v>20</v>
      </c>
      <c r="M30" s="2" t="s">
        <v>21</v>
      </c>
      <c r="N30" s="2" t="s">
        <v>22</v>
      </c>
      <c r="O30" s="3">
        <v>43066</v>
      </c>
      <c r="P30" s="3">
        <v>43244</v>
      </c>
      <c r="Q30" s="2" t="s">
        <v>23</v>
      </c>
    </row>
    <row r="31" spans="1:17" x14ac:dyDescent="0.3">
      <c r="A31" s="2" t="s">
        <v>61</v>
      </c>
      <c r="B31" s="2">
        <v>56</v>
      </c>
      <c r="C31" s="2" t="str">
        <f t="shared" si="0"/>
        <v>Middle age</v>
      </c>
      <c r="D31" s="2" t="s">
        <v>17</v>
      </c>
      <c r="E31" s="2">
        <v>1.0351999999999999</v>
      </c>
      <c r="F31" s="2">
        <v>1.7645999999999999</v>
      </c>
      <c r="G31" s="2">
        <v>-0.75921000000000005</v>
      </c>
      <c r="H31" s="2">
        <v>0.97526999999999997</v>
      </c>
      <c r="I31" s="2" t="s">
        <v>18</v>
      </c>
      <c r="J31" s="2" t="s">
        <v>19</v>
      </c>
      <c r="K31" s="2" t="s">
        <v>20</v>
      </c>
      <c r="L31" s="2" t="s">
        <v>20</v>
      </c>
      <c r="M31" s="2" t="s">
        <v>20</v>
      </c>
      <c r="N31" s="2" t="s">
        <v>27</v>
      </c>
      <c r="O31" s="3">
        <v>43076</v>
      </c>
      <c r="P31" s="3">
        <v>43276</v>
      </c>
      <c r="Q31" s="2" t="s">
        <v>23</v>
      </c>
    </row>
    <row r="32" spans="1:17" x14ac:dyDescent="0.3">
      <c r="A32" s="2" t="s">
        <v>62</v>
      </c>
      <c r="B32" s="2">
        <v>61</v>
      </c>
      <c r="C32" s="2" t="str">
        <f t="shared" si="0"/>
        <v>Old</v>
      </c>
      <c r="D32" s="2" t="s">
        <v>17</v>
      </c>
      <c r="E32" s="2">
        <v>-0.22788</v>
      </c>
      <c r="F32" s="2">
        <v>1.7907999999999999</v>
      </c>
      <c r="G32" s="2">
        <v>-0.75621000000000005</v>
      </c>
      <c r="H32" s="2">
        <v>0.73977000000000004</v>
      </c>
      <c r="I32" s="2" t="s">
        <v>44</v>
      </c>
      <c r="J32" s="2" t="s">
        <v>19</v>
      </c>
      <c r="K32" s="2" t="s">
        <v>20</v>
      </c>
      <c r="L32" s="2" t="s">
        <v>20</v>
      </c>
      <c r="M32" s="2" t="s">
        <v>21</v>
      </c>
      <c r="N32" s="2" t="s">
        <v>30</v>
      </c>
      <c r="O32" s="3">
        <v>42850</v>
      </c>
      <c r="P32" s="3">
        <v>44738</v>
      </c>
      <c r="Q32" s="2" t="s">
        <v>23</v>
      </c>
    </row>
    <row r="33" spans="1:17" x14ac:dyDescent="0.3">
      <c r="A33" s="2" t="s">
        <v>63</v>
      </c>
      <c r="B33" s="2">
        <v>68</v>
      </c>
      <c r="C33" s="2" t="str">
        <f t="shared" si="0"/>
        <v>Old</v>
      </c>
      <c r="D33" s="2" t="s">
        <v>17</v>
      </c>
      <c r="E33" s="2">
        <v>0.64903</v>
      </c>
      <c r="F33" s="2">
        <v>1.4239999999999999</v>
      </c>
      <c r="G33" s="2">
        <v>-0.39535999999999999</v>
      </c>
      <c r="H33" s="2">
        <v>1.1848000000000001</v>
      </c>
      <c r="I33" s="2" t="s">
        <v>44</v>
      </c>
      <c r="J33" s="2" t="s">
        <v>19</v>
      </c>
      <c r="K33" s="2" t="s">
        <v>20</v>
      </c>
      <c r="L33" s="2" t="s">
        <v>20</v>
      </c>
      <c r="M33" s="2" t="s">
        <v>21</v>
      </c>
      <c r="N33" s="2" t="s">
        <v>36</v>
      </c>
      <c r="O33" s="3">
        <v>43076</v>
      </c>
      <c r="P33" s="3">
        <v>43299</v>
      </c>
      <c r="Q33" s="2" t="s">
        <v>28</v>
      </c>
    </row>
    <row r="34" spans="1:17" x14ac:dyDescent="0.3">
      <c r="A34" s="2" t="s">
        <v>64</v>
      </c>
      <c r="B34" s="2">
        <v>49</v>
      </c>
      <c r="C34" s="2" t="str">
        <f t="shared" si="0"/>
        <v>Middle age</v>
      </c>
      <c r="D34" s="2" t="s">
        <v>17</v>
      </c>
      <c r="E34" s="2">
        <v>-0.28082000000000001</v>
      </c>
      <c r="F34" s="2">
        <v>0.71924999999999994</v>
      </c>
      <c r="G34" s="2">
        <v>-0.17100000000000001</v>
      </c>
      <c r="H34" s="2">
        <v>0.54671999999999998</v>
      </c>
      <c r="I34" s="2" t="s">
        <v>25</v>
      </c>
      <c r="J34" s="2" t="s">
        <v>40</v>
      </c>
      <c r="K34" s="2" t="s">
        <v>20</v>
      </c>
      <c r="L34" s="2" t="s">
        <v>20</v>
      </c>
      <c r="M34" s="2" t="s">
        <v>21</v>
      </c>
      <c r="N34" s="2" t="s">
        <v>36</v>
      </c>
      <c r="O34" s="3">
        <v>43086</v>
      </c>
      <c r="P34" s="3">
        <v>43154</v>
      </c>
      <c r="Q34" s="2" t="s">
        <v>23</v>
      </c>
    </row>
    <row r="35" spans="1:17" x14ac:dyDescent="0.3">
      <c r="A35" s="2" t="s">
        <v>65</v>
      </c>
      <c r="B35" s="2">
        <v>74</v>
      </c>
      <c r="C35" s="2" t="str">
        <f t="shared" si="0"/>
        <v>Old</v>
      </c>
      <c r="D35" s="2" t="s">
        <v>17</v>
      </c>
      <c r="E35" s="2">
        <v>0.59453</v>
      </c>
      <c r="F35" s="2">
        <v>0.94862999999999997</v>
      </c>
      <c r="G35" s="2">
        <v>-0.49834000000000001</v>
      </c>
      <c r="H35" s="2">
        <v>0.97172999999999998</v>
      </c>
      <c r="I35" s="2" t="s">
        <v>25</v>
      </c>
      <c r="J35" s="2" t="s">
        <v>19</v>
      </c>
      <c r="K35" s="2" t="s">
        <v>20</v>
      </c>
      <c r="L35" s="2" t="s">
        <v>20</v>
      </c>
      <c r="M35" s="2" t="s">
        <v>21</v>
      </c>
      <c r="N35" s="2" t="s">
        <v>36</v>
      </c>
      <c r="O35" s="3">
        <v>42860</v>
      </c>
      <c r="P35" s="3">
        <v>42907</v>
      </c>
      <c r="Q35" s="2" t="s">
        <v>23</v>
      </c>
    </row>
    <row r="36" spans="1:17" x14ac:dyDescent="0.3">
      <c r="A36" s="2" t="s">
        <v>66</v>
      </c>
      <c r="B36" s="2">
        <v>48</v>
      </c>
      <c r="C36" s="2" t="str">
        <f t="shared" si="0"/>
        <v>Middle age</v>
      </c>
      <c r="D36" s="2" t="s">
        <v>17</v>
      </c>
      <c r="E36" s="2">
        <v>0.23235</v>
      </c>
      <c r="F36" s="2">
        <v>1.2129000000000001</v>
      </c>
      <c r="G36" s="2">
        <v>5.2518000000000002E-2</v>
      </c>
      <c r="H36" s="2">
        <v>-2.4126000000000002E-2</v>
      </c>
      <c r="I36" s="2" t="s">
        <v>44</v>
      </c>
      <c r="J36" s="2" t="s">
        <v>40</v>
      </c>
      <c r="K36" s="2" t="s">
        <v>20</v>
      </c>
      <c r="L36" s="2" t="s">
        <v>20</v>
      </c>
      <c r="M36" s="2" t="s">
        <v>21</v>
      </c>
      <c r="N36" s="2" t="s">
        <v>36</v>
      </c>
      <c r="O36" s="3">
        <v>43086</v>
      </c>
      <c r="P36" s="3">
        <v>43934</v>
      </c>
      <c r="Q36" s="2" t="s">
        <v>23</v>
      </c>
    </row>
    <row r="37" spans="1:17" x14ac:dyDescent="0.3">
      <c r="A37" s="2" t="s">
        <v>67</v>
      </c>
      <c r="B37" s="2">
        <v>50</v>
      </c>
      <c r="C37" s="2" t="str">
        <f t="shared" si="0"/>
        <v>Middle age</v>
      </c>
      <c r="D37" s="2" t="s">
        <v>17</v>
      </c>
      <c r="E37" s="2">
        <v>-7.9765000000000003E-2</v>
      </c>
      <c r="F37" s="2">
        <v>2.6229</v>
      </c>
      <c r="G37" s="2">
        <v>4.9687000000000002E-2</v>
      </c>
      <c r="H37" s="2">
        <v>-3.9369000000000001E-2</v>
      </c>
      <c r="I37" s="2" t="s">
        <v>44</v>
      </c>
      <c r="J37" s="2" t="s">
        <v>19</v>
      </c>
      <c r="K37" s="2" t="s">
        <v>20</v>
      </c>
      <c r="L37" s="2" t="s">
        <v>20</v>
      </c>
      <c r="M37" s="2" t="s">
        <v>21</v>
      </c>
      <c r="N37" s="2" t="s">
        <v>30</v>
      </c>
      <c r="O37" s="3">
        <v>43096</v>
      </c>
      <c r="P37" s="3">
        <v>43236</v>
      </c>
      <c r="Q37" s="2" t="s">
        <v>23</v>
      </c>
    </row>
    <row r="38" spans="1:17" x14ac:dyDescent="0.3">
      <c r="A38" s="2" t="s">
        <v>68</v>
      </c>
      <c r="B38" s="2">
        <v>49</v>
      </c>
      <c r="C38" s="2" t="str">
        <f t="shared" si="0"/>
        <v>Middle age</v>
      </c>
      <c r="D38" s="2" t="s">
        <v>17</v>
      </c>
      <c r="E38" s="2">
        <v>6.1643000000000003E-2</v>
      </c>
      <c r="F38" s="2">
        <v>1.3149</v>
      </c>
      <c r="G38" s="2">
        <v>-9.9357000000000001E-2</v>
      </c>
      <c r="H38" s="2">
        <v>0.75441000000000003</v>
      </c>
      <c r="I38" s="2" t="s">
        <v>25</v>
      </c>
      <c r="J38" s="2" t="s">
        <v>40</v>
      </c>
      <c r="K38" s="2" t="s">
        <v>20</v>
      </c>
      <c r="L38" s="2" t="s">
        <v>20</v>
      </c>
      <c r="M38" s="2" t="s">
        <v>21</v>
      </c>
      <c r="N38" s="2" t="s">
        <v>30</v>
      </c>
      <c r="O38" s="3">
        <v>42870</v>
      </c>
      <c r="P38" s="3">
        <v>43040</v>
      </c>
      <c r="Q38" s="2" t="s">
        <v>23</v>
      </c>
    </row>
    <row r="39" spans="1:17" x14ac:dyDescent="0.3">
      <c r="A39" s="2" t="s">
        <v>69</v>
      </c>
      <c r="B39" s="2">
        <v>46</v>
      </c>
      <c r="C39" s="2" t="str">
        <f t="shared" si="0"/>
        <v>Middle age</v>
      </c>
      <c r="D39" s="2" t="s">
        <v>17</v>
      </c>
      <c r="E39" s="2">
        <v>-0.55213999999999996</v>
      </c>
      <c r="F39" s="2">
        <v>2.0836000000000001</v>
      </c>
      <c r="G39" s="2">
        <v>0.41604999999999998</v>
      </c>
      <c r="H39" s="2">
        <v>-0.80791000000000002</v>
      </c>
      <c r="I39" s="2" t="s">
        <v>44</v>
      </c>
      <c r="J39" s="2" t="s">
        <v>19</v>
      </c>
      <c r="K39" s="2" t="s">
        <v>20</v>
      </c>
      <c r="L39" s="2" t="s">
        <v>20</v>
      </c>
      <c r="M39" s="2" t="s">
        <v>21</v>
      </c>
      <c r="N39" s="2" t="s">
        <v>30</v>
      </c>
      <c r="O39" s="3">
        <v>43096</v>
      </c>
      <c r="P39" s="3">
        <v>43436</v>
      </c>
      <c r="Q39" s="2" t="s">
        <v>28</v>
      </c>
    </row>
    <row r="40" spans="1:17" x14ac:dyDescent="0.3">
      <c r="A40" s="2" t="s">
        <v>70</v>
      </c>
      <c r="B40" s="2">
        <v>68</v>
      </c>
      <c r="C40" s="2" t="str">
        <f t="shared" si="0"/>
        <v>Old</v>
      </c>
      <c r="D40" s="2" t="s">
        <v>17</v>
      </c>
      <c r="E40" s="2">
        <v>-0.34961999999999999</v>
      </c>
      <c r="F40" s="2">
        <v>1.3734999999999999</v>
      </c>
      <c r="G40" s="2">
        <v>-0.24356</v>
      </c>
      <c r="H40" s="2">
        <v>0.18804000000000001</v>
      </c>
      <c r="I40" s="2" t="s">
        <v>25</v>
      </c>
      <c r="J40" s="2" t="s">
        <v>19</v>
      </c>
      <c r="K40" s="2" t="s">
        <v>20</v>
      </c>
      <c r="L40" s="2" t="s">
        <v>20</v>
      </c>
      <c r="M40" s="2" t="s">
        <v>21</v>
      </c>
      <c r="N40" s="2" t="s">
        <v>22</v>
      </c>
      <c r="O40" s="3">
        <v>43106</v>
      </c>
      <c r="P40" s="3">
        <v>43141</v>
      </c>
      <c r="Q40" s="2" t="s">
        <v>23</v>
      </c>
    </row>
    <row r="41" spans="1:17" x14ac:dyDescent="0.3">
      <c r="A41" s="2" t="s">
        <v>71</v>
      </c>
      <c r="B41" s="2">
        <v>87</v>
      </c>
      <c r="C41" s="2" t="str">
        <f t="shared" si="0"/>
        <v>Old</v>
      </c>
      <c r="D41" s="2" t="s">
        <v>17</v>
      </c>
      <c r="E41" s="2">
        <v>0.70875999999999995</v>
      </c>
      <c r="F41" s="2">
        <v>2.1730999999999998</v>
      </c>
      <c r="G41" s="2">
        <v>-0.43967000000000001</v>
      </c>
      <c r="H41" s="2">
        <v>-0.39255000000000001</v>
      </c>
      <c r="I41" s="2" t="s">
        <v>44</v>
      </c>
      <c r="J41" s="2" t="s">
        <v>19</v>
      </c>
      <c r="K41" s="2" t="s">
        <v>20</v>
      </c>
      <c r="L41" s="2" t="s">
        <v>20</v>
      </c>
      <c r="M41" s="2" t="s">
        <v>21</v>
      </c>
      <c r="N41" s="2" t="s">
        <v>36</v>
      </c>
      <c r="O41" s="3">
        <v>42880</v>
      </c>
      <c r="P41" s="3">
        <v>43115</v>
      </c>
      <c r="Q41" s="2" t="s">
        <v>28</v>
      </c>
    </row>
    <row r="42" spans="1:17" x14ac:dyDescent="0.3">
      <c r="A42" s="2" t="s">
        <v>72</v>
      </c>
      <c r="B42" s="2">
        <v>59</v>
      </c>
      <c r="C42" s="2" t="str">
        <f t="shared" si="0"/>
        <v>Middle age</v>
      </c>
      <c r="D42" s="2" t="s">
        <v>17</v>
      </c>
      <c r="E42" s="2">
        <v>0.28025</v>
      </c>
      <c r="F42" s="2">
        <v>0.89895999999999998</v>
      </c>
      <c r="G42" s="2">
        <v>-0.61002999999999996</v>
      </c>
      <c r="H42" s="2">
        <v>0.53417999999999999</v>
      </c>
      <c r="I42" s="2" t="s">
        <v>25</v>
      </c>
      <c r="J42" s="2" t="s">
        <v>19</v>
      </c>
      <c r="K42" s="2" t="s">
        <v>20</v>
      </c>
      <c r="L42" s="2" t="s">
        <v>20</v>
      </c>
      <c r="M42" s="2" t="s">
        <v>21</v>
      </c>
      <c r="N42" s="2" t="s">
        <v>30</v>
      </c>
      <c r="O42" s="3">
        <v>43106</v>
      </c>
      <c r="P42" s="3">
        <v>43110</v>
      </c>
      <c r="Q42" s="2" t="s">
        <v>23</v>
      </c>
    </row>
    <row r="43" spans="1:17" x14ac:dyDescent="0.3">
      <c r="A43" s="2" t="s">
        <v>73</v>
      </c>
      <c r="B43" s="2">
        <v>71</v>
      </c>
      <c r="C43" s="2" t="str">
        <f t="shared" si="0"/>
        <v>Old</v>
      </c>
      <c r="D43" s="2" t="s">
        <v>17</v>
      </c>
      <c r="E43" s="2">
        <v>-0.94840000000000002</v>
      </c>
      <c r="F43" s="2">
        <v>0.74051</v>
      </c>
      <c r="G43" s="2">
        <v>-0.25829000000000002</v>
      </c>
      <c r="H43" s="2">
        <v>-0.21335999999999999</v>
      </c>
      <c r="I43" s="2" t="s">
        <v>18</v>
      </c>
      <c r="J43" s="2" t="s">
        <v>40</v>
      </c>
      <c r="K43" s="2" t="s">
        <v>20</v>
      </c>
      <c r="L43" s="2" t="s">
        <v>20</v>
      </c>
      <c r="M43" s="2" t="s">
        <v>21</v>
      </c>
      <c r="N43" s="2" t="s">
        <v>22</v>
      </c>
      <c r="O43" s="3">
        <v>43116</v>
      </c>
      <c r="P43" s="3">
        <v>43488</v>
      </c>
      <c r="Q43" s="2" t="s">
        <v>23</v>
      </c>
    </row>
    <row r="44" spans="1:17" x14ac:dyDescent="0.3">
      <c r="A44" s="2" t="s">
        <v>74</v>
      </c>
      <c r="B44" s="2">
        <v>50</v>
      </c>
      <c r="C44" s="2" t="str">
        <f t="shared" si="0"/>
        <v>Middle age</v>
      </c>
      <c r="D44" s="2" t="s">
        <v>17</v>
      </c>
      <c r="E44" s="2">
        <v>0.21728</v>
      </c>
      <c r="F44" s="2">
        <v>-0.21628</v>
      </c>
      <c r="G44" s="2">
        <v>1.0881000000000001</v>
      </c>
      <c r="H44" s="2">
        <v>0.15429000000000001</v>
      </c>
      <c r="I44" s="2" t="s">
        <v>25</v>
      </c>
      <c r="J44" s="2" t="s">
        <v>40</v>
      </c>
      <c r="K44" s="2" t="s">
        <v>20</v>
      </c>
      <c r="L44" s="2" t="s">
        <v>20</v>
      </c>
      <c r="M44" s="2" t="s">
        <v>21</v>
      </c>
      <c r="N44" s="2" t="s">
        <v>30</v>
      </c>
      <c r="O44" s="3">
        <v>42890</v>
      </c>
      <c r="P44" s="3">
        <v>43158</v>
      </c>
      <c r="Q44" s="2" t="s">
        <v>23</v>
      </c>
    </row>
    <row r="45" spans="1:17" x14ac:dyDescent="0.3">
      <c r="A45" s="2" t="s">
        <v>75</v>
      </c>
      <c r="B45" s="2">
        <v>45</v>
      </c>
      <c r="C45" s="2" t="str">
        <f t="shared" si="0"/>
        <v>Middle age</v>
      </c>
      <c r="D45" s="2" t="s">
        <v>17</v>
      </c>
      <c r="E45" s="2">
        <v>0.42537999999999998</v>
      </c>
      <c r="F45" s="2">
        <v>1.2627999999999999</v>
      </c>
      <c r="G45" s="2">
        <v>-0.71996000000000004</v>
      </c>
      <c r="H45" s="2">
        <v>-1.1640999999999999</v>
      </c>
      <c r="I45" s="2" t="s">
        <v>25</v>
      </c>
      <c r="J45" s="2" t="s">
        <v>19</v>
      </c>
      <c r="K45" s="2" t="s">
        <v>20</v>
      </c>
      <c r="L45" s="2" t="s">
        <v>20</v>
      </c>
      <c r="M45" s="2" t="s">
        <v>21</v>
      </c>
      <c r="N45" s="2" t="s">
        <v>36</v>
      </c>
      <c r="O45" s="3">
        <v>43116</v>
      </c>
      <c r="P45" s="3">
        <v>43871</v>
      </c>
      <c r="Q45" s="2" t="s">
        <v>23</v>
      </c>
    </row>
    <row r="46" spans="1:17" x14ac:dyDescent="0.3">
      <c r="A46" s="2" t="s">
        <v>76</v>
      </c>
      <c r="B46" s="2">
        <v>84</v>
      </c>
      <c r="C46" s="2" t="str">
        <f t="shared" si="0"/>
        <v>Old</v>
      </c>
      <c r="D46" s="2" t="s">
        <v>17</v>
      </c>
      <c r="E46" s="2">
        <v>0.14990999999999999</v>
      </c>
      <c r="F46" s="2">
        <v>1.4923</v>
      </c>
      <c r="G46" s="2">
        <v>-0.93181999999999998</v>
      </c>
      <c r="H46" s="2">
        <v>-2.3158000000000002E-2</v>
      </c>
      <c r="I46" s="2" t="s">
        <v>25</v>
      </c>
      <c r="J46" s="2" t="s">
        <v>19</v>
      </c>
      <c r="K46" s="2" t="s">
        <v>20</v>
      </c>
      <c r="L46" s="2" t="s">
        <v>20</v>
      </c>
      <c r="M46" s="2" t="s">
        <v>21</v>
      </c>
      <c r="N46" s="2" t="s">
        <v>36</v>
      </c>
      <c r="O46" s="3">
        <v>43126</v>
      </c>
      <c r="P46" s="3">
        <v>43171</v>
      </c>
      <c r="Q46" s="2" t="s">
        <v>28</v>
      </c>
    </row>
    <row r="47" spans="1:17" x14ac:dyDescent="0.3">
      <c r="A47" s="2" t="s">
        <v>77</v>
      </c>
      <c r="B47" s="2">
        <v>56</v>
      </c>
      <c r="C47" s="2" t="str">
        <f t="shared" si="0"/>
        <v>Middle age</v>
      </c>
      <c r="D47" s="2" t="s">
        <v>17</v>
      </c>
      <c r="E47" s="2">
        <v>-0.22853000000000001</v>
      </c>
      <c r="F47" s="2">
        <v>1.3102</v>
      </c>
      <c r="G47" s="2">
        <v>-0.59125000000000005</v>
      </c>
      <c r="H47" s="2">
        <v>8.6513999999999994E-2</v>
      </c>
      <c r="I47" s="2" t="s">
        <v>25</v>
      </c>
      <c r="J47" s="2" t="s">
        <v>19</v>
      </c>
      <c r="K47" s="2" t="s">
        <v>20</v>
      </c>
      <c r="L47" s="2" t="s">
        <v>20</v>
      </c>
      <c r="M47" s="2" t="s">
        <v>21</v>
      </c>
      <c r="N47" s="2" t="s">
        <v>30</v>
      </c>
      <c r="O47" s="3">
        <v>42900</v>
      </c>
      <c r="P47" s="3">
        <v>44086</v>
      </c>
      <c r="Q47" s="2" t="s">
        <v>23</v>
      </c>
    </row>
    <row r="48" spans="1:17" x14ac:dyDescent="0.3">
      <c r="A48" s="2" t="s">
        <v>78</v>
      </c>
      <c r="B48" s="2">
        <v>72</v>
      </c>
      <c r="C48" s="2" t="str">
        <f t="shared" si="0"/>
        <v>Old</v>
      </c>
      <c r="D48" s="2" t="s">
        <v>17</v>
      </c>
      <c r="E48" s="2">
        <v>-0.42298000000000002</v>
      </c>
      <c r="F48" s="2">
        <v>0.38329999999999997</v>
      </c>
      <c r="G48" s="2">
        <v>0.41699000000000003</v>
      </c>
      <c r="H48" s="2">
        <v>-8.8218000000000005E-2</v>
      </c>
      <c r="I48" s="2" t="s">
        <v>25</v>
      </c>
      <c r="J48" s="2" t="s">
        <v>19</v>
      </c>
      <c r="K48" s="2" t="s">
        <v>20</v>
      </c>
      <c r="L48" s="2" t="s">
        <v>20</v>
      </c>
      <c r="M48" s="2" t="s">
        <v>21</v>
      </c>
      <c r="N48" s="2" t="s">
        <v>36</v>
      </c>
      <c r="O48" s="3">
        <v>43126</v>
      </c>
      <c r="P48" s="3">
        <v>46145</v>
      </c>
      <c r="Q48" s="2" t="s">
        <v>28</v>
      </c>
    </row>
    <row r="49" spans="1:17" x14ac:dyDescent="0.3">
      <c r="A49" s="2" t="s">
        <v>79</v>
      </c>
      <c r="B49" s="2">
        <v>81</v>
      </c>
      <c r="C49" s="2" t="str">
        <f t="shared" si="0"/>
        <v>Old</v>
      </c>
      <c r="D49" s="2" t="s">
        <v>17</v>
      </c>
      <c r="E49" s="2">
        <v>0.82374000000000003</v>
      </c>
      <c r="F49" s="2">
        <v>1.8531</v>
      </c>
      <c r="G49" s="2">
        <v>-0.80186999999999997</v>
      </c>
      <c r="H49" s="2">
        <v>-0.79413</v>
      </c>
      <c r="I49" s="2" t="s">
        <v>25</v>
      </c>
      <c r="J49" s="2" t="s">
        <v>40</v>
      </c>
      <c r="K49" s="2" t="s">
        <v>20</v>
      </c>
      <c r="L49" s="2" t="s">
        <v>20</v>
      </c>
      <c r="M49" s="2" t="s">
        <v>21</v>
      </c>
      <c r="N49" s="2" t="s">
        <v>30</v>
      </c>
      <c r="O49" s="3">
        <v>43136</v>
      </c>
      <c r="P49" s="3">
        <v>43744</v>
      </c>
      <c r="Q49" s="2" t="s">
        <v>23</v>
      </c>
    </row>
    <row r="50" spans="1:17" x14ac:dyDescent="0.3">
      <c r="A50" s="2" t="s">
        <v>80</v>
      </c>
      <c r="B50" s="2">
        <v>89</v>
      </c>
      <c r="C50" s="2" t="str">
        <f t="shared" si="0"/>
        <v>Old</v>
      </c>
      <c r="D50" s="2" t="s">
        <v>17</v>
      </c>
      <c r="E50" s="2">
        <v>-0.24978</v>
      </c>
      <c r="F50" s="2">
        <v>-0.35132999999999998</v>
      </c>
      <c r="G50" s="2">
        <v>-9.9624000000000004E-2</v>
      </c>
      <c r="H50" s="2">
        <v>0.75834000000000001</v>
      </c>
      <c r="I50" s="2" t="s">
        <v>44</v>
      </c>
      <c r="J50" s="2" t="s">
        <v>19</v>
      </c>
      <c r="K50" s="2" t="s">
        <v>20</v>
      </c>
      <c r="L50" s="2" t="s">
        <v>20</v>
      </c>
      <c r="M50" s="2" t="s">
        <v>21</v>
      </c>
      <c r="N50" s="2" t="s">
        <v>30</v>
      </c>
      <c r="O50" s="3">
        <v>42910</v>
      </c>
      <c r="P50" s="3">
        <v>42940</v>
      </c>
      <c r="Q50" s="2" t="s">
        <v>23</v>
      </c>
    </row>
    <row r="51" spans="1:17" x14ac:dyDescent="0.3">
      <c r="A51" s="2" t="s">
        <v>81</v>
      </c>
      <c r="B51" s="2">
        <v>46</v>
      </c>
      <c r="C51" s="2" t="str">
        <f t="shared" si="0"/>
        <v>Middle age</v>
      </c>
      <c r="D51" s="2" t="s">
        <v>17</v>
      </c>
      <c r="E51" s="2">
        <v>0.23113</v>
      </c>
      <c r="F51" s="2">
        <v>0.877</v>
      </c>
      <c r="G51" s="2">
        <v>1.9387000000000001E-2</v>
      </c>
      <c r="H51" s="2">
        <v>0.86336000000000002</v>
      </c>
      <c r="I51" s="2" t="s">
        <v>25</v>
      </c>
      <c r="J51" s="2" t="s">
        <v>19</v>
      </c>
      <c r="K51" s="2" t="s">
        <v>20</v>
      </c>
      <c r="L51" s="2" t="s">
        <v>20</v>
      </c>
      <c r="M51" s="2" t="s">
        <v>20</v>
      </c>
      <c r="N51" s="2" t="s">
        <v>27</v>
      </c>
      <c r="O51" s="3">
        <v>43136</v>
      </c>
      <c r="P51" s="3">
        <v>43686</v>
      </c>
      <c r="Q51" s="2" t="s">
        <v>23</v>
      </c>
    </row>
    <row r="52" spans="1:17" x14ac:dyDescent="0.3">
      <c r="A52" s="2" t="s">
        <v>82</v>
      </c>
      <c r="B52" s="2">
        <v>61</v>
      </c>
      <c r="C52" s="2" t="str">
        <f t="shared" si="0"/>
        <v>Old</v>
      </c>
      <c r="D52" s="2" t="s">
        <v>17</v>
      </c>
      <c r="E52" s="2">
        <v>-1.4872000000000001</v>
      </c>
      <c r="F52" s="2">
        <v>0.34903000000000001</v>
      </c>
      <c r="G52" s="2">
        <v>-0.66242000000000001</v>
      </c>
      <c r="H52" s="2">
        <v>0.18528</v>
      </c>
      <c r="I52" s="2" t="s">
        <v>25</v>
      </c>
      <c r="J52" s="2" t="s">
        <v>19</v>
      </c>
      <c r="K52" s="2" t="s">
        <v>20</v>
      </c>
      <c r="L52" s="2" t="s">
        <v>20</v>
      </c>
      <c r="M52" s="2" t="s">
        <v>21</v>
      </c>
      <c r="N52" s="2" t="s">
        <v>30</v>
      </c>
      <c r="O52" s="3">
        <v>43146</v>
      </c>
      <c r="P52" s="3">
        <v>43692</v>
      </c>
      <c r="Q52" s="2" t="s">
        <v>23</v>
      </c>
    </row>
    <row r="53" spans="1:17" x14ac:dyDescent="0.3">
      <c r="A53" s="2" t="s">
        <v>83</v>
      </c>
      <c r="B53" s="2">
        <v>44</v>
      </c>
      <c r="C53" s="2" t="str">
        <f t="shared" si="0"/>
        <v>Middle age</v>
      </c>
      <c r="D53" s="2" t="s">
        <v>17</v>
      </c>
      <c r="E53" s="2">
        <v>0.23916999999999999</v>
      </c>
      <c r="F53" s="2">
        <v>0.45290000000000002</v>
      </c>
      <c r="G53" s="2">
        <v>4.0157999999999999E-2</v>
      </c>
      <c r="H53" s="2">
        <v>-0.38479000000000002</v>
      </c>
      <c r="I53" s="2" t="s">
        <v>25</v>
      </c>
      <c r="J53" s="2" t="s">
        <v>19</v>
      </c>
      <c r="K53" s="2" t="s">
        <v>20</v>
      </c>
      <c r="L53" s="2" t="s">
        <v>20</v>
      </c>
      <c r="M53" s="2" t="s">
        <v>21</v>
      </c>
      <c r="N53" s="2" t="s">
        <v>36</v>
      </c>
      <c r="O53" s="3">
        <v>42920</v>
      </c>
      <c r="P53" s="3">
        <v>44232</v>
      </c>
      <c r="Q53" s="2" t="s">
        <v>23</v>
      </c>
    </row>
    <row r="54" spans="1:17" x14ac:dyDescent="0.3">
      <c r="A54" s="2" t="s">
        <v>84</v>
      </c>
      <c r="B54" s="2">
        <v>55</v>
      </c>
      <c r="C54" s="2" t="str">
        <f t="shared" si="0"/>
        <v>Middle age</v>
      </c>
      <c r="D54" s="2" t="s">
        <v>17</v>
      </c>
      <c r="E54" s="2">
        <v>-0.66342000000000001</v>
      </c>
      <c r="F54" s="2">
        <v>1.9381999999999999</v>
      </c>
      <c r="G54" s="2">
        <v>-0.77537</v>
      </c>
      <c r="H54" s="2">
        <v>-0.26366000000000001</v>
      </c>
      <c r="I54" s="2" t="s">
        <v>25</v>
      </c>
      <c r="J54" s="2" t="s">
        <v>40</v>
      </c>
      <c r="K54" s="2" t="s">
        <v>20</v>
      </c>
      <c r="L54" s="2" t="s">
        <v>20</v>
      </c>
      <c r="M54" s="2" t="s">
        <v>21</v>
      </c>
      <c r="N54" s="2" t="s">
        <v>22</v>
      </c>
      <c r="O54" s="3">
        <v>43146</v>
      </c>
      <c r="P54" s="3">
        <v>43913</v>
      </c>
      <c r="Q54" s="2" t="s">
        <v>23</v>
      </c>
    </row>
    <row r="55" spans="1:17" x14ac:dyDescent="0.3">
      <c r="A55" s="2" t="s">
        <v>85</v>
      </c>
      <c r="B55" s="2">
        <v>78</v>
      </c>
      <c r="C55" s="2" t="str">
        <f t="shared" si="0"/>
        <v>Old</v>
      </c>
      <c r="D55" s="2" t="s">
        <v>17</v>
      </c>
      <c r="E55" s="2">
        <v>0.20973</v>
      </c>
      <c r="F55" s="2">
        <v>0.68683000000000005</v>
      </c>
      <c r="G55" s="2">
        <v>0.11919</v>
      </c>
      <c r="H55" s="2">
        <v>0.61419999999999997</v>
      </c>
      <c r="I55" s="2" t="s">
        <v>25</v>
      </c>
      <c r="J55" s="2" t="s">
        <v>19</v>
      </c>
      <c r="K55" s="2" t="s">
        <v>20</v>
      </c>
      <c r="L55" s="2" t="s">
        <v>20</v>
      </c>
      <c r="M55" s="2" t="s">
        <v>21</v>
      </c>
      <c r="N55" s="2" t="s">
        <v>27</v>
      </c>
      <c r="O55" s="3">
        <v>43156</v>
      </c>
      <c r="P55" s="3">
        <v>43170</v>
      </c>
      <c r="Q55" s="2" t="s">
        <v>23</v>
      </c>
    </row>
    <row r="56" spans="1:17" x14ac:dyDescent="0.3">
      <c r="A56" s="2" t="s">
        <v>86</v>
      </c>
      <c r="B56" s="2">
        <v>85</v>
      </c>
      <c r="C56" s="2" t="str">
        <f t="shared" si="0"/>
        <v>Old</v>
      </c>
      <c r="D56" s="2" t="s">
        <v>17</v>
      </c>
      <c r="E56" s="2">
        <v>0.74519999999999997</v>
      </c>
      <c r="F56" s="2">
        <v>1.7573000000000001</v>
      </c>
      <c r="G56" s="2">
        <v>-1.0062</v>
      </c>
      <c r="H56" s="2">
        <v>-6.1740000000000003E-2</v>
      </c>
      <c r="I56" s="2" t="s">
        <v>25</v>
      </c>
      <c r="J56" s="2" t="s">
        <v>19</v>
      </c>
      <c r="K56" s="2" t="s">
        <v>20</v>
      </c>
      <c r="L56" s="2" t="s">
        <v>20</v>
      </c>
      <c r="M56" s="2" t="s">
        <v>20</v>
      </c>
      <c r="N56" s="2" t="s">
        <v>22</v>
      </c>
      <c r="O56" s="3">
        <v>42930</v>
      </c>
      <c r="P56" s="3">
        <v>43339</v>
      </c>
      <c r="Q56" s="2" t="s">
        <v>23</v>
      </c>
    </row>
    <row r="57" spans="1:17" x14ac:dyDescent="0.3">
      <c r="A57" s="2" t="s">
        <v>87</v>
      </c>
      <c r="B57" s="2">
        <v>79</v>
      </c>
      <c r="C57" s="2" t="str">
        <f t="shared" si="0"/>
        <v>Old</v>
      </c>
      <c r="D57" s="2" t="s">
        <v>17</v>
      </c>
      <c r="E57" s="2">
        <v>0.72984000000000004</v>
      </c>
      <c r="F57" s="2">
        <v>1.5762</v>
      </c>
      <c r="G57" s="2">
        <v>-0.16109000000000001</v>
      </c>
      <c r="H57" s="2">
        <v>-0.25533</v>
      </c>
      <c r="I57" s="2" t="s">
        <v>25</v>
      </c>
      <c r="J57" s="2" t="s">
        <v>40</v>
      </c>
      <c r="K57" s="2" t="s">
        <v>20</v>
      </c>
      <c r="L57" s="2" t="s">
        <v>20</v>
      </c>
      <c r="M57" s="2" t="s">
        <v>21</v>
      </c>
      <c r="N57" s="2" t="s">
        <v>30</v>
      </c>
      <c r="O57" s="3">
        <v>43156</v>
      </c>
      <c r="P57" s="3">
        <v>44119</v>
      </c>
      <c r="Q57" s="2" t="s">
        <v>23</v>
      </c>
    </row>
    <row r="58" spans="1:17" x14ac:dyDescent="0.3">
      <c r="A58" s="2" t="s">
        <v>88</v>
      </c>
      <c r="B58" s="2">
        <v>60</v>
      </c>
      <c r="C58" s="2" t="str">
        <f t="shared" si="0"/>
        <v>Middle age</v>
      </c>
      <c r="D58" s="2" t="s">
        <v>17</v>
      </c>
      <c r="E58" s="2">
        <v>0.21196999999999999</v>
      </c>
      <c r="F58" s="2">
        <v>1.5274000000000001</v>
      </c>
      <c r="G58" s="2">
        <v>-0.40949000000000002</v>
      </c>
      <c r="H58" s="2">
        <v>9.7755999999999993E-4</v>
      </c>
      <c r="I58" s="2" t="s">
        <v>25</v>
      </c>
      <c r="J58" s="2" t="s">
        <v>40</v>
      </c>
      <c r="K58" s="2" t="s">
        <v>20</v>
      </c>
      <c r="L58" s="2" t="s">
        <v>20</v>
      </c>
      <c r="M58" s="2" t="s">
        <v>21</v>
      </c>
      <c r="N58" s="2" t="s">
        <v>27</v>
      </c>
      <c r="O58" s="3">
        <v>43166</v>
      </c>
      <c r="P58" s="3">
        <v>44118</v>
      </c>
      <c r="Q58" s="2" t="s">
        <v>23</v>
      </c>
    </row>
    <row r="59" spans="1:17" x14ac:dyDescent="0.3">
      <c r="A59" s="2" t="s">
        <v>89</v>
      </c>
      <c r="B59" s="2">
        <v>40</v>
      </c>
      <c r="C59" s="2" t="str">
        <f t="shared" si="0"/>
        <v>Middle age</v>
      </c>
      <c r="D59" s="2" t="s">
        <v>17</v>
      </c>
      <c r="E59" s="2">
        <v>0.51178000000000001</v>
      </c>
      <c r="F59" s="2">
        <v>0.93586999999999998</v>
      </c>
      <c r="G59" s="2">
        <v>0.16477</v>
      </c>
      <c r="H59" s="2">
        <v>-0.53322000000000003</v>
      </c>
      <c r="I59" s="2" t="s">
        <v>25</v>
      </c>
      <c r="J59" s="2" t="s">
        <v>40</v>
      </c>
      <c r="K59" s="2" t="s">
        <v>20</v>
      </c>
      <c r="L59" s="2" t="s">
        <v>20</v>
      </c>
      <c r="M59" s="2" t="s">
        <v>21</v>
      </c>
      <c r="N59" s="2" t="s">
        <v>36</v>
      </c>
      <c r="O59" s="3">
        <v>42940</v>
      </c>
      <c r="P59" s="3">
        <v>43025</v>
      </c>
      <c r="Q59" s="2" t="s">
        <v>23</v>
      </c>
    </row>
    <row r="60" spans="1:17" x14ac:dyDescent="0.3">
      <c r="A60" s="2" t="s">
        <v>90</v>
      </c>
      <c r="B60" s="2">
        <v>57</v>
      </c>
      <c r="C60" s="2" t="str">
        <f t="shared" si="0"/>
        <v>Middle age</v>
      </c>
      <c r="D60" s="2" t="s">
        <v>17</v>
      </c>
      <c r="E60" s="2">
        <v>0</v>
      </c>
      <c r="F60" s="2">
        <v>0.20684</v>
      </c>
      <c r="G60" s="2">
        <v>-0.16109999999999999</v>
      </c>
      <c r="H60" s="2">
        <v>0.37402999999999997</v>
      </c>
      <c r="I60" s="2" t="s">
        <v>44</v>
      </c>
      <c r="J60" s="2" t="s">
        <v>19</v>
      </c>
      <c r="K60" s="2" t="s">
        <v>20</v>
      </c>
      <c r="L60" s="2" t="s">
        <v>20</v>
      </c>
      <c r="M60" s="2" t="s">
        <v>21</v>
      </c>
      <c r="N60" s="2" t="s">
        <v>27</v>
      </c>
      <c r="O60" s="3">
        <v>43166</v>
      </c>
      <c r="P60" s="3">
        <v>43384</v>
      </c>
      <c r="Q60" s="2" t="s">
        <v>23</v>
      </c>
    </row>
    <row r="61" spans="1:17" x14ac:dyDescent="0.3">
      <c r="A61" s="2" t="s">
        <v>91</v>
      </c>
      <c r="B61" s="2">
        <v>54</v>
      </c>
      <c r="C61" s="2" t="str">
        <f t="shared" si="0"/>
        <v>Middle age</v>
      </c>
      <c r="D61" s="2" t="s">
        <v>17</v>
      </c>
      <c r="E61" s="2">
        <v>-0.28272000000000003</v>
      </c>
      <c r="F61" s="2">
        <v>0.60841999999999996</v>
      </c>
      <c r="G61" s="2">
        <v>-0.47403000000000001</v>
      </c>
      <c r="H61" s="2">
        <v>0.61717</v>
      </c>
      <c r="I61" s="2" t="s">
        <v>25</v>
      </c>
      <c r="J61" s="2" t="s">
        <v>40</v>
      </c>
      <c r="K61" s="2" t="s">
        <v>20</v>
      </c>
      <c r="L61" s="2" t="s">
        <v>20</v>
      </c>
      <c r="M61" s="2" t="s">
        <v>21</v>
      </c>
      <c r="N61" s="2" t="s">
        <v>22</v>
      </c>
      <c r="O61" s="3">
        <v>43176</v>
      </c>
      <c r="P61" s="3">
        <v>43639</v>
      </c>
      <c r="Q61" s="2" t="s">
        <v>23</v>
      </c>
    </row>
    <row r="62" spans="1:17" x14ac:dyDescent="0.3">
      <c r="A62" s="2" t="s">
        <v>92</v>
      </c>
      <c r="B62" s="2">
        <v>59</v>
      </c>
      <c r="C62" s="2" t="str">
        <f t="shared" si="0"/>
        <v>Middle age</v>
      </c>
      <c r="D62" s="2" t="s">
        <v>17</v>
      </c>
      <c r="E62" s="2">
        <v>0.35914000000000001</v>
      </c>
      <c r="F62" s="2">
        <v>1.1852</v>
      </c>
      <c r="G62" s="2">
        <v>-0.42348999999999998</v>
      </c>
      <c r="H62" s="2">
        <v>0.41593999999999998</v>
      </c>
      <c r="I62" s="2" t="s">
        <v>25</v>
      </c>
      <c r="J62" s="2" t="s">
        <v>40</v>
      </c>
      <c r="K62" s="2" t="s">
        <v>20</v>
      </c>
      <c r="L62" s="2" t="s">
        <v>20</v>
      </c>
      <c r="M62" s="2" t="s">
        <v>21</v>
      </c>
      <c r="N62" s="2" t="s">
        <v>30</v>
      </c>
      <c r="O62" s="3">
        <v>42950</v>
      </c>
      <c r="P62" s="3">
        <v>43177</v>
      </c>
      <c r="Q62" s="2" t="s">
        <v>23</v>
      </c>
    </row>
    <row r="63" spans="1:17" x14ac:dyDescent="0.3">
      <c r="A63" s="2" t="s">
        <v>93</v>
      </c>
      <c r="B63" s="2">
        <v>62</v>
      </c>
      <c r="C63" s="2" t="str">
        <f t="shared" si="0"/>
        <v>Old</v>
      </c>
      <c r="D63" s="2" t="s">
        <v>17</v>
      </c>
      <c r="E63" s="2">
        <v>6.7627000000000007E-2</v>
      </c>
      <c r="F63" s="2">
        <v>1.2431000000000001</v>
      </c>
      <c r="G63" s="2">
        <v>6.5686999999999995E-2</v>
      </c>
      <c r="H63" s="2">
        <v>-0.36481999999999998</v>
      </c>
      <c r="I63" s="2" t="s">
        <v>25</v>
      </c>
      <c r="J63" s="2" t="s">
        <v>19</v>
      </c>
      <c r="K63" s="2" t="s">
        <v>20</v>
      </c>
      <c r="L63" s="2" t="s">
        <v>20</v>
      </c>
      <c r="M63" s="2" t="s">
        <v>21</v>
      </c>
      <c r="N63" s="2" t="s">
        <v>36</v>
      </c>
      <c r="O63" s="3">
        <v>43176</v>
      </c>
      <c r="P63" s="3">
        <v>43953</v>
      </c>
      <c r="Q63" s="2" t="s">
        <v>23</v>
      </c>
    </row>
    <row r="64" spans="1:17" x14ac:dyDescent="0.3">
      <c r="A64" s="2" t="s">
        <v>94</v>
      </c>
      <c r="B64" s="2">
        <v>76</v>
      </c>
      <c r="C64" s="2" t="str">
        <f t="shared" si="0"/>
        <v>Old</v>
      </c>
      <c r="D64" s="2" t="s">
        <v>17</v>
      </c>
      <c r="E64" s="2">
        <v>4.3546000000000001E-2</v>
      </c>
      <c r="F64" s="2">
        <v>-0.40171000000000001</v>
      </c>
      <c r="G64" s="2">
        <v>0.46684999999999999</v>
      </c>
      <c r="H64" s="2">
        <v>1.0478000000000001</v>
      </c>
      <c r="I64" s="2" t="s">
        <v>25</v>
      </c>
      <c r="J64" s="2" t="s">
        <v>19</v>
      </c>
      <c r="K64" s="2" t="s">
        <v>20</v>
      </c>
      <c r="L64" s="2" t="s">
        <v>20</v>
      </c>
      <c r="M64" s="2" t="s">
        <v>21</v>
      </c>
      <c r="N64" s="2" t="s">
        <v>27</v>
      </c>
      <c r="O64" s="3">
        <v>43186</v>
      </c>
      <c r="P64" s="3">
        <v>43502</v>
      </c>
      <c r="Q64" s="2" t="s">
        <v>23</v>
      </c>
    </row>
    <row r="65" spans="1:17" x14ac:dyDescent="0.3">
      <c r="A65" s="2" t="s">
        <v>95</v>
      </c>
      <c r="B65" s="2">
        <v>58</v>
      </c>
      <c r="C65" s="2" t="str">
        <f t="shared" si="0"/>
        <v>Middle age</v>
      </c>
      <c r="D65" s="2" t="s">
        <v>17</v>
      </c>
      <c r="E65" s="2">
        <v>-0.33489999999999998</v>
      </c>
      <c r="F65" s="2">
        <v>0.88444999999999996</v>
      </c>
      <c r="G65" s="2">
        <v>-0.79720000000000002</v>
      </c>
      <c r="H65" s="2">
        <v>0.32146999999999998</v>
      </c>
      <c r="I65" s="2" t="s">
        <v>18</v>
      </c>
      <c r="J65" s="2" t="s">
        <v>19</v>
      </c>
      <c r="K65" s="2" t="s">
        <v>20</v>
      </c>
      <c r="L65" s="2" t="s">
        <v>20</v>
      </c>
      <c r="M65" s="2" t="s">
        <v>21</v>
      </c>
      <c r="N65" s="2" t="s">
        <v>30</v>
      </c>
      <c r="O65" s="3">
        <v>42960</v>
      </c>
      <c r="P65" s="3">
        <v>43325</v>
      </c>
      <c r="Q65" s="2" t="s">
        <v>23</v>
      </c>
    </row>
    <row r="66" spans="1:17" x14ac:dyDescent="0.3">
      <c r="A66" s="2" t="s">
        <v>96</v>
      </c>
      <c r="B66" s="2">
        <v>77</v>
      </c>
      <c r="C66" s="2" t="str">
        <f t="shared" si="0"/>
        <v>Old</v>
      </c>
      <c r="D66" s="2" t="s">
        <v>17</v>
      </c>
      <c r="E66" s="2">
        <v>-0.20608000000000001</v>
      </c>
      <c r="F66" s="2">
        <v>0.57750999999999997</v>
      </c>
      <c r="G66" s="2">
        <v>-0.24856</v>
      </c>
      <c r="H66" s="2">
        <v>0</v>
      </c>
      <c r="I66" s="2" t="s">
        <v>44</v>
      </c>
      <c r="J66" s="2" t="s">
        <v>40</v>
      </c>
      <c r="K66" s="2" t="s">
        <v>20</v>
      </c>
      <c r="L66" s="2" t="s">
        <v>20</v>
      </c>
      <c r="M66" s="2" t="s">
        <v>21</v>
      </c>
      <c r="N66" s="2" t="s">
        <v>30</v>
      </c>
      <c r="O66" s="3">
        <v>43186</v>
      </c>
      <c r="P66" s="3">
        <v>43913</v>
      </c>
      <c r="Q66" s="2" t="s">
        <v>23</v>
      </c>
    </row>
    <row r="67" spans="1:17" x14ac:dyDescent="0.3">
      <c r="A67" s="2" t="s">
        <v>97</v>
      </c>
      <c r="B67" s="2">
        <v>67</v>
      </c>
      <c r="C67" s="2" t="str">
        <f t="shared" ref="C67:C130" si="1">IF(B67&gt;60, "Old", IF(B67&gt;=39, "Middle age", IF(B67&lt;39, "Adolescent", "Invalid")))</f>
        <v>Old</v>
      </c>
      <c r="D67" s="2" t="s">
        <v>17</v>
      </c>
      <c r="E67" s="2">
        <v>-0.75475000000000003</v>
      </c>
      <c r="F67" s="2">
        <v>0.94772999999999996</v>
      </c>
      <c r="G67" s="2">
        <v>-0.80776000000000003</v>
      </c>
      <c r="H67" s="2">
        <v>0.20921999999999999</v>
      </c>
      <c r="I67" s="2" t="s">
        <v>25</v>
      </c>
      <c r="J67" s="2" t="s">
        <v>19</v>
      </c>
      <c r="K67" s="2" t="s">
        <v>20</v>
      </c>
      <c r="L67" s="2" t="s">
        <v>20</v>
      </c>
      <c r="M67" s="2" t="s">
        <v>21</v>
      </c>
      <c r="N67" s="2" t="s">
        <v>30</v>
      </c>
      <c r="O67" s="3">
        <v>43196</v>
      </c>
      <c r="P67" s="3">
        <v>44113</v>
      </c>
      <c r="Q67" s="2" t="s">
        <v>28</v>
      </c>
    </row>
    <row r="68" spans="1:17" x14ac:dyDescent="0.3">
      <c r="A68" s="2" t="s">
        <v>98</v>
      </c>
      <c r="B68" s="2">
        <v>47</v>
      </c>
      <c r="C68" s="2" t="str">
        <f t="shared" si="1"/>
        <v>Middle age</v>
      </c>
      <c r="D68" s="2" t="s">
        <v>17</v>
      </c>
      <c r="E68" s="2">
        <v>0.12107</v>
      </c>
      <c r="F68" s="2">
        <v>0.78512999999999999</v>
      </c>
      <c r="G68" s="2">
        <v>-0.19761999999999999</v>
      </c>
      <c r="H68" s="2">
        <v>0.35244999999999999</v>
      </c>
      <c r="I68" s="2" t="s">
        <v>25</v>
      </c>
      <c r="J68" s="2" t="s">
        <v>40</v>
      </c>
      <c r="K68" s="2" t="s">
        <v>20</v>
      </c>
      <c r="L68" s="2" t="s">
        <v>20</v>
      </c>
      <c r="M68" s="2" t="s">
        <v>21</v>
      </c>
      <c r="N68" s="2" t="s">
        <v>30</v>
      </c>
      <c r="O68" s="3">
        <v>42970</v>
      </c>
      <c r="P68" s="3">
        <v>43524</v>
      </c>
      <c r="Q68" s="2" t="s">
        <v>28</v>
      </c>
    </row>
    <row r="69" spans="1:17" x14ac:dyDescent="0.3">
      <c r="A69" s="2" t="s">
        <v>99</v>
      </c>
      <c r="B69" s="2">
        <v>74</v>
      </c>
      <c r="C69" s="2" t="str">
        <f t="shared" si="1"/>
        <v>Old</v>
      </c>
      <c r="D69" s="2" t="s">
        <v>17</v>
      </c>
      <c r="E69" s="2">
        <v>-3.1640000000000001E-2</v>
      </c>
      <c r="F69" s="2">
        <v>2.2806000000000002</v>
      </c>
      <c r="G69" s="2">
        <v>8.5751999999999998E-3</v>
      </c>
      <c r="H69" s="2">
        <v>-0.53800999999999999</v>
      </c>
      <c r="I69" s="2" t="s">
        <v>44</v>
      </c>
      <c r="J69" s="2" t="s">
        <v>19</v>
      </c>
      <c r="K69" s="2" t="s">
        <v>20</v>
      </c>
      <c r="L69" s="2" t="s">
        <v>20</v>
      </c>
      <c r="M69" s="2" t="s">
        <v>21</v>
      </c>
      <c r="N69" s="2" t="s">
        <v>27</v>
      </c>
      <c r="O69" s="3">
        <v>43196</v>
      </c>
      <c r="P69" s="3">
        <v>44152</v>
      </c>
      <c r="Q69" s="2" t="s">
        <v>23</v>
      </c>
    </row>
    <row r="70" spans="1:17" x14ac:dyDescent="0.3">
      <c r="A70" s="2" t="s">
        <v>100</v>
      </c>
      <c r="B70" s="2">
        <v>76</v>
      </c>
      <c r="C70" s="2" t="str">
        <f t="shared" si="1"/>
        <v>Old</v>
      </c>
      <c r="D70" s="2" t="s">
        <v>17</v>
      </c>
      <c r="E70" s="2">
        <v>-0.16053000000000001</v>
      </c>
      <c r="F70" s="2">
        <v>-0.54398000000000002</v>
      </c>
      <c r="G70" s="2">
        <v>0.78549999999999998</v>
      </c>
      <c r="H70" s="2">
        <v>0.62199000000000004</v>
      </c>
      <c r="I70" s="2" t="s">
        <v>25</v>
      </c>
      <c r="J70" s="2" t="s">
        <v>19</v>
      </c>
      <c r="K70" s="2" t="s">
        <v>20</v>
      </c>
      <c r="L70" s="2" t="s">
        <v>20</v>
      </c>
      <c r="M70" s="2" t="s">
        <v>21</v>
      </c>
      <c r="N70" s="2" t="s">
        <v>30</v>
      </c>
      <c r="O70" s="3">
        <v>43206</v>
      </c>
      <c r="P70" s="3">
        <v>44123</v>
      </c>
      <c r="Q70" s="2" t="s">
        <v>23</v>
      </c>
    </row>
    <row r="71" spans="1:17" x14ac:dyDescent="0.3">
      <c r="A71" s="2" t="s">
        <v>101</v>
      </c>
      <c r="B71" s="2">
        <v>57</v>
      </c>
      <c r="C71" s="2" t="str">
        <f t="shared" si="1"/>
        <v>Middle age</v>
      </c>
      <c r="D71" s="2" t="s">
        <v>17</v>
      </c>
      <c r="E71" s="2">
        <v>0.12703999999999999</v>
      </c>
      <c r="F71" s="2">
        <v>-0.49761</v>
      </c>
      <c r="G71" s="2">
        <v>0.97680999999999996</v>
      </c>
      <c r="H71" s="2">
        <v>0.62446999999999997</v>
      </c>
      <c r="I71" s="2" t="s">
        <v>25</v>
      </c>
      <c r="J71" s="2" t="s">
        <v>19</v>
      </c>
      <c r="K71" s="2" t="s">
        <v>20</v>
      </c>
      <c r="L71" s="2" t="s">
        <v>20</v>
      </c>
      <c r="M71" s="2" t="s">
        <v>21</v>
      </c>
      <c r="N71" s="2" t="s">
        <v>22</v>
      </c>
      <c r="O71" s="3">
        <v>42980</v>
      </c>
      <c r="P71" s="3">
        <v>43324</v>
      </c>
      <c r="Q71" s="2" t="s">
        <v>23</v>
      </c>
    </row>
    <row r="72" spans="1:17" x14ac:dyDescent="0.3">
      <c r="A72" s="2" t="s">
        <v>102</v>
      </c>
      <c r="B72" s="2">
        <v>50</v>
      </c>
      <c r="C72" s="2" t="str">
        <f t="shared" si="1"/>
        <v>Middle age</v>
      </c>
      <c r="D72" s="2" t="s">
        <v>17</v>
      </c>
      <c r="E72" s="2">
        <v>0.13597000000000001</v>
      </c>
      <c r="F72" s="2">
        <v>1.8285</v>
      </c>
      <c r="G72" s="2">
        <v>-0.76903999999999995</v>
      </c>
      <c r="H72" s="2">
        <v>-0.27650999999999998</v>
      </c>
      <c r="I72" s="2" t="s">
        <v>44</v>
      </c>
      <c r="J72" s="2" t="s">
        <v>19</v>
      </c>
      <c r="K72" s="2" t="s">
        <v>20</v>
      </c>
      <c r="L72" s="2" t="s">
        <v>20</v>
      </c>
      <c r="M72" s="2" t="s">
        <v>21</v>
      </c>
      <c r="N72" s="2" t="s">
        <v>30</v>
      </c>
      <c r="O72" s="3">
        <v>43206</v>
      </c>
      <c r="P72" s="3">
        <v>43942</v>
      </c>
      <c r="Q72" s="2" t="s">
        <v>23</v>
      </c>
    </row>
    <row r="73" spans="1:17" x14ac:dyDescent="0.3">
      <c r="A73" s="2" t="s">
        <v>103</v>
      </c>
      <c r="B73" s="2">
        <v>54</v>
      </c>
      <c r="C73" s="2" t="str">
        <f t="shared" si="1"/>
        <v>Middle age</v>
      </c>
      <c r="D73" s="2" t="s">
        <v>17</v>
      </c>
      <c r="E73" s="2">
        <v>0</v>
      </c>
      <c r="F73" s="2">
        <v>1.3802000000000001</v>
      </c>
      <c r="G73" s="2">
        <v>-0.49802999999999997</v>
      </c>
      <c r="H73" s="2">
        <v>-0.50731999999999999</v>
      </c>
      <c r="I73" s="2" t="s">
        <v>25</v>
      </c>
      <c r="J73" s="2" t="s">
        <v>19</v>
      </c>
      <c r="K73" s="2" t="s">
        <v>20</v>
      </c>
      <c r="L73" s="2" t="s">
        <v>20</v>
      </c>
      <c r="M73" s="2" t="s">
        <v>21</v>
      </c>
      <c r="N73" s="2" t="s">
        <v>30</v>
      </c>
      <c r="O73" s="3">
        <v>43216</v>
      </c>
      <c r="P73" s="3">
        <v>43490</v>
      </c>
      <c r="Q73" s="2" t="s">
        <v>28</v>
      </c>
    </row>
    <row r="74" spans="1:17" x14ac:dyDescent="0.3">
      <c r="A74" s="2" t="s">
        <v>104</v>
      </c>
      <c r="B74" s="2">
        <v>63</v>
      </c>
      <c r="C74" s="2" t="str">
        <f t="shared" si="1"/>
        <v>Old</v>
      </c>
      <c r="D74" s="2" t="s">
        <v>17</v>
      </c>
      <c r="E74" s="2">
        <v>0.37857000000000002</v>
      </c>
      <c r="F74" s="2">
        <v>1.4942</v>
      </c>
      <c r="G74" s="2">
        <v>0.11355</v>
      </c>
      <c r="H74" s="2">
        <v>0.76127999999999996</v>
      </c>
      <c r="I74" s="2" t="s">
        <v>25</v>
      </c>
      <c r="J74" s="2" t="s">
        <v>19</v>
      </c>
      <c r="K74" s="2" t="s">
        <v>20</v>
      </c>
      <c r="L74" s="2" t="s">
        <v>20</v>
      </c>
      <c r="M74" s="2" t="s">
        <v>21</v>
      </c>
      <c r="N74" s="2" t="s">
        <v>30</v>
      </c>
      <c r="O74" s="3">
        <v>42990</v>
      </c>
      <c r="P74" s="3">
        <v>43224</v>
      </c>
      <c r="Q74" s="2" t="s">
        <v>23</v>
      </c>
    </row>
    <row r="75" spans="1:17" x14ac:dyDescent="0.3">
      <c r="A75" s="2" t="s">
        <v>105</v>
      </c>
      <c r="B75" s="2">
        <v>54</v>
      </c>
      <c r="C75" s="2" t="str">
        <f t="shared" si="1"/>
        <v>Middle age</v>
      </c>
      <c r="D75" s="2" t="s">
        <v>17</v>
      </c>
      <c r="E75" s="2">
        <v>9.6614000000000005E-2</v>
      </c>
      <c r="F75" s="2">
        <v>-0.60279000000000005</v>
      </c>
      <c r="G75" s="2">
        <v>0.47770000000000001</v>
      </c>
      <c r="H75" s="2">
        <v>0.9466</v>
      </c>
      <c r="I75" s="2" t="s">
        <v>44</v>
      </c>
      <c r="J75" s="2" t="s">
        <v>19</v>
      </c>
      <c r="K75" s="2" t="s">
        <v>20</v>
      </c>
      <c r="L75" s="2" t="s">
        <v>20</v>
      </c>
      <c r="M75" s="2" t="s">
        <v>21</v>
      </c>
      <c r="N75" s="2" t="s">
        <v>27</v>
      </c>
      <c r="O75" s="3">
        <v>43216</v>
      </c>
      <c r="P75" s="3">
        <v>43839</v>
      </c>
      <c r="Q75" s="2" t="s">
        <v>23</v>
      </c>
    </row>
    <row r="76" spans="1:17" x14ac:dyDescent="0.3">
      <c r="A76" s="2" t="s">
        <v>106</v>
      </c>
      <c r="B76" s="2">
        <v>82</v>
      </c>
      <c r="C76" s="2" t="str">
        <f t="shared" si="1"/>
        <v>Old</v>
      </c>
      <c r="D76" s="2" t="s">
        <v>17</v>
      </c>
      <c r="E76" s="2">
        <v>-0.97674000000000005</v>
      </c>
      <c r="F76" s="2">
        <v>-0.49959999999999999</v>
      </c>
      <c r="G76" s="2">
        <v>0.65793999999999997</v>
      </c>
      <c r="H76" s="2">
        <v>-0.71784999999999999</v>
      </c>
      <c r="I76" s="2" t="s">
        <v>44</v>
      </c>
      <c r="J76" s="2" t="s">
        <v>19</v>
      </c>
      <c r="K76" s="2" t="s">
        <v>20</v>
      </c>
      <c r="L76" s="2" t="s">
        <v>20</v>
      </c>
      <c r="M76" s="2" t="s">
        <v>21</v>
      </c>
      <c r="N76" s="2" t="s">
        <v>30</v>
      </c>
      <c r="O76" s="3">
        <v>43226</v>
      </c>
      <c r="P76" s="3">
        <v>43973</v>
      </c>
      <c r="Q76" s="2" t="s">
        <v>28</v>
      </c>
    </row>
    <row r="77" spans="1:17" x14ac:dyDescent="0.3">
      <c r="A77" s="2" t="s">
        <v>107</v>
      </c>
      <c r="B77" s="2">
        <v>65</v>
      </c>
      <c r="C77" s="2" t="str">
        <f t="shared" si="1"/>
        <v>Old</v>
      </c>
      <c r="D77" s="2" t="s">
        <v>17</v>
      </c>
      <c r="E77" s="2">
        <v>0.43552999999999997</v>
      </c>
      <c r="F77" s="2">
        <v>0.77034000000000002</v>
      </c>
      <c r="G77" s="2">
        <v>0.49368000000000001</v>
      </c>
      <c r="H77" s="2">
        <v>0.37431999999999999</v>
      </c>
      <c r="I77" s="2" t="s">
        <v>18</v>
      </c>
      <c r="J77" s="2" t="s">
        <v>19</v>
      </c>
      <c r="K77" s="2" t="s">
        <v>20</v>
      </c>
      <c r="L77" s="2" t="s">
        <v>20</v>
      </c>
      <c r="M77" s="2" t="s">
        <v>21</v>
      </c>
      <c r="N77" s="2" t="s">
        <v>22</v>
      </c>
      <c r="O77" s="3">
        <v>43000</v>
      </c>
      <c r="P77" s="3">
        <v>43702</v>
      </c>
      <c r="Q77" s="2" t="s">
        <v>23</v>
      </c>
    </row>
    <row r="78" spans="1:17" x14ac:dyDescent="0.3">
      <c r="A78" s="2" t="s">
        <v>108</v>
      </c>
      <c r="B78" s="2">
        <v>68</v>
      </c>
      <c r="C78" s="2" t="str">
        <f t="shared" si="1"/>
        <v>Old</v>
      </c>
      <c r="D78" s="2" t="s">
        <v>17</v>
      </c>
      <c r="E78" s="2">
        <v>-0.82632000000000005</v>
      </c>
      <c r="F78" s="2">
        <v>1.6912</v>
      </c>
      <c r="G78" s="2">
        <v>-0.13349</v>
      </c>
      <c r="H78" s="2">
        <v>-0.18214</v>
      </c>
      <c r="I78" s="2" t="s">
        <v>25</v>
      </c>
      <c r="J78" s="2" t="s">
        <v>19</v>
      </c>
      <c r="K78" s="2" t="s">
        <v>20</v>
      </c>
      <c r="L78" s="2" t="s">
        <v>20</v>
      </c>
      <c r="M78" s="2" t="s">
        <v>21</v>
      </c>
      <c r="N78" s="2" t="s">
        <v>30</v>
      </c>
      <c r="O78" s="3">
        <v>43226</v>
      </c>
      <c r="P78" s="3">
        <v>43805</v>
      </c>
      <c r="Q78" s="2" t="s">
        <v>28</v>
      </c>
    </row>
    <row r="79" spans="1:17" x14ac:dyDescent="0.3">
      <c r="A79" s="2" t="s">
        <v>109</v>
      </c>
      <c r="B79" s="2">
        <v>77</v>
      </c>
      <c r="C79" s="2" t="str">
        <f t="shared" si="1"/>
        <v>Old</v>
      </c>
      <c r="D79" s="2" t="s">
        <v>17</v>
      </c>
      <c r="E79" s="2">
        <v>-5.8151000000000001E-2</v>
      </c>
      <c r="F79" s="2">
        <v>0.67432000000000003</v>
      </c>
      <c r="G79" s="2">
        <v>-0.42303000000000002</v>
      </c>
      <c r="H79" s="2">
        <v>0.16753000000000001</v>
      </c>
      <c r="I79" s="2" t="s">
        <v>44</v>
      </c>
      <c r="J79" s="2" t="s">
        <v>19</v>
      </c>
      <c r="K79" s="2" t="s">
        <v>20</v>
      </c>
      <c r="L79" s="2" t="s">
        <v>20</v>
      </c>
      <c r="M79" s="2" t="s">
        <v>21</v>
      </c>
      <c r="N79" s="2" t="s">
        <v>27</v>
      </c>
      <c r="O79" s="3">
        <v>43236</v>
      </c>
      <c r="P79" s="3">
        <v>43341</v>
      </c>
      <c r="Q79" s="2" t="s">
        <v>23</v>
      </c>
    </row>
    <row r="80" spans="1:17" x14ac:dyDescent="0.3">
      <c r="A80" s="2" t="s">
        <v>110</v>
      </c>
      <c r="B80" s="2">
        <v>56</v>
      </c>
      <c r="C80" s="2" t="str">
        <f t="shared" si="1"/>
        <v>Middle age</v>
      </c>
      <c r="D80" s="2" t="s">
        <v>17</v>
      </c>
      <c r="E80" s="2">
        <v>-0.25750000000000001</v>
      </c>
      <c r="F80" s="2">
        <v>0.80691000000000002</v>
      </c>
      <c r="G80" s="2">
        <v>-0.50917000000000001</v>
      </c>
      <c r="H80" s="2">
        <v>-3.4584999999999998E-2</v>
      </c>
      <c r="I80" s="2" t="s">
        <v>44</v>
      </c>
      <c r="J80" s="2" t="s">
        <v>19</v>
      </c>
      <c r="K80" s="2" t="s">
        <v>20</v>
      </c>
      <c r="L80" s="2" t="s">
        <v>20</v>
      </c>
      <c r="M80" s="2" t="s">
        <v>21</v>
      </c>
      <c r="N80" s="2" t="s">
        <v>30</v>
      </c>
      <c r="O80" s="3">
        <v>43010</v>
      </c>
      <c r="P80" s="3">
        <v>44038</v>
      </c>
      <c r="Q80" s="2" t="s">
        <v>23</v>
      </c>
    </row>
    <row r="81" spans="1:17" x14ac:dyDescent="0.3">
      <c r="A81" s="2" t="s">
        <v>111</v>
      </c>
      <c r="B81" s="2">
        <v>73</v>
      </c>
      <c r="C81" s="2" t="str">
        <f t="shared" si="1"/>
        <v>Old</v>
      </c>
      <c r="D81" s="2" t="s">
        <v>17</v>
      </c>
      <c r="E81" s="2">
        <v>0.44857000000000002</v>
      </c>
      <c r="F81" s="2">
        <v>2.3012999999999999</v>
      </c>
      <c r="G81" s="2">
        <v>1.1658999999999999E-2</v>
      </c>
      <c r="H81" s="2">
        <v>0.60685999999999996</v>
      </c>
      <c r="I81" s="2" t="s">
        <v>25</v>
      </c>
      <c r="J81" s="2" t="s">
        <v>40</v>
      </c>
      <c r="K81" s="2" t="s">
        <v>20</v>
      </c>
      <c r="L81" s="2" t="s">
        <v>20</v>
      </c>
      <c r="M81" s="2" t="s">
        <v>21</v>
      </c>
      <c r="N81" s="2" t="s">
        <v>30</v>
      </c>
      <c r="O81" s="3">
        <v>43236</v>
      </c>
      <c r="P81" s="3">
        <v>43576</v>
      </c>
      <c r="Q81" s="2" t="s">
        <v>28</v>
      </c>
    </row>
    <row r="82" spans="1:17" x14ac:dyDescent="0.3">
      <c r="A82" s="2" t="s">
        <v>112</v>
      </c>
      <c r="B82" s="2">
        <v>85</v>
      </c>
      <c r="C82" s="2" t="str">
        <f t="shared" si="1"/>
        <v>Old</v>
      </c>
      <c r="D82" s="2" t="s">
        <v>17</v>
      </c>
      <c r="E82" s="2">
        <v>0.40383999999999998</v>
      </c>
      <c r="F82" s="2">
        <v>0.48825000000000002</v>
      </c>
      <c r="G82" s="2">
        <v>0.84111000000000002</v>
      </c>
      <c r="H82" s="2">
        <v>0.61645000000000005</v>
      </c>
      <c r="I82" s="2" t="s">
        <v>18</v>
      </c>
      <c r="J82" s="2" t="s">
        <v>19</v>
      </c>
      <c r="K82" s="2" t="s">
        <v>20</v>
      </c>
      <c r="L82" s="2" t="s">
        <v>20</v>
      </c>
      <c r="M82" s="2" t="s">
        <v>21</v>
      </c>
      <c r="N82" s="2" t="s">
        <v>22</v>
      </c>
      <c r="O82" s="3">
        <v>43246</v>
      </c>
      <c r="P82" s="3">
        <v>43327</v>
      </c>
      <c r="Q82" s="2" t="s">
        <v>23</v>
      </c>
    </row>
    <row r="83" spans="1:17" x14ac:dyDescent="0.3">
      <c r="A83" s="2" t="s">
        <v>113</v>
      </c>
      <c r="B83" s="2">
        <v>68</v>
      </c>
      <c r="C83" s="2" t="str">
        <f t="shared" si="1"/>
        <v>Old</v>
      </c>
      <c r="D83" s="2" t="s">
        <v>17</v>
      </c>
      <c r="E83" s="2">
        <v>-0.11733</v>
      </c>
      <c r="F83" s="2">
        <v>1.6398999999999999</v>
      </c>
      <c r="G83" s="2">
        <v>-0.2833</v>
      </c>
      <c r="H83" s="2">
        <v>-0.29738999999999999</v>
      </c>
      <c r="I83" s="2" t="s">
        <v>44</v>
      </c>
      <c r="J83" s="2" t="s">
        <v>19</v>
      </c>
      <c r="K83" s="2" t="s">
        <v>20</v>
      </c>
      <c r="L83" s="2" t="s">
        <v>20</v>
      </c>
      <c r="M83" s="2" t="s">
        <v>21</v>
      </c>
      <c r="N83" s="2" t="s">
        <v>27</v>
      </c>
      <c r="O83" s="3">
        <v>43020</v>
      </c>
      <c r="P83" s="3">
        <v>43345</v>
      </c>
      <c r="Q83" s="2" t="s">
        <v>23</v>
      </c>
    </row>
    <row r="84" spans="1:17" x14ac:dyDescent="0.3">
      <c r="A84" s="2" t="s">
        <v>114</v>
      </c>
      <c r="B84" s="2">
        <v>51</v>
      </c>
      <c r="C84" s="2" t="str">
        <f t="shared" si="1"/>
        <v>Middle age</v>
      </c>
      <c r="D84" s="2" t="s">
        <v>17</v>
      </c>
      <c r="E84" s="2">
        <v>0.14784</v>
      </c>
      <c r="F84" s="2">
        <v>0.31823000000000001</v>
      </c>
      <c r="G84" s="2">
        <v>-0.60475000000000001</v>
      </c>
      <c r="H84" s="2">
        <v>-0.96489000000000003</v>
      </c>
      <c r="I84" s="2" t="s">
        <v>44</v>
      </c>
      <c r="J84" s="2" t="s">
        <v>40</v>
      </c>
      <c r="K84" s="2" t="s">
        <v>20</v>
      </c>
      <c r="L84" s="2" t="s">
        <v>20</v>
      </c>
      <c r="M84" s="2" t="s">
        <v>21</v>
      </c>
      <c r="N84" s="2" t="s">
        <v>36</v>
      </c>
      <c r="O84" s="3">
        <v>43246</v>
      </c>
      <c r="P84" s="3">
        <v>43352</v>
      </c>
      <c r="Q84" s="2" t="s">
        <v>23</v>
      </c>
    </row>
    <row r="85" spans="1:17" x14ac:dyDescent="0.3">
      <c r="A85" s="2" t="s">
        <v>115</v>
      </c>
      <c r="B85" s="2">
        <v>55</v>
      </c>
      <c r="C85" s="2" t="str">
        <f t="shared" si="1"/>
        <v>Middle age</v>
      </c>
      <c r="D85" s="2" t="s">
        <v>17</v>
      </c>
      <c r="E85" s="2">
        <v>6.6100999999999998E-3</v>
      </c>
      <c r="F85" s="2">
        <v>1.3076000000000001</v>
      </c>
      <c r="G85" s="2">
        <v>-0.58789999999999998</v>
      </c>
      <c r="H85" s="2">
        <v>0.14610000000000001</v>
      </c>
      <c r="I85" s="2" t="s">
        <v>25</v>
      </c>
      <c r="J85" s="2" t="s">
        <v>19</v>
      </c>
      <c r="K85" s="2" t="s">
        <v>20</v>
      </c>
      <c r="L85" s="2" t="s">
        <v>20</v>
      </c>
      <c r="M85" s="2" t="s">
        <v>21</v>
      </c>
      <c r="N85" s="2" t="s">
        <v>30</v>
      </c>
      <c r="O85" s="3">
        <v>43256</v>
      </c>
      <c r="P85" s="3">
        <v>43806</v>
      </c>
      <c r="Q85" s="2" t="s">
        <v>23</v>
      </c>
    </row>
    <row r="86" spans="1:17" x14ac:dyDescent="0.3">
      <c r="A86" s="2" t="s">
        <v>116</v>
      </c>
      <c r="B86" s="2">
        <v>51</v>
      </c>
      <c r="C86" s="2" t="str">
        <f t="shared" si="1"/>
        <v>Middle age</v>
      </c>
      <c r="D86" s="2" t="s">
        <v>17</v>
      </c>
      <c r="E86" s="2">
        <v>8.4382999999999993E-3</v>
      </c>
      <c r="F86" s="2">
        <v>1.4018999999999999</v>
      </c>
      <c r="G86" s="2">
        <v>0.1216</v>
      </c>
      <c r="H86" s="2">
        <v>-2.0255000000000001</v>
      </c>
      <c r="I86" s="2" t="s">
        <v>25</v>
      </c>
      <c r="J86" s="2" t="s">
        <v>26</v>
      </c>
      <c r="K86" s="2" t="s">
        <v>20</v>
      </c>
      <c r="L86" s="2" t="s">
        <v>20</v>
      </c>
      <c r="M86" s="2" t="s">
        <v>21</v>
      </c>
      <c r="N86" s="2" t="s">
        <v>36</v>
      </c>
      <c r="O86" s="3">
        <v>43030</v>
      </c>
      <c r="P86" s="3">
        <v>43703</v>
      </c>
      <c r="Q86" s="2" t="s">
        <v>23</v>
      </c>
    </row>
    <row r="87" spans="1:17" x14ac:dyDescent="0.3">
      <c r="A87" s="2" t="s">
        <v>117</v>
      </c>
      <c r="B87" s="2">
        <v>83</v>
      </c>
      <c r="C87" s="2" t="str">
        <f t="shared" si="1"/>
        <v>Old</v>
      </c>
      <c r="D87" s="2" t="s">
        <v>17</v>
      </c>
      <c r="E87" s="2">
        <v>-2.1446000000000001</v>
      </c>
      <c r="F87" s="2">
        <v>-0.17946000000000001</v>
      </c>
      <c r="G87" s="2">
        <v>-0.20033000000000001</v>
      </c>
      <c r="H87" s="2">
        <v>-1.4887999999999999</v>
      </c>
      <c r="I87" s="2" t="s">
        <v>18</v>
      </c>
      <c r="J87" s="2" t="s">
        <v>19</v>
      </c>
      <c r="K87" s="2" t="s">
        <v>20</v>
      </c>
      <c r="L87" s="2" t="s">
        <v>20</v>
      </c>
      <c r="M87" s="2" t="s">
        <v>20</v>
      </c>
      <c r="N87" s="2" t="s">
        <v>30</v>
      </c>
      <c r="O87" s="3">
        <v>43256</v>
      </c>
      <c r="P87" s="3">
        <v>44017</v>
      </c>
      <c r="Q87" s="2" t="s">
        <v>23</v>
      </c>
    </row>
    <row r="88" spans="1:17" x14ac:dyDescent="0.3">
      <c r="A88" s="2" t="s">
        <v>118</v>
      </c>
      <c r="B88" s="2">
        <v>62</v>
      </c>
      <c r="C88" s="2" t="str">
        <f t="shared" si="1"/>
        <v>Old</v>
      </c>
      <c r="D88" s="2" t="s">
        <v>17</v>
      </c>
      <c r="E88" s="2">
        <v>0.67950999999999995</v>
      </c>
      <c r="F88" s="2">
        <v>0.49814000000000003</v>
      </c>
      <c r="G88" s="2">
        <v>1.8525E-2</v>
      </c>
      <c r="H88" s="2">
        <v>0.28502</v>
      </c>
      <c r="I88" s="2" t="s">
        <v>25</v>
      </c>
      <c r="J88" s="2" t="s">
        <v>19</v>
      </c>
      <c r="K88" s="2" t="s">
        <v>20</v>
      </c>
      <c r="L88" s="2" t="s">
        <v>20</v>
      </c>
      <c r="M88" s="2" t="s">
        <v>20</v>
      </c>
      <c r="N88" s="2" t="s">
        <v>36</v>
      </c>
      <c r="O88" s="3">
        <v>43266</v>
      </c>
      <c r="P88" s="3">
        <v>43285</v>
      </c>
      <c r="Q88" s="2" t="s">
        <v>23</v>
      </c>
    </row>
    <row r="89" spans="1:17" x14ac:dyDescent="0.3">
      <c r="A89" s="2" t="s">
        <v>119</v>
      </c>
      <c r="B89" s="2">
        <v>85</v>
      </c>
      <c r="C89" s="2" t="str">
        <f t="shared" si="1"/>
        <v>Old</v>
      </c>
      <c r="D89" s="2" t="s">
        <v>17</v>
      </c>
      <c r="E89" s="2">
        <v>0.53808999999999996</v>
      </c>
      <c r="F89" s="2">
        <v>0.28109000000000001</v>
      </c>
      <c r="G89" s="2">
        <v>-0.10642</v>
      </c>
      <c r="H89" s="2">
        <v>0.23963000000000001</v>
      </c>
      <c r="I89" s="2" t="s">
        <v>44</v>
      </c>
      <c r="J89" s="2" t="s">
        <v>26</v>
      </c>
      <c r="K89" s="2" t="s">
        <v>20</v>
      </c>
      <c r="L89" s="2" t="s">
        <v>20</v>
      </c>
      <c r="M89" s="2" t="s">
        <v>21</v>
      </c>
      <c r="N89" s="2" t="s">
        <v>27</v>
      </c>
      <c r="O89" s="3">
        <v>43040</v>
      </c>
      <c r="P89" s="3">
        <v>43440</v>
      </c>
      <c r="Q89" s="2" t="s">
        <v>23</v>
      </c>
    </row>
    <row r="90" spans="1:17" x14ac:dyDescent="0.3">
      <c r="A90" s="2" t="s">
        <v>120</v>
      </c>
      <c r="B90" s="2">
        <v>58</v>
      </c>
      <c r="C90" s="2" t="str">
        <f t="shared" si="1"/>
        <v>Middle age</v>
      </c>
      <c r="D90" s="2" t="s">
        <v>17</v>
      </c>
      <c r="E90" s="2">
        <v>-1.2685</v>
      </c>
      <c r="F90" s="2">
        <v>0.10613</v>
      </c>
      <c r="G90" s="2">
        <v>1.1352</v>
      </c>
      <c r="H90" s="2">
        <v>-0.39491999999999999</v>
      </c>
      <c r="I90" s="2" t="s">
        <v>25</v>
      </c>
      <c r="J90" s="2" t="s">
        <v>19</v>
      </c>
      <c r="K90" s="2" t="s">
        <v>20</v>
      </c>
      <c r="L90" s="2" t="s">
        <v>20</v>
      </c>
      <c r="M90" s="2" t="s">
        <v>21</v>
      </c>
      <c r="N90" s="2" t="s">
        <v>30</v>
      </c>
      <c r="O90" s="3">
        <v>43266</v>
      </c>
      <c r="P90" s="3">
        <v>43815</v>
      </c>
      <c r="Q90" s="2" t="s">
        <v>23</v>
      </c>
    </row>
    <row r="91" spans="1:17" x14ac:dyDescent="0.3">
      <c r="A91" s="2" t="s">
        <v>121</v>
      </c>
      <c r="B91" s="2">
        <v>80</v>
      </c>
      <c r="C91" s="2" t="str">
        <f t="shared" si="1"/>
        <v>Old</v>
      </c>
      <c r="D91" s="2" t="s">
        <v>17</v>
      </c>
      <c r="E91" s="2">
        <v>0.46647</v>
      </c>
      <c r="F91" s="2">
        <v>2.5796999999999999</v>
      </c>
      <c r="G91" s="2">
        <v>-1.2537</v>
      </c>
      <c r="H91" s="2">
        <v>0.15154000000000001</v>
      </c>
      <c r="I91" s="2" t="s">
        <v>18</v>
      </c>
      <c r="J91" s="2" t="s">
        <v>19</v>
      </c>
      <c r="K91" s="2" t="s">
        <v>20</v>
      </c>
      <c r="L91" s="2" t="s">
        <v>20</v>
      </c>
      <c r="M91" s="2" t="s">
        <v>21</v>
      </c>
      <c r="N91" s="2" t="s">
        <v>22</v>
      </c>
      <c r="O91" s="3">
        <v>43276</v>
      </c>
      <c r="P91" s="3">
        <v>43512</v>
      </c>
      <c r="Q91" s="2" t="s">
        <v>23</v>
      </c>
    </row>
    <row r="92" spans="1:17" x14ac:dyDescent="0.3">
      <c r="A92" s="2" t="s">
        <v>122</v>
      </c>
      <c r="B92" s="2">
        <v>48</v>
      </c>
      <c r="C92" s="2" t="str">
        <f t="shared" si="1"/>
        <v>Middle age</v>
      </c>
      <c r="D92" s="2" t="s">
        <v>17</v>
      </c>
      <c r="E92" s="2">
        <v>-0.21579999999999999</v>
      </c>
      <c r="F92" s="2">
        <v>-0.29337999999999997</v>
      </c>
      <c r="G92" s="2">
        <v>0.86770999999999998</v>
      </c>
      <c r="H92" s="2">
        <v>-0.24204000000000001</v>
      </c>
      <c r="I92" s="2" t="s">
        <v>18</v>
      </c>
      <c r="J92" s="2" t="s">
        <v>19</v>
      </c>
      <c r="K92" s="2" t="s">
        <v>20</v>
      </c>
      <c r="L92" s="2" t="s">
        <v>20</v>
      </c>
      <c r="M92" s="2" t="s">
        <v>21</v>
      </c>
      <c r="N92" s="2" t="s">
        <v>36</v>
      </c>
      <c r="O92" s="3">
        <v>43050</v>
      </c>
      <c r="P92" s="3">
        <v>43318</v>
      </c>
      <c r="Q92" s="2" t="s">
        <v>28</v>
      </c>
    </row>
    <row r="93" spans="1:17" x14ac:dyDescent="0.3">
      <c r="A93" s="2" t="s">
        <v>123</v>
      </c>
      <c r="B93" s="2">
        <v>68</v>
      </c>
      <c r="C93" s="2" t="str">
        <f t="shared" si="1"/>
        <v>Old</v>
      </c>
      <c r="D93" s="2" t="s">
        <v>17</v>
      </c>
      <c r="E93" s="2">
        <v>-0.26</v>
      </c>
      <c r="F93" s="2">
        <v>0.86043999999999998</v>
      </c>
      <c r="G93" s="2">
        <v>7.6731999999999995E-2</v>
      </c>
      <c r="H93" s="2">
        <v>0.1867</v>
      </c>
      <c r="I93" s="2" t="s">
        <v>25</v>
      </c>
      <c r="J93" s="2" t="s">
        <v>40</v>
      </c>
      <c r="K93" s="2" t="s">
        <v>20</v>
      </c>
      <c r="L93" s="2" t="s">
        <v>20</v>
      </c>
      <c r="M93" s="2" t="s">
        <v>21</v>
      </c>
      <c r="N93" s="2" t="s">
        <v>30</v>
      </c>
      <c r="O93" s="3">
        <v>43276</v>
      </c>
      <c r="P93" s="3">
        <v>44188</v>
      </c>
      <c r="Q93" s="2" t="s">
        <v>28</v>
      </c>
    </row>
    <row r="94" spans="1:17" x14ac:dyDescent="0.3">
      <c r="A94" s="2" t="s">
        <v>124</v>
      </c>
      <c r="B94" s="2">
        <v>59</v>
      </c>
      <c r="C94" s="2" t="str">
        <f t="shared" si="1"/>
        <v>Middle age</v>
      </c>
      <c r="D94" s="2" t="s">
        <v>17</v>
      </c>
      <c r="E94" s="2">
        <v>0.48044999999999999</v>
      </c>
      <c r="F94" s="2">
        <v>0.63134999999999997</v>
      </c>
      <c r="G94" s="2">
        <v>-0.70099999999999996</v>
      </c>
      <c r="H94" s="2">
        <v>-0.16203000000000001</v>
      </c>
      <c r="I94" s="2" t="s">
        <v>18</v>
      </c>
      <c r="J94" s="2" t="s">
        <v>19</v>
      </c>
      <c r="K94" s="2" t="s">
        <v>20</v>
      </c>
      <c r="L94" s="2" t="s">
        <v>20</v>
      </c>
      <c r="M94" s="2" t="s">
        <v>21</v>
      </c>
      <c r="N94" s="2" t="s">
        <v>22</v>
      </c>
      <c r="O94" s="3">
        <v>43286</v>
      </c>
      <c r="P94" s="3">
        <v>44099</v>
      </c>
      <c r="Q94" s="2" t="s">
        <v>23</v>
      </c>
    </row>
    <row r="95" spans="1:17" x14ac:dyDescent="0.3">
      <c r="A95" s="2" t="s">
        <v>125</v>
      </c>
      <c r="B95" s="2">
        <v>50</v>
      </c>
      <c r="C95" s="2" t="str">
        <f t="shared" si="1"/>
        <v>Middle age</v>
      </c>
      <c r="D95" s="2" t="s">
        <v>17</v>
      </c>
      <c r="E95" s="2">
        <v>1.5935999999999999</v>
      </c>
      <c r="F95" s="2">
        <v>1.6752</v>
      </c>
      <c r="G95" s="2">
        <v>-3.8061999999999999E-2</v>
      </c>
      <c r="H95" s="2">
        <v>0.94425999999999999</v>
      </c>
      <c r="I95" s="2" t="s">
        <v>25</v>
      </c>
      <c r="J95" s="2" t="s">
        <v>19</v>
      </c>
      <c r="K95" s="2" t="s">
        <v>20</v>
      </c>
      <c r="L95" s="2" t="s">
        <v>20</v>
      </c>
      <c r="M95" s="2" t="s">
        <v>21</v>
      </c>
      <c r="N95" s="2" t="s">
        <v>27</v>
      </c>
      <c r="O95" s="3">
        <v>43060</v>
      </c>
      <c r="P95" s="3">
        <v>44034</v>
      </c>
      <c r="Q95" s="2" t="s">
        <v>23</v>
      </c>
    </row>
    <row r="96" spans="1:17" x14ac:dyDescent="0.3">
      <c r="A96" s="2" t="s">
        <v>126</v>
      </c>
      <c r="B96" s="2">
        <v>58</v>
      </c>
      <c r="C96" s="2" t="str">
        <f t="shared" si="1"/>
        <v>Middle age</v>
      </c>
      <c r="D96" s="2" t="s">
        <v>17</v>
      </c>
      <c r="E96" s="2">
        <v>0.35439999999999999</v>
      </c>
      <c r="F96" s="2">
        <v>1.5325</v>
      </c>
      <c r="G96" s="2">
        <v>-0.56698999999999999</v>
      </c>
      <c r="H96" s="2">
        <v>0.47109000000000001</v>
      </c>
      <c r="I96" s="2" t="s">
        <v>25</v>
      </c>
      <c r="J96" s="2" t="s">
        <v>26</v>
      </c>
      <c r="K96" s="2" t="s">
        <v>20</v>
      </c>
      <c r="L96" s="2" t="s">
        <v>20</v>
      </c>
      <c r="M96" s="2" t="s">
        <v>21</v>
      </c>
      <c r="N96" s="2" t="s">
        <v>22</v>
      </c>
      <c r="O96" s="3">
        <v>43286</v>
      </c>
      <c r="P96" s="3">
        <v>43638</v>
      </c>
      <c r="Q96" s="2" t="s">
        <v>23</v>
      </c>
    </row>
    <row r="97" spans="1:17" x14ac:dyDescent="0.3">
      <c r="A97" s="2" t="s">
        <v>127</v>
      </c>
      <c r="B97" s="2">
        <v>39</v>
      </c>
      <c r="C97" s="2" t="str">
        <f t="shared" si="1"/>
        <v>Middle age</v>
      </c>
      <c r="D97" s="2" t="s">
        <v>17</v>
      </c>
      <c r="E97" s="2">
        <v>0.55308999999999997</v>
      </c>
      <c r="F97" s="2">
        <v>1.9955000000000001</v>
      </c>
      <c r="G97" s="2">
        <v>-0.14238000000000001</v>
      </c>
      <c r="H97" s="2">
        <v>-1.0684</v>
      </c>
      <c r="I97" s="2" t="s">
        <v>25</v>
      </c>
      <c r="J97" s="2" t="s">
        <v>19</v>
      </c>
      <c r="K97" s="2" t="s">
        <v>20</v>
      </c>
      <c r="L97" s="2" t="s">
        <v>20</v>
      </c>
      <c r="M97" s="2" t="s">
        <v>21</v>
      </c>
      <c r="N97" s="2" t="s">
        <v>36</v>
      </c>
      <c r="O97" s="3">
        <v>43296</v>
      </c>
      <c r="P97" s="3">
        <v>43617</v>
      </c>
      <c r="Q97" s="2" t="s">
        <v>23</v>
      </c>
    </row>
    <row r="98" spans="1:17" x14ac:dyDescent="0.3">
      <c r="A98" s="2" t="s">
        <v>128</v>
      </c>
      <c r="B98" s="2">
        <v>57</v>
      </c>
      <c r="C98" s="2" t="str">
        <f t="shared" si="1"/>
        <v>Middle age</v>
      </c>
      <c r="D98" s="2" t="s">
        <v>17</v>
      </c>
      <c r="E98" s="2">
        <v>-0.21378</v>
      </c>
      <c r="F98" s="2">
        <v>-0.62814000000000003</v>
      </c>
      <c r="G98" s="2">
        <v>1.0226</v>
      </c>
      <c r="H98" s="2">
        <v>0.20244000000000001</v>
      </c>
      <c r="I98" s="2" t="s">
        <v>25</v>
      </c>
      <c r="J98" s="2" t="s">
        <v>19</v>
      </c>
      <c r="K98" s="2" t="s">
        <v>20</v>
      </c>
      <c r="L98" s="2" t="s">
        <v>20</v>
      </c>
      <c r="M98" s="2" t="s">
        <v>20</v>
      </c>
      <c r="N98" s="2" t="s">
        <v>27</v>
      </c>
      <c r="O98" s="3">
        <v>43070</v>
      </c>
      <c r="P98" s="3">
        <v>43259</v>
      </c>
      <c r="Q98" s="2" t="s">
        <v>23</v>
      </c>
    </row>
    <row r="99" spans="1:17" x14ac:dyDescent="0.3">
      <c r="A99" s="2" t="s">
        <v>129</v>
      </c>
      <c r="B99" s="2">
        <v>66</v>
      </c>
      <c r="C99" s="2" t="str">
        <f t="shared" si="1"/>
        <v>Old</v>
      </c>
      <c r="D99" s="2" t="s">
        <v>17</v>
      </c>
      <c r="E99" s="2">
        <v>-0.45077</v>
      </c>
      <c r="F99" s="2">
        <v>0.42346</v>
      </c>
      <c r="G99" s="2">
        <v>-2.9197000000000001E-2</v>
      </c>
      <c r="H99" s="2">
        <v>0.18192</v>
      </c>
      <c r="I99" s="2" t="s">
        <v>25</v>
      </c>
      <c r="J99" s="2" t="s">
        <v>40</v>
      </c>
      <c r="K99" s="2" t="s">
        <v>20</v>
      </c>
      <c r="L99" s="2" t="s">
        <v>20</v>
      </c>
      <c r="M99" s="2" t="s">
        <v>21</v>
      </c>
      <c r="N99" s="2" t="s">
        <v>22</v>
      </c>
      <c r="O99" s="3">
        <v>43296</v>
      </c>
      <c r="P99" s="3">
        <v>43306</v>
      </c>
      <c r="Q99" s="2" t="s">
        <v>23</v>
      </c>
    </row>
    <row r="100" spans="1:17" x14ac:dyDescent="0.3">
      <c r="A100" s="2" t="s">
        <v>130</v>
      </c>
      <c r="B100" s="2">
        <v>41</v>
      </c>
      <c r="C100" s="2" t="str">
        <f t="shared" si="1"/>
        <v>Middle age</v>
      </c>
      <c r="D100" s="2" t="s">
        <v>17</v>
      </c>
      <c r="E100" s="2">
        <v>0.10012</v>
      </c>
      <c r="F100" s="2">
        <v>-0.46546999999999999</v>
      </c>
      <c r="G100" s="2">
        <v>0.47237000000000001</v>
      </c>
      <c r="H100" s="2">
        <v>-0.52386999999999995</v>
      </c>
      <c r="I100" s="2" t="s">
        <v>44</v>
      </c>
      <c r="J100" s="2" t="s">
        <v>19</v>
      </c>
      <c r="K100" s="2" t="s">
        <v>20</v>
      </c>
      <c r="L100" s="2" t="s">
        <v>20</v>
      </c>
      <c r="M100" s="2" t="s">
        <v>20</v>
      </c>
      <c r="N100" s="2" t="s">
        <v>22</v>
      </c>
      <c r="O100" s="3">
        <v>43306</v>
      </c>
      <c r="P100" s="3">
        <v>43578</v>
      </c>
      <c r="Q100" s="2" t="s">
        <v>23</v>
      </c>
    </row>
    <row r="101" spans="1:17" x14ac:dyDescent="0.3">
      <c r="A101" s="2" t="s">
        <v>131</v>
      </c>
      <c r="B101" s="2">
        <v>60</v>
      </c>
      <c r="C101" s="2" t="str">
        <f t="shared" si="1"/>
        <v>Middle age</v>
      </c>
      <c r="D101" s="2" t="s">
        <v>17</v>
      </c>
      <c r="E101" s="2">
        <v>0.53242</v>
      </c>
      <c r="F101" s="2">
        <v>1.5410999999999999</v>
      </c>
      <c r="G101" s="2">
        <v>-1.0095000000000001</v>
      </c>
      <c r="H101" s="2">
        <v>-0.12587999999999999</v>
      </c>
      <c r="I101" s="2" t="s">
        <v>44</v>
      </c>
      <c r="J101" s="2" t="s">
        <v>19</v>
      </c>
      <c r="K101" s="2" t="s">
        <v>20</v>
      </c>
      <c r="L101" s="2" t="s">
        <v>20</v>
      </c>
      <c r="M101" s="2" t="s">
        <v>21</v>
      </c>
      <c r="N101" s="2" t="s">
        <v>30</v>
      </c>
      <c r="O101" s="3">
        <v>43080</v>
      </c>
    </row>
    <row r="102" spans="1:17" x14ac:dyDescent="0.3">
      <c r="A102" s="2" t="s">
        <v>132</v>
      </c>
      <c r="B102" s="2">
        <v>46</v>
      </c>
      <c r="C102" s="2" t="str">
        <f t="shared" si="1"/>
        <v>Middle age</v>
      </c>
      <c r="D102" s="2" t="s">
        <v>17</v>
      </c>
      <c r="E102" s="2">
        <v>-0.64268000000000003</v>
      </c>
      <c r="F102" s="2">
        <v>4.5373999999999998E-2</v>
      </c>
      <c r="G102" s="2">
        <v>-0.20426</v>
      </c>
      <c r="H102" s="2">
        <v>0.65810999999999997</v>
      </c>
      <c r="I102" s="2" t="s">
        <v>25</v>
      </c>
      <c r="J102" s="2" t="s">
        <v>19</v>
      </c>
      <c r="K102" s="2" t="s">
        <v>20</v>
      </c>
      <c r="L102" s="2" t="s">
        <v>20</v>
      </c>
      <c r="M102" s="2" t="s">
        <v>20</v>
      </c>
      <c r="N102" s="2" t="s">
        <v>36</v>
      </c>
      <c r="O102" s="3">
        <v>43306</v>
      </c>
      <c r="P102" s="3">
        <v>43445</v>
      </c>
      <c r="Q102" s="2" t="s">
        <v>23</v>
      </c>
    </row>
    <row r="103" spans="1:17" x14ac:dyDescent="0.3">
      <c r="A103" s="2" t="s">
        <v>133</v>
      </c>
      <c r="B103" s="2">
        <v>42</v>
      </c>
      <c r="C103" s="2" t="str">
        <f t="shared" si="1"/>
        <v>Middle age</v>
      </c>
      <c r="D103" s="2" t="s">
        <v>17</v>
      </c>
      <c r="E103" s="2">
        <v>-0.17560999999999999</v>
      </c>
      <c r="F103" s="2">
        <v>0.28963</v>
      </c>
      <c r="G103" s="2">
        <v>1.129</v>
      </c>
      <c r="H103" s="2">
        <v>-0.38224000000000002</v>
      </c>
      <c r="I103" s="2" t="s">
        <v>44</v>
      </c>
      <c r="J103" s="2" t="s">
        <v>19</v>
      </c>
      <c r="K103" s="2" t="s">
        <v>20</v>
      </c>
      <c r="L103" s="2" t="s">
        <v>20</v>
      </c>
      <c r="M103" s="2" t="s">
        <v>21</v>
      </c>
      <c r="N103" s="2" t="s">
        <v>36</v>
      </c>
      <c r="O103" s="3">
        <v>43316</v>
      </c>
      <c r="P103" s="3">
        <v>44052</v>
      </c>
      <c r="Q103" s="2" t="s">
        <v>23</v>
      </c>
    </row>
    <row r="104" spans="1:17" x14ac:dyDescent="0.3">
      <c r="A104" s="2" t="s">
        <v>134</v>
      </c>
      <c r="B104" s="2">
        <v>45</v>
      </c>
      <c r="C104" s="2" t="str">
        <f t="shared" si="1"/>
        <v>Middle age</v>
      </c>
      <c r="D104" s="2" t="s">
        <v>17</v>
      </c>
      <c r="E104" s="2">
        <v>-0.52707000000000004</v>
      </c>
      <c r="F104" s="2">
        <v>0.75651999999999997</v>
      </c>
      <c r="G104" s="2">
        <v>-0.56081999999999999</v>
      </c>
      <c r="H104" s="2">
        <v>-0.50268999999999997</v>
      </c>
      <c r="I104" s="2" t="s">
        <v>18</v>
      </c>
      <c r="J104" s="2" t="s">
        <v>19</v>
      </c>
      <c r="K104" s="2" t="s">
        <v>20</v>
      </c>
      <c r="L104" s="2" t="s">
        <v>20</v>
      </c>
      <c r="M104" s="2" t="s">
        <v>21</v>
      </c>
      <c r="N104" s="2" t="s">
        <v>36</v>
      </c>
      <c r="O104" s="3">
        <v>43090</v>
      </c>
      <c r="P104" s="3">
        <v>43182</v>
      </c>
      <c r="Q104" s="2" t="s">
        <v>23</v>
      </c>
    </row>
    <row r="105" spans="1:17" x14ac:dyDescent="0.3">
      <c r="A105" s="2" t="s">
        <v>135</v>
      </c>
      <c r="B105" s="2">
        <v>53</v>
      </c>
      <c r="C105" s="2" t="str">
        <f t="shared" si="1"/>
        <v>Middle age</v>
      </c>
      <c r="D105" s="2" t="s">
        <v>17</v>
      </c>
      <c r="E105" s="2">
        <v>1.4106E-2</v>
      </c>
      <c r="F105" s="2">
        <v>-0.68396999999999997</v>
      </c>
      <c r="G105" s="2">
        <v>0.53815000000000002</v>
      </c>
      <c r="H105" s="2">
        <v>0.71897</v>
      </c>
      <c r="I105" s="2" t="s">
        <v>18</v>
      </c>
      <c r="J105" s="2" t="s">
        <v>19</v>
      </c>
      <c r="K105" s="2" t="s">
        <v>20</v>
      </c>
      <c r="L105" s="2" t="s">
        <v>20</v>
      </c>
      <c r="M105" s="2" t="s">
        <v>21</v>
      </c>
      <c r="N105" s="2" t="s">
        <v>36</v>
      </c>
      <c r="O105" s="3">
        <v>43316</v>
      </c>
      <c r="P105" s="3">
        <v>43452</v>
      </c>
      <c r="Q105" s="2" t="s">
        <v>23</v>
      </c>
    </row>
    <row r="106" spans="1:17" x14ac:dyDescent="0.3">
      <c r="A106" s="2" t="s">
        <v>136</v>
      </c>
      <c r="B106" s="2">
        <v>71</v>
      </c>
      <c r="C106" s="2" t="str">
        <f t="shared" si="1"/>
        <v>Old</v>
      </c>
      <c r="D106" s="2" t="s">
        <v>17</v>
      </c>
      <c r="E106" s="2">
        <v>0.12758</v>
      </c>
      <c r="F106" s="2">
        <v>0.81032999999999999</v>
      </c>
      <c r="G106" s="2">
        <v>0.51344999999999996</v>
      </c>
      <c r="H106" s="2">
        <v>-0.10298</v>
      </c>
      <c r="I106" s="2" t="s">
        <v>25</v>
      </c>
      <c r="J106" s="2" t="s">
        <v>19</v>
      </c>
      <c r="K106" s="2" t="s">
        <v>20</v>
      </c>
      <c r="L106" s="2" t="s">
        <v>20</v>
      </c>
      <c r="M106" s="2" t="s">
        <v>21</v>
      </c>
      <c r="N106" s="2" t="s">
        <v>27</v>
      </c>
      <c r="O106" s="3">
        <v>43326</v>
      </c>
      <c r="P106" s="3">
        <v>43845</v>
      </c>
      <c r="Q106" s="2" t="s">
        <v>23</v>
      </c>
    </row>
    <row r="107" spans="1:17" x14ac:dyDescent="0.3">
      <c r="A107" s="2" t="s">
        <v>137</v>
      </c>
      <c r="B107" s="2">
        <v>66</v>
      </c>
      <c r="C107" s="2" t="str">
        <f t="shared" si="1"/>
        <v>Old</v>
      </c>
      <c r="D107" s="2" t="s">
        <v>17</v>
      </c>
      <c r="E107" s="2">
        <v>0.14129</v>
      </c>
      <c r="F107" s="2">
        <v>1.2999000000000001</v>
      </c>
      <c r="G107" s="2">
        <v>-0.34325</v>
      </c>
      <c r="H107" s="2">
        <v>-1.7684</v>
      </c>
      <c r="I107" s="2" t="s">
        <v>25</v>
      </c>
      <c r="J107" s="2" t="s">
        <v>19</v>
      </c>
      <c r="K107" s="2" t="s">
        <v>20</v>
      </c>
      <c r="L107" s="2" t="s">
        <v>20</v>
      </c>
      <c r="M107" s="2" t="s">
        <v>21</v>
      </c>
      <c r="N107" s="2" t="s">
        <v>22</v>
      </c>
      <c r="O107" s="3">
        <v>43100</v>
      </c>
      <c r="P107" s="3">
        <v>44248</v>
      </c>
      <c r="Q107" s="2" t="s">
        <v>28</v>
      </c>
    </row>
    <row r="108" spans="1:17" x14ac:dyDescent="0.3">
      <c r="A108" s="2" t="s">
        <v>138</v>
      </c>
      <c r="B108" s="2">
        <v>62</v>
      </c>
      <c r="C108" s="2" t="str">
        <f t="shared" si="1"/>
        <v>Old</v>
      </c>
      <c r="D108" s="2" t="s">
        <v>17</v>
      </c>
      <c r="E108" s="2">
        <v>0.37354999999999999</v>
      </c>
      <c r="F108" s="2">
        <v>0.78312000000000004</v>
      </c>
      <c r="G108" s="2">
        <v>-0.57445000000000002</v>
      </c>
      <c r="H108" s="2">
        <v>-0.96343000000000001</v>
      </c>
      <c r="I108" s="2" t="s">
        <v>44</v>
      </c>
      <c r="J108" s="2" t="s">
        <v>19</v>
      </c>
      <c r="K108" s="2" t="s">
        <v>20</v>
      </c>
      <c r="L108" s="2" t="s">
        <v>20</v>
      </c>
      <c r="M108" s="2" t="s">
        <v>21</v>
      </c>
      <c r="N108" s="2" t="s">
        <v>30</v>
      </c>
      <c r="O108" s="3">
        <v>43326</v>
      </c>
      <c r="P108" s="3">
        <v>44171</v>
      </c>
      <c r="Q108" s="2" t="s">
        <v>23</v>
      </c>
    </row>
    <row r="109" spans="1:17" x14ac:dyDescent="0.3">
      <c r="A109" s="2" t="s">
        <v>139</v>
      </c>
      <c r="B109" s="2">
        <v>63</v>
      </c>
      <c r="C109" s="2" t="str">
        <f t="shared" si="1"/>
        <v>Old</v>
      </c>
      <c r="D109" s="2" t="s">
        <v>17</v>
      </c>
      <c r="E109" s="2">
        <v>-0.52302999999999999</v>
      </c>
      <c r="F109" s="2">
        <v>1.764</v>
      </c>
      <c r="G109" s="2">
        <v>-0.37019000000000002</v>
      </c>
      <c r="H109" s="2">
        <v>1.0815E-2</v>
      </c>
      <c r="I109" s="2" t="s">
        <v>25</v>
      </c>
      <c r="J109" s="2" t="s">
        <v>19</v>
      </c>
      <c r="K109" s="2" t="s">
        <v>20</v>
      </c>
      <c r="L109" s="2" t="s">
        <v>20</v>
      </c>
      <c r="M109" s="2" t="s">
        <v>21</v>
      </c>
      <c r="N109" s="2" t="s">
        <v>27</v>
      </c>
      <c r="O109" s="3">
        <v>43336</v>
      </c>
      <c r="P109" s="3">
        <v>43929</v>
      </c>
      <c r="Q109" s="2" t="s">
        <v>23</v>
      </c>
    </row>
    <row r="110" spans="1:17" x14ac:dyDescent="0.3">
      <c r="A110" s="2" t="s">
        <v>140</v>
      </c>
      <c r="B110" s="2">
        <v>59</v>
      </c>
      <c r="C110" s="2" t="str">
        <f t="shared" si="1"/>
        <v>Middle age</v>
      </c>
      <c r="D110" s="2" t="s">
        <v>17</v>
      </c>
      <c r="E110" s="2">
        <v>-0.46712999999999999</v>
      </c>
      <c r="F110" s="2">
        <v>2.2267000000000001</v>
      </c>
      <c r="G110" s="2">
        <v>-0.21146000000000001</v>
      </c>
      <c r="H110" s="2">
        <v>-0.24328</v>
      </c>
      <c r="I110" s="2" t="s">
        <v>25</v>
      </c>
      <c r="J110" s="2" t="s">
        <v>19</v>
      </c>
      <c r="K110" s="2" t="s">
        <v>20</v>
      </c>
      <c r="L110" s="2" t="s">
        <v>20</v>
      </c>
      <c r="M110" s="2" t="s">
        <v>21</v>
      </c>
      <c r="N110" s="2" t="s">
        <v>22</v>
      </c>
      <c r="O110" s="3">
        <v>43110</v>
      </c>
      <c r="P110" s="3">
        <v>43174</v>
      </c>
      <c r="Q110" s="2" t="s">
        <v>23</v>
      </c>
    </row>
    <row r="111" spans="1:17" x14ac:dyDescent="0.3">
      <c r="A111" s="2" t="s">
        <v>141</v>
      </c>
      <c r="B111" s="2">
        <v>50</v>
      </c>
      <c r="C111" s="2" t="str">
        <f t="shared" si="1"/>
        <v>Middle age</v>
      </c>
      <c r="D111" s="2" t="s">
        <v>17</v>
      </c>
      <c r="E111" s="2">
        <v>5.9397999999999999E-2</v>
      </c>
      <c r="F111" s="2">
        <v>1.6725000000000001</v>
      </c>
      <c r="G111" s="2">
        <v>-0.41615000000000002</v>
      </c>
      <c r="H111" s="2">
        <v>0.30142999999999998</v>
      </c>
      <c r="I111" s="2" t="s">
        <v>25</v>
      </c>
      <c r="J111" s="2" t="s">
        <v>40</v>
      </c>
      <c r="K111" s="2" t="s">
        <v>20</v>
      </c>
      <c r="L111" s="2" t="s">
        <v>20</v>
      </c>
      <c r="M111" s="2" t="s">
        <v>21</v>
      </c>
      <c r="N111" s="2" t="s">
        <v>30</v>
      </c>
      <c r="O111" s="3">
        <v>43336</v>
      </c>
      <c r="P111" s="3">
        <v>43386</v>
      </c>
      <c r="Q111" s="2" t="s">
        <v>23</v>
      </c>
    </row>
    <row r="112" spans="1:17" x14ac:dyDescent="0.3">
      <c r="A112" s="2" t="s">
        <v>142</v>
      </c>
      <c r="B112" s="2">
        <v>38</v>
      </c>
      <c r="C112" s="2" t="str">
        <f t="shared" si="1"/>
        <v>Adolescent</v>
      </c>
      <c r="D112" s="2" t="s">
        <v>17</v>
      </c>
      <c r="E112" s="2">
        <v>-0.62985000000000002</v>
      </c>
      <c r="F112" s="2">
        <v>2.2999000000000001</v>
      </c>
      <c r="G112" s="2">
        <v>0.11346000000000001</v>
      </c>
      <c r="H112" s="2">
        <v>-1.0367999999999999</v>
      </c>
      <c r="I112" s="2" t="s">
        <v>25</v>
      </c>
      <c r="J112" s="2" t="s">
        <v>40</v>
      </c>
      <c r="K112" s="2" t="s">
        <v>20</v>
      </c>
      <c r="L112" s="2" t="s">
        <v>20</v>
      </c>
      <c r="M112" s="2" t="s">
        <v>21</v>
      </c>
      <c r="N112" s="2" t="s">
        <v>27</v>
      </c>
      <c r="O112" s="3">
        <v>43346</v>
      </c>
      <c r="P112" s="3">
        <v>43628</v>
      </c>
      <c r="Q112" s="2" t="s">
        <v>23</v>
      </c>
    </row>
    <row r="113" spans="1:17" x14ac:dyDescent="0.3">
      <c r="A113" s="2" t="s">
        <v>143</v>
      </c>
      <c r="B113" s="2">
        <v>44</v>
      </c>
      <c r="C113" s="2" t="str">
        <f t="shared" si="1"/>
        <v>Middle age</v>
      </c>
      <c r="D113" s="2" t="s">
        <v>17</v>
      </c>
      <c r="E113" s="2">
        <v>-0.27883999999999998</v>
      </c>
      <c r="F113" s="2">
        <v>2.1688000000000001</v>
      </c>
      <c r="G113" s="2">
        <v>-0.46233000000000002</v>
      </c>
      <c r="H113" s="2">
        <v>0.2722</v>
      </c>
      <c r="I113" s="2" t="s">
        <v>25</v>
      </c>
      <c r="J113" s="2" t="s">
        <v>19</v>
      </c>
      <c r="K113" s="2" t="s">
        <v>20</v>
      </c>
      <c r="L113" s="2" t="s">
        <v>20</v>
      </c>
      <c r="M113" s="2" t="s">
        <v>21</v>
      </c>
      <c r="N113" s="2" t="s">
        <v>22</v>
      </c>
      <c r="O113" s="3">
        <v>43120</v>
      </c>
    </row>
    <row r="114" spans="1:17" x14ac:dyDescent="0.3">
      <c r="A114" s="2" t="s">
        <v>144</v>
      </c>
      <c r="B114" s="2">
        <v>63</v>
      </c>
      <c r="C114" s="2" t="str">
        <f t="shared" si="1"/>
        <v>Old</v>
      </c>
      <c r="D114" s="2" t="s">
        <v>17</v>
      </c>
      <c r="E114" s="2">
        <v>-0.83209999999999995</v>
      </c>
      <c r="F114" s="2">
        <v>-0.23494000000000001</v>
      </c>
      <c r="G114" s="2">
        <v>0.63831000000000004</v>
      </c>
      <c r="H114" s="2">
        <v>3.0814999999999999E-2</v>
      </c>
      <c r="I114" s="2" t="s">
        <v>25</v>
      </c>
      <c r="J114" s="2" t="s">
        <v>19</v>
      </c>
      <c r="K114" s="2" t="s">
        <v>20</v>
      </c>
      <c r="L114" s="2" t="s">
        <v>20</v>
      </c>
      <c r="M114" s="2" t="s">
        <v>21</v>
      </c>
      <c r="N114" s="2" t="s">
        <v>36</v>
      </c>
      <c r="O114" s="3">
        <v>43346</v>
      </c>
      <c r="P114" s="3">
        <v>44634</v>
      </c>
      <c r="Q114" s="2" t="s">
        <v>23</v>
      </c>
    </row>
    <row r="115" spans="1:17" x14ac:dyDescent="0.3">
      <c r="A115" s="2" t="s">
        <v>145</v>
      </c>
      <c r="B115" s="2">
        <v>50</v>
      </c>
      <c r="C115" s="2" t="str">
        <f t="shared" si="1"/>
        <v>Middle age</v>
      </c>
      <c r="D115" s="2" t="s">
        <v>17</v>
      </c>
      <c r="E115" s="2">
        <v>0.12945999999999999</v>
      </c>
      <c r="F115" s="2">
        <v>-0.49270000000000003</v>
      </c>
      <c r="G115" s="2">
        <v>0.31602999999999998</v>
      </c>
      <c r="H115" s="2">
        <v>-0.56381999999999999</v>
      </c>
      <c r="I115" s="2" t="s">
        <v>18</v>
      </c>
      <c r="J115" s="2" t="s">
        <v>19</v>
      </c>
      <c r="K115" s="2" t="s">
        <v>20</v>
      </c>
      <c r="L115" s="2" t="s">
        <v>20</v>
      </c>
      <c r="M115" s="2" t="s">
        <v>21</v>
      </c>
      <c r="N115" s="2" t="s">
        <v>30</v>
      </c>
      <c r="O115" s="3">
        <v>43356</v>
      </c>
      <c r="P115" s="3">
        <v>43680</v>
      </c>
      <c r="Q115" s="2" t="s">
        <v>23</v>
      </c>
    </row>
    <row r="116" spans="1:17" x14ac:dyDescent="0.3">
      <c r="A116" s="2" t="s">
        <v>146</v>
      </c>
      <c r="B116" s="2">
        <v>59</v>
      </c>
      <c r="C116" s="2" t="str">
        <f t="shared" si="1"/>
        <v>Middle age</v>
      </c>
      <c r="D116" s="2" t="s">
        <v>17</v>
      </c>
      <c r="E116" s="2">
        <v>0.32247999999999999</v>
      </c>
      <c r="F116" s="2">
        <v>2.0501999999999998</v>
      </c>
      <c r="G116" s="2">
        <v>-0.34683999999999998</v>
      </c>
      <c r="H116" s="2">
        <v>-1.1485000000000001</v>
      </c>
      <c r="I116" s="2" t="s">
        <v>25</v>
      </c>
      <c r="J116" s="2" t="s">
        <v>19</v>
      </c>
      <c r="K116" s="2" t="s">
        <v>20</v>
      </c>
      <c r="L116" s="2" t="s">
        <v>20</v>
      </c>
      <c r="M116" s="2" t="s">
        <v>21</v>
      </c>
      <c r="N116" s="2" t="s">
        <v>30</v>
      </c>
      <c r="O116" s="3">
        <v>43130</v>
      </c>
      <c r="P116" s="3">
        <v>45447</v>
      </c>
      <c r="Q116" s="2" t="s">
        <v>28</v>
      </c>
    </row>
    <row r="117" spans="1:17" x14ac:dyDescent="0.3">
      <c r="A117" s="2" t="s">
        <v>147</v>
      </c>
      <c r="B117" s="2">
        <v>47</v>
      </c>
      <c r="C117" s="2" t="str">
        <f t="shared" si="1"/>
        <v>Middle age</v>
      </c>
      <c r="D117" s="2" t="s">
        <v>17</v>
      </c>
      <c r="E117" s="2">
        <v>0.58118000000000003</v>
      </c>
      <c r="F117" s="2">
        <v>0.94320999999999999</v>
      </c>
      <c r="G117" s="2">
        <v>-0.22692999999999999</v>
      </c>
      <c r="H117" s="2">
        <v>0.36686000000000002</v>
      </c>
      <c r="I117" s="2" t="s">
        <v>18</v>
      </c>
      <c r="J117" s="2" t="s">
        <v>40</v>
      </c>
      <c r="K117" s="2" t="s">
        <v>20</v>
      </c>
      <c r="L117" s="2" t="s">
        <v>20</v>
      </c>
      <c r="M117" s="2" t="s">
        <v>21</v>
      </c>
      <c r="N117" s="2" t="s">
        <v>30</v>
      </c>
      <c r="O117" s="3">
        <v>43356</v>
      </c>
      <c r="P117" s="3">
        <v>44223</v>
      </c>
      <c r="Q117" s="2" t="s">
        <v>28</v>
      </c>
    </row>
    <row r="118" spans="1:17" x14ac:dyDescent="0.3">
      <c r="A118" s="2" t="s">
        <v>148</v>
      </c>
      <c r="B118" s="2">
        <v>45</v>
      </c>
      <c r="C118" s="2" t="str">
        <f t="shared" si="1"/>
        <v>Middle age</v>
      </c>
      <c r="D118" s="2" t="s">
        <v>17</v>
      </c>
      <c r="E118" s="2">
        <v>0.17626</v>
      </c>
      <c r="F118" s="2">
        <v>0.59341999999999995</v>
      </c>
      <c r="G118" s="2">
        <v>-0.50751999999999997</v>
      </c>
      <c r="H118" s="2">
        <v>0.40061000000000002</v>
      </c>
      <c r="I118" s="2" t="s">
        <v>18</v>
      </c>
      <c r="J118" s="2" t="s">
        <v>19</v>
      </c>
      <c r="K118" s="2" t="s">
        <v>20</v>
      </c>
      <c r="L118" s="2" t="s">
        <v>20</v>
      </c>
      <c r="M118" s="2" t="s">
        <v>21</v>
      </c>
      <c r="N118" s="2" t="s">
        <v>36</v>
      </c>
      <c r="O118" s="3">
        <v>43366</v>
      </c>
      <c r="P118" s="3">
        <v>43868</v>
      </c>
      <c r="Q118" s="2" t="s">
        <v>28</v>
      </c>
    </row>
    <row r="119" spans="1:17" x14ac:dyDescent="0.3">
      <c r="A119" s="2" t="s">
        <v>149</v>
      </c>
      <c r="B119" s="2">
        <v>58</v>
      </c>
      <c r="C119" s="2" t="str">
        <f t="shared" si="1"/>
        <v>Middle age</v>
      </c>
      <c r="D119" s="2" t="s">
        <v>17</v>
      </c>
      <c r="E119" s="2">
        <v>-0.54747000000000001</v>
      </c>
      <c r="F119" s="2">
        <v>0.30659999999999998</v>
      </c>
      <c r="G119" s="2">
        <v>-0.59194999999999998</v>
      </c>
      <c r="H119" s="2">
        <v>-0.37414999999999998</v>
      </c>
      <c r="I119" s="2" t="s">
        <v>25</v>
      </c>
      <c r="J119" s="2" t="s">
        <v>19</v>
      </c>
      <c r="K119" s="2" t="s">
        <v>20</v>
      </c>
      <c r="L119" s="2" t="s">
        <v>20</v>
      </c>
      <c r="M119" s="2" t="s">
        <v>21</v>
      </c>
      <c r="N119" s="2" t="s">
        <v>30</v>
      </c>
      <c r="O119" s="3">
        <v>43140</v>
      </c>
      <c r="P119" s="3">
        <v>43140</v>
      </c>
      <c r="Q119" s="2" t="s">
        <v>28</v>
      </c>
    </row>
    <row r="120" spans="1:17" x14ac:dyDescent="0.3">
      <c r="A120" s="2" t="s">
        <v>150</v>
      </c>
      <c r="B120" s="2">
        <v>49</v>
      </c>
      <c r="C120" s="2" t="str">
        <f t="shared" si="1"/>
        <v>Middle age</v>
      </c>
      <c r="D120" s="2" t="s">
        <v>17</v>
      </c>
      <c r="E120" s="2">
        <v>-0.20161000000000001</v>
      </c>
      <c r="F120" s="2">
        <v>0.27159</v>
      </c>
      <c r="G120" s="2">
        <v>-0.44871</v>
      </c>
      <c r="H120" s="2">
        <v>0.32080999999999998</v>
      </c>
      <c r="I120" s="2" t="s">
        <v>18</v>
      </c>
      <c r="J120" s="2" t="s">
        <v>40</v>
      </c>
      <c r="K120" s="2" t="s">
        <v>20</v>
      </c>
      <c r="L120" s="2" t="s">
        <v>20</v>
      </c>
      <c r="M120" s="2" t="s">
        <v>21</v>
      </c>
      <c r="N120" s="2" t="s">
        <v>22</v>
      </c>
      <c r="O120" s="3">
        <v>43366</v>
      </c>
      <c r="P120" s="3">
        <v>43742</v>
      </c>
      <c r="Q120" s="2" t="s">
        <v>28</v>
      </c>
    </row>
    <row r="121" spans="1:17" x14ac:dyDescent="0.3">
      <c r="A121" s="2" t="s">
        <v>151</v>
      </c>
      <c r="B121" s="2">
        <v>64</v>
      </c>
      <c r="C121" s="2" t="str">
        <f t="shared" si="1"/>
        <v>Old</v>
      </c>
      <c r="D121" s="2" t="s">
        <v>17</v>
      </c>
      <c r="E121" s="2">
        <v>-0.96994999999999998</v>
      </c>
      <c r="F121" s="2">
        <v>-0.76926000000000005</v>
      </c>
      <c r="G121" s="2">
        <v>0.55679999999999996</v>
      </c>
      <c r="H121" s="2">
        <v>-0.72014999999999996</v>
      </c>
      <c r="I121" s="2" t="s">
        <v>44</v>
      </c>
      <c r="J121" s="2" t="s">
        <v>19</v>
      </c>
      <c r="K121" s="2" t="s">
        <v>20</v>
      </c>
      <c r="L121" s="2" t="s">
        <v>20</v>
      </c>
      <c r="M121" s="2" t="s">
        <v>21</v>
      </c>
      <c r="N121" s="2" t="s">
        <v>22</v>
      </c>
      <c r="O121" s="3">
        <v>43376</v>
      </c>
      <c r="P121" s="3">
        <v>43399</v>
      </c>
      <c r="Q121" s="2" t="s">
        <v>28</v>
      </c>
    </row>
    <row r="122" spans="1:17" x14ac:dyDescent="0.3">
      <c r="A122" s="2" t="s">
        <v>152</v>
      </c>
      <c r="B122" s="2">
        <v>61</v>
      </c>
      <c r="C122" s="2" t="str">
        <f t="shared" si="1"/>
        <v>Old</v>
      </c>
      <c r="D122" s="2" t="s">
        <v>17</v>
      </c>
      <c r="E122" s="2">
        <v>0.66639000000000004</v>
      </c>
      <c r="F122" s="2">
        <v>2.1892</v>
      </c>
      <c r="G122" s="2">
        <v>-1.1017999999999999</v>
      </c>
      <c r="H122" s="2">
        <v>-0.83145000000000002</v>
      </c>
      <c r="I122" s="2" t="s">
        <v>25</v>
      </c>
      <c r="J122" s="2" t="s">
        <v>40</v>
      </c>
      <c r="K122" s="2" t="s">
        <v>20</v>
      </c>
      <c r="L122" s="2" t="s">
        <v>20</v>
      </c>
      <c r="M122" s="2" t="s">
        <v>21</v>
      </c>
      <c r="N122" s="2" t="s">
        <v>27</v>
      </c>
      <c r="O122" s="3">
        <v>43150</v>
      </c>
      <c r="P122" s="3">
        <v>43427</v>
      </c>
      <c r="Q122" s="2" t="s">
        <v>23</v>
      </c>
    </row>
    <row r="123" spans="1:17" x14ac:dyDescent="0.3">
      <c r="A123" s="2" t="s">
        <v>153</v>
      </c>
      <c r="B123" s="2">
        <v>60</v>
      </c>
      <c r="C123" s="2" t="str">
        <f t="shared" si="1"/>
        <v>Middle age</v>
      </c>
      <c r="D123" s="2" t="s">
        <v>17</v>
      </c>
      <c r="E123" s="2">
        <v>-0.10055</v>
      </c>
      <c r="F123" s="2">
        <v>1.3715999999999999</v>
      </c>
      <c r="G123" s="2">
        <v>-0.86865999999999999</v>
      </c>
      <c r="H123" s="2">
        <v>4.0510999999999998E-2</v>
      </c>
      <c r="I123" s="2" t="s">
        <v>44</v>
      </c>
      <c r="J123" s="2" t="s">
        <v>40</v>
      </c>
      <c r="K123" s="2" t="s">
        <v>20</v>
      </c>
      <c r="L123" s="2" t="s">
        <v>20</v>
      </c>
      <c r="M123" s="2" t="s">
        <v>21</v>
      </c>
      <c r="N123" s="2" t="s">
        <v>27</v>
      </c>
      <c r="O123" s="3">
        <v>43376</v>
      </c>
      <c r="P123" s="3">
        <v>43768</v>
      </c>
      <c r="Q123" s="2" t="s">
        <v>23</v>
      </c>
    </row>
    <row r="124" spans="1:17" x14ac:dyDescent="0.3">
      <c r="A124" s="2" t="s">
        <v>154</v>
      </c>
      <c r="B124" s="2">
        <v>65</v>
      </c>
      <c r="C124" s="2" t="str">
        <f t="shared" si="1"/>
        <v>Old</v>
      </c>
      <c r="D124" s="2" t="s">
        <v>17</v>
      </c>
      <c r="E124" s="2">
        <v>-0.54013</v>
      </c>
      <c r="F124" s="2">
        <v>2.6042999999999998</v>
      </c>
      <c r="G124" s="2">
        <v>-0.68803000000000003</v>
      </c>
      <c r="H124" s="2">
        <v>3.1524000000000001E-3</v>
      </c>
      <c r="I124" s="2" t="s">
        <v>25</v>
      </c>
      <c r="J124" s="2" t="s">
        <v>19</v>
      </c>
      <c r="K124" s="2" t="s">
        <v>20</v>
      </c>
      <c r="L124" s="2" t="s">
        <v>20</v>
      </c>
      <c r="M124" s="2" t="s">
        <v>21</v>
      </c>
      <c r="N124" s="2" t="s">
        <v>36</v>
      </c>
      <c r="O124" s="3">
        <v>43150</v>
      </c>
      <c r="P124" s="3">
        <v>43701</v>
      </c>
      <c r="Q124" s="2" t="s">
        <v>23</v>
      </c>
    </row>
    <row r="125" spans="1:17" x14ac:dyDescent="0.3">
      <c r="A125" s="2" t="s">
        <v>155</v>
      </c>
      <c r="B125" s="2">
        <v>57</v>
      </c>
      <c r="C125" s="2" t="str">
        <f t="shared" si="1"/>
        <v>Middle age</v>
      </c>
      <c r="D125" s="2" t="s">
        <v>17</v>
      </c>
      <c r="E125" s="2">
        <v>5.2728999999999998E-2</v>
      </c>
      <c r="F125" s="2">
        <v>1.5114000000000001</v>
      </c>
      <c r="G125" s="2">
        <v>0.76722000000000001</v>
      </c>
      <c r="H125" s="2">
        <v>0.18568999999999999</v>
      </c>
      <c r="I125" s="2" t="s">
        <v>25</v>
      </c>
      <c r="J125" s="2" t="s">
        <v>19</v>
      </c>
      <c r="K125" s="2" t="s">
        <v>20</v>
      </c>
      <c r="L125" s="2" t="s">
        <v>20</v>
      </c>
      <c r="M125" s="2" t="s">
        <v>21</v>
      </c>
      <c r="N125" s="2" t="s">
        <v>22</v>
      </c>
      <c r="O125" s="3">
        <v>43160</v>
      </c>
      <c r="P125" s="3">
        <v>43867</v>
      </c>
      <c r="Q125" s="2" t="s">
        <v>23</v>
      </c>
    </row>
    <row r="126" spans="1:17" x14ac:dyDescent="0.3">
      <c r="A126" s="2" t="s">
        <v>156</v>
      </c>
      <c r="B126" s="2">
        <v>80</v>
      </c>
      <c r="C126" s="2" t="str">
        <f t="shared" si="1"/>
        <v>Old</v>
      </c>
      <c r="D126" s="2" t="s">
        <v>17</v>
      </c>
      <c r="E126" s="2">
        <v>-1.7913999999999999E-2</v>
      </c>
      <c r="F126" s="2">
        <v>0.92410000000000003</v>
      </c>
      <c r="G126" s="2">
        <v>-2.7996E-2</v>
      </c>
      <c r="H126" s="2">
        <v>0.26999000000000001</v>
      </c>
      <c r="I126" s="2" t="s">
        <v>44</v>
      </c>
      <c r="J126" s="2" t="s">
        <v>19</v>
      </c>
      <c r="K126" s="2" t="s">
        <v>20</v>
      </c>
      <c r="L126" s="2" t="s">
        <v>20</v>
      </c>
      <c r="M126" s="2" t="s">
        <v>21</v>
      </c>
      <c r="N126" s="2" t="s">
        <v>27</v>
      </c>
      <c r="O126" s="3">
        <v>43386</v>
      </c>
      <c r="P126" s="3">
        <v>43931</v>
      </c>
      <c r="Q126" s="2" t="s">
        <v>23</v>
      </c>
    </row>
    <row r="127" spans="1:17" x14ac:dyDescent="0.3">
      <c r="A127" s="2" t="s">
        <v>157</v>
      </c>
      <c r="B127" s="2">
        <v>75</v>
      </c>
      <c r="C127" s="2" t="str">
        <f t="shared" si="1"/>
        <v>Old</v>
      </c>
      <c r="D127" s="2" t="s">
        <v>17</v>
      </c>
      <c r="E127" s="2">
        <v>-1.9711000000000001</v>
      </c>
      <c r="F127" s="2">
        <v>-0.63197000000000003</v>
      </c>
      <c r="G127" s="2">
        <v>3.7134E-2</v>
      </c>
      <c r="H127" s="2">
        <v>-0.46684999999999999</v>
      </c>
      <c r="I127" s="2" t="s">
        <v>18</v>
      </c>
      <c r="J127" s="2" t="s">
        <v>19</v>
      </c>
      <c r="K127" s="2" t="s">
        <v>20</v>
      </c>
      <c r="L127" s="2" t="s">
        <v>20</v>
      </c>
      <c r="M127" s="2" t="s">
        <v>21</v>
      </c>
      <c r="N127" s="2" t="s">
        <v>30</v>
      </c>
      <c r="O127" s="3">
        <v>43160</v>
      </c>
      <c r="P127" s="3">
        <v>43617</v>
      </c>
      <c r="Q127" s="2" t="s">
        <v>23</v>
      </c>
    </row>
    <row r="128" spans="1:17" x14ac:dyDescent="0.3">
      <c r="A128" s="2" t="s">
        <v>158</v>
      </c>
      <c r="B128" s="2">
        <v>51</v>
      </c>
      <c r="C128" s="2" t="str">
        <f t="shared" si="1"/>
        <v>Middle age</v>
      </c>
      <c r="D128" s="2" t="s">
        <v>17</v>
      </c>
      <c r="E128" s="2">
        <v>-0.85187000000000002</v>
      </c>
      <c r="F128" s="2">
        <v>1.6759999999999999</v>
      </c>
      <c r="G128" s="2">
        <v>1.7019</v>
      </c>
      <c r="H128" s="2">
        <v>-7.8298000000000006E-2</v>
      </c>
      <c r="I128" s="2" t="s">
        <v>25</v>
      </c>
      <c r="J128" s="2" t="s">
        <v>19</v>
      </c>
      <c r="K128" s="2" t="s">
        <v>20</v>
      </c>
      <c r="L128" s="2" t="s">
        <v>20</v>
      </c>
      <c r="M128" s="2" t="s">
        <v>21</v>
      </c>
      <c r="N128" s="2" t="s">
        <v>30</v>
      </c>
      <c r="O128" s="3">
        <v>43170</v>
      </c>
      <c r="P128" s="3">
        <v>43627</v>
      </c>
      <c r="Q128" s="2" t="s">
        <v>28</v>
      </c>
    </row>
    <row r="129" spans="1:17" x14ac:dyDescent="0.3">
      <c r="A129" s="2" t="s">
        <v>159</v>
      </c>
      <c r="B129" s="2">
        <v>47</v>
      </c>
      <c r="C129" s="2" t="str">
        <f t="shared" si="1"/>
        <v>Middle age</v>
      </c>
      <c r="D129" s="2" t="s">
        <v>17</v>
      </c>
      <c r="E129" s="2">
        <v>-0.19006000000000001</v>
      </c>
      <c r="F129" s="2">
        <v>1.9779</v>
      </c>
      <c r="G129" s="2">
        <v>-7.6153999999999996E-3</v>
      </c>
      <c r="H129" s="2">
        <v>3.5325000000000002E-2</v>
      </c>
      <c r="I129" s="2" t="s">
        <v>25</v>
      </c>
      <c r="J129" s="2" t="s">
        <v>19</v>
      </c>
      <c r="K129" s="2" t="s">
        <v>20</v>
      </c>
      <c r="L129" s="2" t="s">
        <v>20</v>
      </c>
      <c r="M129" s="2" t="s">
        <v>21</v>
      </c>
      <c r="N129" s="2" t="s">
        <v>22</v>
      </c>
      <c r="O129" s="3">
        <v>43396</v>
      </c>
      <c r="P129" s="3">
        <v>43515</v>
      </c>
      <c r="Q129" s="2" t="s">
        <v>28</v>
      </c>
    </row>
    <row r="130" spans="1:17" x14ac:dyDescent="0.3">
      <c r="A130" s="2" t="s">
        <v>160</v>
      </c>
      <c r="B130" s="2">
        <v>47</v>
      </c>
      <c r="C130" s="2" t="str">
        <f t="shared" si="1"/>
        <v>Middle age</v>
      </c>
      <c r="D130" s="2" t="s">
        <v>17</v>
      </c>
      <c r="E130" s="2">
        <v>-0.52529000000000003</v>
      </c>
      <c r="F130" s="2">
        <v>1.1224000000000001</v>
      </c>
      <c r="G130" s="2">
        <v>0.43712000000000001</v>
      </c>
      <c r="H130" s="2">
        <v>0.62409999999999999</v>
      </c>
      <c r="I130" s="2" t="s">
        <v>18</v>
      </c>
      <c r="J130" s="2" t="s">
        <v>19</v>
      </c>
      <c r="K130" s="2" t="s">
        <v>20</v>
      </c>
      <c r="L130" s="2" t="s">
        <v>20</v>
      </c>
      <c r="M130" s="2" t="s">
        <v>21</v>
      </c>
      <c r="N130" s="2" t="s">
        <v>22</v>
      </c>
      <c r="O130" s="3">
        <v>43170</v>
      </c>
      <c r="P130" s="3">
        <v>43179</v>
      </c>
      <c r="Q130" s="2" t="s">
        <v>28</v>
      </c>
    </row>
    <row r="131" spans="1:17" x14ac:dyDescent="0.3">
      <c r="A131" s="2" t="s">
        <v>161</v>
      </c>
      <c r="B131" s="2">
        <v>29</v>
      </c>
      <c r="C131" s="2" t="str">
        <f t="shared" ref="C131:C194" si="2">IF(B131&gt;60, "Old", IF(B131&gt;=39, "Middle age", IF(B131&lt;39, "Adolescent", "Invalid")))</f>
        <v>Adolescent</v>
      </c>
      <c r="D131" s="2" t="s">
        <v>17</v>
      </c>
      <c r="E131" s="2">
        <v>-0.10568</v>
      </c>
      <c r="F131" s="2">
        <v>0.93747000000000003</v>
      </c>
      <c r="G131" s="2">
        <v>-0.62168999999999996</v>
      </c>
      <c r="H131" s="2">
        <v>0.18637000000000001</v>
      </c>
      <c r="I131" s="2" t="s">
        <v>44</v>
      </c>
      <c r="J131" s="2" t="s">
        <v>40</v>
      </c>
      <c r="K131" s="2" t="s">
        <v>20</v>
      </c>
      <c r="L131" s="2" t="s">
        <v>20</v>
      </c>
      <c r="M131" s="2" t="s">
        <v>21</v>
      </c>
      <c r="N131" s="2" t="s">
        <v>36</v>
      </c>
      <c r="O131" s="3">
        <v>43180</v>
      </c>
      <c r="P131" s="3">
        <v>44635</v>
      </c>
      <c r="Q131" s="2" t="s">
        <v>28</v>
      </c>
    </row>
    <row r="132" spans="1:17" x14ac:dyDescent="0.3">
      <c r="A132" s="2" t="s">
        <v>162</v>
      </c>
      <c r="B132" s="2">
        <v>32</v>
      </c>
      <c r="C132" s="2" t="str">
        <f t="shared" si="2"/>
        <v>Adolescent</v>
      </c>
      <c r="D132" s="2" t="s">
        <v>17</v>
      </c>
      <c r="E132" s="2">
        <v>0.12545000000000001</v>
      </c>
      <c r="F132" s="2">
        <v>1.4564999999999999</v>
      </c>
      <c r="G132" s="2">
        <v>-0.68030000000000002</v>
      </c>
      <c r="H132" s="2">
        <v>-1.0378E-2</v>
      </c>
      <c r="I132" s="2" t="s">
        <v>44</v>
      </c>
      <c r="J132" s="2" t="s">
        <v>19</v>
      </c>
      <c r="K132" s="2" t="s">
        <v>20</v>
      </c>
      <c r="L132" s="2" t="s">
        <v>20</v>
      </c>
      <c r="M132" s="2" t="s">
        <v>21</v>
      </c>
      <c r="N132" s="2" t="s">
        <v>22</v>
      </c>
      <c r="O132" s="3">
        <v>43406</v>
      </c>
      <c r="P132" s="3">
        <v>43578</v>
      </c>
      <c r="Q132" s="2" t="s">
        <v>28</v>
      </c>
    </row>
    <row r="133" spans="1:17" x14ac:dyDescent="0.3">
      <c r="A133" s="2" t="s">
        <v>163</v>
      </c>
      <c r="B133" s="2">
        <v>56</v>
      </c>
      <c r="C133" s="2" t="str">
        <f t="shared" si="2"/>
        <v>Middle age</v>
      </c>
      <c r="D133" s="2" t="s">
        <v>17</v>
      </c>
      <c r="E133" s="2">
        <v>-0.93255999999999994</v>
      </c>
      <c r="F133" s="2">
        <v>0.70232000000000006</v>
      </c>
      <c r="G133" s="2">
        <v>-0.59921000000000002</v>
      </c>
      <c r="H133" s="2">
        <v>-1.8993</v>
      </c>
      <c r="I133" s="2" t="s">
        <v>25</v>
      </c>
      <c r="J133" s="2" t="s">
        <v>19</v>
      </c>
      <c r="K133" s="2" t="s">
        <v>20</v>
      </c>
      <c r="L133" s="2" t="s">
        <v>20</v>
      </c>
      <c r="M133" s="2" t="s">
        <v>21</v>
      </c>
      <c r="N133" s="2" t="s">
        <v>27</v>
      </c>
      <c r="O133" s="3">
        <v>43180</v>
      </c>
      <c r="P133" s="3">
        <v>43287</v>
      </c>
      <c r="Q133" s="2" t="s">
        <v>28</v>
      </c>
    </row>
    <row r="134" spans="1:17" x14ac:dyDescent="0.3">
      <c r="A134" s="2" t="s">
        <v>164</v>
      </c>
      <c r="B134" s="2">
        <v>58</v>
      </c>
      <c r="C134" s="2" t="str">
        <f t="shared" si="2"/>
        <v>Middle age</v>
      </c>
      <c r="D134" s="2" t="s">
        <v>17</v>
      </c>
      <c r="E134" s="2">
        <v>0.35774</v>
      </c>
      <c r="F134" s="2">
        <v>1.5188999999999999</v>
      </c>
      <c r="G134" s="2">
        <v>-0.30706</v>
      </c>
      <c r="H134" s="2">
        <v>0.43625000000000003</v>
      </c>
      <c r="I134" s="2" t="s">
        <v>18</v>
      </c>
      <c r="J134" s="2" t="s">
        <v>40</v>
      </c>
      <c r="K134" s="2" t="s">
        <v>20</v>
      </c>
      <c r="L134" s="2" t="s">
        <v>20</v>
      </c>
      <c r="M134" s="2" t="s">
        <v>21</v>
      </c>
      <c r="N134" s="2" t="s">
        <v>22</v>
      </c>
      <c r="O134" s="3">
        <v>43190</v>
      </c>
      <c r="P134" s="3">
        <v>43376</v>
      </c>
      <c r="Q134" s="2" t="s">
        <v>28</v>
      </c>
    </row>
    <row r="135" spans="1:17" x14ac:dyDescent="0.3">
      <c r="A135" s="2" t="s">
        <v>165</v>
      </c>
      <c r="B135" s="2">
        <v>56</v>
      </c>
      <c r="C135" s="2" t="str">
        <f t="shared" si="2"/>
        <v>Middle age</v>
      </c>
      <c r="D135" s="2" t="s">
        <v>17</v>
      </c>
      <c r="E135" s="2">
        <v>-6.5002000000000004E-2</v>
      </c>
      <c r="F135" s="2">
        <v>-0.50851999999999997</v>
      </c>
      <c r="G135" s="2">
        <v>0.51961999999999997</v>
      </c>
      <c r="H135" s="2">
        <v>0.77910999999999997</v>
      </c>
      <c r="I135" s="2" t="s">
        <v>25</v>
      </c>
      <c r="J135" s="2" t="s">
        <v>19</v>
      </c>
      <c r="K135" s="2" t="s">
        <v>20</v>
      </c>
      <c r="L135" s="2" t="s">
        <v>20</v>
      </c>
      <c r="M135" s="2" t="s">
        <v>21</v>
      </c>
      <c r="N135" s="2" t="s">
        <v>22</v>
      </c>
      <c r="O135" s="3">
        <v>43416</v>
      </c>
      <c r="P135" s="3">
        <v>43658</v>
      </c>
      <c r="Q135" s="2" t="s">
        <v>28</v>
      </c>
    </row>
    <row r="136" spans="1:17" x14ac:dyDescent="0.3">
      <c r="A136" s="2" t="s">
        <v>166</v>
      </c>
      <c r="B136" s="2">
        <v>70</v>
      </c>
      <c r="C136" s="2" t="str">
        <f t="shared" si="2"/>
        <v>Old</v>
      </c>
      <c r="D136" s="2" t="s">
        <v>17</v>
      </c>
      <c r="E136" s="2">
        <v>1.0673999999999999</v>
      </c>
      <c r="F136" s="2">
        <v>0.99712999999999996</v>
      </c>
      <c r="G136" s="2">
        <v>-0.58621999999999996</v>
      </c>
      <c r="H136" s="2">
        <v>0.48621999999999999</v>
      </c>
      <c r="I136" s="2" t="s">
        <v>44</v>
      </c>
      <c r="J136" s="2" t="s">
        <v>19</v>
      </c>
      <c r="K136" s="2" t="s">
        <v>20</v>
      </c>
      <c r="L136" s="2" t="s">
        <v>20</v>
      </c>
      <c r="M136" s="2" t="s">
        <v>21</v>
      </c>
      <c r="N136" s="2" t="s">
        <v>27</v>
      </c>
      <c r="O136" s="3">
        <v>43190</v>
      </c>
      <c r="P136" s="3">
        <v>43785</v>
      </c>
      <c r="Q136" s="2" t="s">
        <v>23</v>
      </c>
    </row>
    <row r="137" spans="1:17" x14ac:dyDescent="0.3">
      <c r="A137" s="2" t="s">
        <v>167</v>
      </c>
      <c r="B137" s="2">
        <v>73</v>
      </c>
      <c r="C137" s="2" t="str">
        <f t="shared" si="2"/>
        <v>Old</v>
      </c>
      <c r="D137" s="2" t="s">
        <v>17</v>
      </c>
      <c r="E137" s="2">
        <v>-9.5926999999999998E-2</v>
      </c>
      <c r="F137" s="2">
        <v>1.8642000000000001</v>
      </c>
      <c r="G137" s="2">
        <v>-0.28925000000000001</v>
      </c>
      <c r="H137" s="2">
        <v>-0.35304000000000002</v>
      </c>
      <c r="I137" s="2" t="s">
        <v>44</v>
      </c>
      <c r="J137" s="2" t="s">
        <v>19</v>
      </c>
      <c r="K137" s="2" t="s">
        <v>20</v>
      </c>
      <c r="L137" s="2" t="s">
        <v>20</v>
      </c>
      <c r="M137" s="2" t="s">
        <v>21</v>
      </c>
      <c r="N137" s="2" t="s">
        <v>27</v>
      </c>
      <c r="O137" s="3">
        <v>43200</v>
      </c>
      <c r="P137" s="3">
        <v>43367</v>
      </c>
      <c r="Q137" s="2" t="s">
        <v>23</v>
      </c>
    </row>
    <row r="138" spans="1:17" x14ac:dyDescent="0.3">
      <c r="A138" s="2" t="s">
        <v>168</v>
      </c>
      <c r="B138" s="2">
        <v>54</v>
      </c>
      <c r="C138" s="2" t="str">
        <f t="shared" si="2"/>
        <v>Middle age</v>
      </c>
      <c r="D138" s="2" t="s">
        <v>17</v>
      </c>
      <c r="E138" s="2">
        <v>0.32671</v>
      </c>
      <c r="F138" s="2">
        <v>-0.29498999999999997</v>
      </c>
      <c r="G138" s="2">
        <v>1.7690999999999999</v>
      </c>
      <c r="H138" s="2">
        <v>0.77087000000000006</v>
      </c>
      <c r="I138" s="2" t="s">
        <v>25</v>
      </c>
      <c r="J138" s="2" t="s">
        <v>19</v>
      </c>
      <c r="K138" s="2" t="s">
        <v>20</v>
      </c>
      <c r="L138" s="2" t="s">
        <v>20</v>
      </c>
      <c r="M138" s="2" t="s">
        <v>21</v>
      </c>
      <c r="N138" s="2" t="s">
        <v>22</v>
      </c>
      <c r="O138" s="3">
        <v>43426</v>
      </c>
      <c r="P138" s="3">
        <v>43566</v>
      </c>
      <c r="Q138" s="2" t="s">
        <v>23</v>
      </c>
    </row>
    <row r="139" spans="1:17" x14ac:dyDescent="0.3">
      <c r="A139" s="2" t="s">
        <v>169</v>
      </c>
      <c r="B139" s="2">
        <v>65</v>
      </c>
      <c r="C139" s="2" t="str">
        <f t="shared" si="2"/>
        <v>Old</v>
      </c>
      <c r="D139" s="2" t="s">
        <v>17</v>
      </c>
      <c r="E139" s="2">
        <v>-0.44469999999999998</v>
      </c>
      <c r="F139" s="2">
        <v>1.4945999999999999</v>
      </c>
      <c r="G139" s="2">
        <v>-1.1073999999999999</v>
      </c>
      <c r="H139" s="2">
        <v>-0.25248999999999999</v>
      </c>
      <c r="I139" s="2" t="s">
        <v>25</v>
      </c>
      <c r="J139" s="2" t="s">
        <v>40</v>
      </c>
      <c r="K139" s="2" t="s">
        <v>20</v>
      </c>
      <c r="L139" s="2" t="s">
        <v>20</v>
      </c>
      <c r="M139" s="2" t="s">
        <v>21</v>
      </c>
      <c r="N139" s="2" t="s">
        <v>30</v>
      </c>
      <c r="O139" s="3">
        <v>43200</v>
      </c>
      <c r="P139" s="3">
        <v>43777</v>
      </c>
      <c r="Q139" s="2" t="s">
        <v>23</v>
      </c>
    </row>
    <row r="140" spans="1:17" x14ac:dyDescent="0.3">
      <c r="A140" s="2" t="s">
        <v>170</v>
      </c>
      <c r="B140" s="2">
        <v>56</v>
      </c>
      <c r="C140" s="2" t="str">
        <f t="shared" si="2"/>
        <v>Middle age</v>
      </c>
      <c r="D140" s="2" t="s">
        <v>17</v>
      </c>
      <c r="E140" s="2">
        <v>-0.35060000000000002</v>
      </c>
      <c r="F140" s="2">
        <v>1.8783000000000001</v>
      </c>
      <c r="G140" s="2">
        <v>-0.36687999999999998</v>
      </c>
      <c r="H140" s="2">
        <v>0.46539000000000003</v>
      </c>
      <c r="I140" s="2" t="s">
        <v>44</v>
      </c>
      <c r="J140" s="2" t="s">
        <v>19</v>
      </c>
      <c r="K140" s="2" t="s">
        <v>20</v>
      </c>
      <c r="L140" s="2" t="s">
        <v>20</v>
      </c>
      <c r="M140" s="2" t="s">
        <v>21</v>
      </c>
      <c r="N140" s="2" t="s">
        <v>22</v>
      </c>
      <c r="O140" s="3">
        <v>43210</v>
      </c>
      <c r="P140" s="3">
        <v>43494</v>
      </c>
      <c r="Q140" s="2" t="s">
        <v>23</v>
      </c>
    </row>
    <row r="141" spans="1:17" x14ac:dyDescent="0.3">
      <c r="A141" s="2" t="s">
        <v>171</v>
      </c>
      <c r="B141" s="2">
        <v>53</v>
      </c>
      <c r="C141" s="2" t="str">
        <f t="shared" si="2"/>
        <v>Middle age</v>
      </c>
      <c r="D141" s="2" t="s">
        <v>17</v>
      </c>
      <c r="E141" s="2">
        <v>-0.85309999999999997</v>
      </c>
      <c r="F141" s="2">
        <v>-5.8079000000000004E-3</v>
      </c>
      <c r="G141" s="2">
        <v>-0.38088</v>
      </c>
      <c r="H141" s="2">
        <v>-0.80618000000000001</v>
      </c>
      <c r="I141" s="2" t="s">
        <v>25</v>
      </c>
      <c r="J141" s="2" t="s">
        <v>19</v>
      </c>
      <c r="K141" s="2" t="s">
        <v>20</v>
      </c>
      <c r="L141" s="2" t="s">
        <v>20</v>
      </c>
      <c r="M141" s="2" t="s">
        <v>21</v>
      </c>
      <c r="N141" s="2" t="s">
        <v>22</v>
      </c>
      <c r="O141" s="3">
        <v>43436</v>
      </c>
      <c r="P141" s="3">
        <v>43841</v>
      </c>
      <c r="Q141" s="2" t="s">
        <v>23</v>
      </c>
    </row>
    <row r="142" spans="1:17" x14ac:dyDescent="0.3">
      <c r="A142" s="2" t="s">
        <v>172</v>
      </c>
      <c r="B142" s="2">
        <v>40</v>
      </c>
      <c r="C142" s="2" t="str">
        <f t="shared" si="2"/>
        <v>Middle age</v>
      </c>
      <c r="D142" s="2" t="s">
        <v>17</v>
      </c>
      <c r="E142" s="2">
        <v>8.7549000000000002E-2</v>
      </c>
      <c r="F142" s="2">
        <v>2.1957</v>
      </c>
      <c r="G142" s="2">
        <v>-0.99356</v>
      </c>
      <c r="H142" s="2">
        <v>-0.37807000000000002</v>
      </c>
      <c r="I142" s="2" t="s">
        <v>18</v>
      </c>
      <c r="J142" s="2" t="s">
        <v>19</v>
      </c>
      <c r="K142" s="2" t="s">
        <v>20</v>
      </c>
      <c r="L142" s="2" t="s">
        <v>20</v>
      </c>
      <c r="M142" s="2" t="s">
        <v>20</v>
      </c>
      <c r="N142" s="2" t="s">
        <v>22</v>
      </c>
      <c r="O142" s="3">
        <v>43210</v>
      </c>
      <c r="P142" s="3">
        <v>43681</v>
      </c>
      <c r="Q142" s="2" t="s">
        <v>23</v>
      </c>
    </row>
    <row r="143" spans="1:17" x14ac:dyDescent="0.3">
      <c r="A143" s="2" t="s">
        <v>173</v>
      </c>
      <c r="B143" s="2">
        <v>38</v>
      </c>
      <c r="C143" s="2" t="str">
        <f t="shared" si="2"/>
        <v>Adolescent</v>
      </c>
      <c r="D143" s="2" t="s">
        <v>17</v>
      </c>
      <c r="E143" s="2">
        <v>-0.26845000000000002</v>
      </c>
      <c r="F143" s="2">
        <v>0.19514999999999999</v>
      </c>
      <c r="G143" s="2">
        <v>-1.0246999999999999</v>
      </c>
      <c r="H143" s="2">
        <v>0.10172</v>
      </c>
      <c r="I143" s="2" t="s">
        <v>18</v>
      </c>
      <c r="J143" s="2" t="s">
        <v>19</v>
      </c>
      <c r="K143" s="2" t="s">
        <v>20</v>
      </c>
      <c r="L143" s="2" t="s">
        <v>20</v>
      </c>
      <c r="M143" s="2" t="s">
        <v>21</v>
      </c>
      <c r="N143" s="2" t="s">
        <v>30</v>
      </c>
      <c r="O143" s="3">
        <v>43220</v>
      </c>
      <c r="P143" s="3">
        <v>43411</v>
      </c>
      <c r="Q143" s="2" t="s">
        <v>23</v>
      </c>
    </row>
    <row r="144" spans="1:17" x14ac:dyDescent="0.3">
      <c r="A144" s="2" t="s">
        <v>174</v>
      </c>
      <c r="B144" s="2">
        <v>42</v>
      </c>
      <c r="C144" s="2" t="str">
        <f t="shared" si="2"/>
        <v>Middle age</v>
      </c>
      <c r="D144" s="2" t="s">
        <v>17</v>
      </c>
      <c r="E144" s="2">
        <v>0.22611000000000001</v>
      </c>
      <c r="F144" s="2">
        <v>1.7491000000000001</v>
      </c>
      <c r="G144" s="2">
        <v>-0.54396999999999995</v>
      </c>
      <c r="H144" s="2">
        <v>-0.39021</v>
      </c>
      <c r="I144" s="2" t="s">
        <v>25</v>
      </c>
      <c r="J144" s="2" t="s">
        <v>19</v>
      </c>
      <c r="K144" s="2" t="s">
        <v>20</v>
      </c>
      <c r="L144" s="2" t="s">
        <v>20</v>
      </c>
      <c r="M144" s="2" t="s">
        <v>20</v>
      </c>
      <c r="N144" s="2" t="s">
        <v>27</v>
      </c>
      <c r="O144" s="3">
        <v>43446</v>
      </c>
      <c r="P144" s="3">
        <v>43470</v>
      </c>
      <c r="Q144" s="2" t="s">
        <v>23</v>
      </c>
    </row>
    <row r="145" spans="1:17" x14ac:dyDescent="0.3">
      <c r="A145" s="2" t="s">
        <v>175</v>
      </c>
      <c r="B145" s="2">
        <v>69</v>
      </c>
      <c r="C145" s="2" t="str">
        <f t="shared" si="2"/>
        <v>Old</v>
      </c>
      <c r="D145" s="2" t="s">
        <v>17</v>
      </c>
      <c r="E145" s="2">
        <v>0.29938999999999999</v>
      </c>
      <c r="F145" s="2">
        <v>-0.30764999999999998</v>
      </c>
      <c r="G145" s="2">
        <v>1.0716000000000001</v>
      </c>
      <c r="H145" s="2">
        <v>-0.17949999999999999</v>
      </c>
      <c r="I145" s="2" t="s">
        <v>25</v>
      </c>
      <c r="J145" s="2" t="s">
        <v>19</v>
      </c>
      <c r="K145" s="2" t="s">
        <v>20</v>
      </c>
      <c r="L145" s="2" t="s">
        <v>20</v>
      </c>
      <c r="M145" s="2" t="s">
        <v>21</v>
      </c>
      <c r="N145" s="2" t="s">
        <v>36</v>
      </c>
      <c r="O145" s="3">
        <v>43220</v>
      </c>
      <c r="P145" s="3">
        <v>44083</v>
      </c>
      <c r="Q145" s="2" t="s">
        <v>23</v>
      </c>
    </row>
    <row r="146" spans="1:17" x14ac:dyDescent="0.3">
      <c r="A146" s="2" t="s">
        <v>176</v>
      </c>
      <c r="B146" s="2">
        <v>45</v>
      </c>
      <c r="C146" s="2" t="str">
        <f t="shared" si="2"/>
        <v>Middle age</v>
      </c>
      <c r="D146" s="2" t="s">
        <v>17</v>
      </c>
      <c r="E146" s="2">
        <v>-0.52600999999999998</v>
      </c>
      <c r="F146" s="2">
        <v>0.71836</v>
      </c>
      <c r="G146" s="2">
        <v>-0.67598000000000003</v>
      </c>
      <c r="H146" s="2">
        <v>-0.83526</v>
      </c>
      <c r="I146" s="2" t="s">
        <v>25</v>
      </c>
      <c r="J146" s="2" t="s">
        <v>40</v>
      </c>
      <c r="K146" s="2" t="s">
        <v>20</v>
      </c>
      <c r="L146" s="2" t="s">
        <v>20</v>
      </c>
      <c r="M146" s="2" t="s">
        <v>21</v>
      </c>
      <c r="N146" s="2" t="s">
        <v>30</v>
      </c>
      <c r="O146" s="3">
        <v>43230</v>
      </c>
      <c r="P146" s="3">
        <v>43398</v>
      </c>
      <c r="Q146" s="2" t="s">
        <v>23</v>
      </c>
    </row>
    <row r="147" spans="1:17" x14ac:dyDescent="0.3">
      <c r="A147" s="2" t="s">
        <v>177</v>
      </c>
      <c r="B147" s="2">
        <v>61</v>
      </c>
      <c r="C147" s="2" t="str">
        <f t="shared" si="2"/>
        <v>Old</v>
      </c>
      <c r="D147" s="2" t="s">
        <v>17</v>
      </c>
      <c r="E147" s="2">
        <v>-0.75880000000000003</v>
      </c>
      <c r="F147" s="2">
        <v>6.1787000000000002E-2</v>
      </c>
      <c r="G147" s="2">
        <v>-0.20638000000000001</v>
      </c>
      <c r="H147" s="2">
        <v>-1.2408999999999999</v>
      </c>
      <c r="I147" s="2" t="s">
        <v>18</v>
      </c>
      <c r="J147" s="2" t="s">
        <v>40</v>
      </c>
      <c r="K147" s="2" t="s">
        <v>20</v>
      </c>
      <c r="L147" s="2" t="s">
        <v>20</v>
      </c>
      <c r="M147" s="2" t="s">
        <v>21</v>
      </c>
      <c r="N147" s="2" t="s">
        <v>22</v>
      </c>
      <c r="O147" s="3">
        <v>43456</v>
      </c>
      <c r="P147" s="3">
        <v>43795</v>
      </c>
      <c r="Q147" s="2" t="s">
        <v>23</v>
      </c>
    </row>
    <row r="148" spans="1:17" x14ac:dyDescent="0.3">
      <c r="A148" s="2" t="s">
        <v>178</v>
      </c>
      <c r="B148" s="2">
        <v>71</v>
      </c>
      <c r="C148" s="2" t="str">
        <f t="shared" si="2"/>
        <v>Old</v>
      </c>
      <c r="D148" s="2" t="s">
        <v>17</v>
      </c>
      <c r="E148" s="2">
        <v>0.41861999999999999</v>
      </c>
      <c r="F148" s="2">
        <v>-0.25258000000000003</v>
      </c>
      <c r="G148" s="2">
        <v>-0.24099999999999999</v>
      </c>
      <c r="H148" s="2">
        <v>-0.20763000000000001</v>
      </c>
      <c r="I148" s="2" t="s">
        <v>18</v>
      </c>
      <c r="J148" s="2" t="s">
        <v>19</v>
      </c>
      <c r="K148" s="2" t="s">
        <v>20</v>
      </c>
      <c r="L148" s="2" t="s">
        <v>20</v>
      </c>
      <c r="M148" s="2" t="s">
        <v>21</v>
      </c>
      <c r="N148" s="2" t="s">
        <v>36</v>
      </c>
      <c r="O148" s="3">
        <v>43230</v>
      </c>
      <c r="P148" s="3">
        <v>43651</v>
      </c>
      <c r="Q148" s="2" t="s">
        <v>23</v>
      </c>
    </row>
    <row r="149" spans="1:17" x14ac:dyDescent="0.3">
      <c r="A149" s="2" t="s">
        <v>179</v>
      </c>
      <c r="B149" s="2">
        <v>42</v>
      </c>
      <c r="C149" s="2" t="str">
        <f t="shared" si="2"/>
        <v>Middle age</v>
      </c>
      <c r="D149" s="2" t="s">
        <v>17</v>
      </c>
      <c r="E149" s="2">
        <v>0.95255999999999996</v>
      </c>
      <c r="F149" s="2">
        <v>2.15</v>
      </c>
      <c r="G149" s="2">
        <v>7.9716000000000006E-3</v>
      </c>
      <c r="H149" s="2">
        <v>-4.8340000000000001E-2</v>
      </c>
      <c r="I149" s="2" t="s">
        <v>25</v>
      </c>
      <c r="J149" s="2" t="s">
        <v>19</v>
      </c>
      <c r="K149" s="2" t="s">
        <v>20</v>
      </c>
      <c r="L149" s="2" t="s">
        <v>20</v>
      </c>
      <c r="M149" s="2" t="s">
        <v>21</v>
      </c>
      <c r="N149" s="2" t="s">
        <v>30</v>
      </c>
      <c r="O149" s="3">
        <v>43240</v>
      </c>
      <c r="P149" s="3">
        <v>43338</v>
      </c>
      <c r="Q149" s="2" t="s">
        <v>23</v>
      </c>
    </row>
    <row r="150" spans="1:17" x14ac:dyDescent="0.3">
      <c r="A150" s="2" t="s">
        <v>180</v>
      </c>
      <c r="B150" s="2">
        <v>42</v>
      </c>
      <c r="C150" s="2" t="str">
        <f t="shared" si="2"/>
        <v>Middle age</v>
      </c>
      <c r="D150" s="2" t="s">
        <v>17</v>
      </c>
      <c r="E150" s="2">
        <v>-0.44903999999999999</v>
      </c>
      <c r="F150" s="2">
        <v>-0.72016000000000002</v>
      </c>
      <c r="G150" s="2">
        <v>-0.11162999999999999</v>
      </c>
      <c r="H150" s="2">
        <v>-3.4972999999999997E-2</v>
      </c>
      <c r="I150" s="2" t="s">
        <v>25</v>
      </c>
      <c r="J150" s="2" t="s">
        <v>19</v>
      </c>
      <c r="K150" s="2" t="s">
        <v>20</v>
      </c>
      <c r="L150" s="2" t="s">
        <v>20</v>
      </c>
      <c r="M150" s="2" t="s">
        <v>20</v>
      </c>
      <c r="N150" s="2" t="s">
        <v>22</v>
      </c>
      <c r="O150" s="3">
        <v>43466</v>
      </c>
      <c r="P150" s="3">
        <v>43943</v>
      </c>
      <c r="Q150" s="2" t="s">
        <v>23</v>
      </c>
    </row>
    <row r="151" spans="1:17" x14ac:dyDescent="0.3">
      <c r="A151" s="2" t="s">
        <v>181</v>
      </c>
      <c r="B151" s="2">
        <v>63</v>
      </c>
      <c r="C151" s="2" t="str">
        <f t="shared" si="2"/>
        <v>Old</v>
      </c>
      <c r="D151" s="2" t="s">
        <v>17</v>
      </c>
      <c r="E151" s="2">
        <v>-0.48913000000000001</v>
      </c>
      <c r="F151" s="2">
        <v>0.89385999999999999</v>
      </c>
      <c r="G151" s="2">
        <v>-0.47077000000000002</v>
      </c>
      <c r="H151" s="2">
        <v>-0.20582</v>
      </c>
      <c r="I151" s="2" t="s">
        <v>18</v>
      </c>
      <c r="J151" s="2" t="s">
        <v>19</v>
      </c>
      <c r="K151" s="2" t="s">
        <v>20</v>
      </c>
      <c r="L151" s="2" t="s">
        <v>20</v>
      </c>
      <c r="M151" s="2" t="s">
        <v>21</v>
      </c>
      <c r="N151" s="2" t="s">
        <v>30</v>
      </c>
      <c r="O151" s="3">
        <v>43240</v>
      </c>
      <c r="P151" s="3">
        <v>43636</v>
      </c>
      <c r="Q151" s="2" t="s">
        <v>23</v>
      </c>
    </row>
    <row r="152" spans="1:17" x14ac:dyDescent="0.3">
      <c r="A152" s="2" t="s">
        <v>182</v>
      </c>
      <c r="B152" s="2">
        <v>73</v>
      </c>
      <c r="C152" s="2" t="str">
        <f t="shared" si="2"/>
        <v>Old</v>
      </c>
      <c r="D152" s="2" t="s">
        <v>17</v>
      </c>
      <c r="E152" s="2">
        <v>-0.21861</v>
      </c>
      <c r="F152" s="2">
        <v>0.95399</v>
      </c>
      <c r="G152" s="2">
        <v>0.32449</v>
      </c>
      <c r="H152" s="2">
        <v>-0.79983000000000004</v>
      </c>
      <c r="I152" s="2" t="s">
        <v>25</v>
      </c>
      <c r="J152" s="2" t="s">
        <v>19</v>
      </c>
      <c r="K152" s="2" t="s">
        <v>20</v>
      </c>
      <c r="L152" s="2" t="s">
        <v>20</v>
      </c>
      <c r="M152" s="2" t="s">
        <v>21</v>
      </c>
      <c r="N152" s="2" t="s">
        <v>30</v>
      </c>
      <c r="O152" s="3">
        <v>43250</v>
      </c>
      <c r="P152" s="3">
        <v>43646</v>
      </c>
      <c r="Q152" s="2" t="s">
        <v>23</v>
      </c>
    </row>
    <row r="153" spans="1:17" x14ac:dyDescent="0.3">
      <c r="A153" s="2" t="s">
        <v>183</v>
      </c>
      <c r="B153" s="2">
        <v>53</v>
      </c>
      <c r="C153" s="2" t="str">
        <f t="shared" si="2"/>
        <v>Middle age</v>
      </c>
      <c r="D153" s="2" t="s">
        <v>17</v>
      </c>
      <c r="E153" s="2">
        <v>-0.34733000000000003</v>
      </c>
      <c r="F153" s="2">
        <v>1.4094</v>
      </c>
      <c r="G153" s="2">
        <v>-0.37590000000000001</v>
      </c>
      <c r="H153" s="2">
        <v>-4.4679999999999997E-2</v>
      </c>
      <c r="I153" s="2" t="s">
        <v>18</v>
      </c>
      <c r="J153" s="2" t="s">
        <v>40</v>
      </c>
      <c r="K153" s="2" t="s">
        <v>20</v>
      </c>
      <c r="L153" s="2" t="s">
        <v>20</v>
      </c>
      <c r="M153" s="2" t="s">
        <v>21</v>
      </c>
      <c r="N153" s="2" t="s">
        <v>22</v>
      </c>
      <c r="O153" s="3">
        <v>43476</v>
      </c>
      <c r="P153" s="3">
        <v>43661</v>
      </c>
      <c r="Q153" s="2" t="s">
        <v>23</v>
      </c>
    </row>
    <row r="154" spans="1:17" x14ac:dyDescent="0.3">
      <c r="A154" s="2" t="s">
        <v>184</v>
      </c>
      <c r="B154" s="2">
        <v>51</v>
      </c>
      <c r="C154" s="2" t="str">
        <f t="shared" si="2"/>
        <v>Middle age</v>
      </c>
      <c r="D154" s="2" t="s">
        <v>34</v>
      </c>
      <c r="E154" s="2">
        <v>0.83789000000000002</v>
      </c>
      <c r="F154" s="2">
        <v>0.50641999999999998</v>
      </c>
      <c r="G154" s="2">
        <v>-0.54513</v>
      </c>
      <c r="H154" s="2">
        <v>0.31490000000000001</v>
      </c>
      <c r="I154" s="2" t="s">
        <v>25</v>
      </c>
      <c r="J154" s="2" t="s">
        <v>40</v>
      </c>
      <c r="K154" s="2" t="s">
        <v>20</v>
      </c>
      <c r="L154" s="2" t="s">
        <v>20</v>
      </c>
      <c r="M154" s="2" t="s">
        <v>21</v>
      </c>
      <c r="N154" s="2" t="s">
        <v>36</v>
      </c>
      <c r="O154" s="3">
        <v>43250</v>
      </c>
      <c r="P154" s="3">
        <v>43915</v>
      </c>
      <c r="Q154" s="2" t="s">
        <v>23</v>
      </c>
    </row>
    <row r="155" spans="1:17" x14ac:dyDescent="0.3">
      <c r="A155" s="2" t="s">
        <v>185</v>
      </c>
      <c r="B155" s="2">
        <v>29</v>
      </c>
      <c r="C155" s="2" t="str">
        <f t="shared" si="2"/>
        <v>Adolescent</v>
      </c>
      <c r="D155" s="2" t="s">
        <v>17</v>
      </c>
      <c r="E155" s="2">
        <v>1.8144999999999999E-3</v>
      </c>
      <c r="F155" s="2">
        <v>0.89283999999999997</v>
      </c>
      <c r="G155" s="2">
        <v>-0.67859999999999998</v>
      </c>
      <c r="H155" s="2">
        <v>-0.17832999999999999</v>
      </c>
      <c r="I155" s="2" t="s">
        <v>25</v>
      </c>
      <c r="J155" s="2" t="s">
        <v>19</v>
      </c>
      <c r="K155" s="2" t="s">
        <v>20</v>
      </c>
      <c r="L155" s="2" t="s">
        <v>20</v>
      </c>
      <c r="M155" s="2" t="s">
        <v>21</v>
      </c>
      <c r="N155" s="2" t="s">
        <v>30</v>
      </c>
      <c r="O155" s="3">
        <v>43260</v>
      </c>
      <c r="P155" s="3">
        <v>43266</v>
      </c>
      <c r="Q155" s="2" t="s">
        <v>23</v>
      </c>
    </row>
    <row r="156" spans="1:17" x14ac:dyDescent="0.3">
      <c r="A156" s="2" t="s">
        <v>186</v>
      </c>
      <c r="B156" s="2">
        <v>63</v>
      </c>
      <c r="C156" s="2" t="str">
        <f t="shared" si="2"/>
        <v>Old</v>
      </c>
      <c r="D156" s="2" t="s">
        <v>17</v>
      </c>
      <c r="E156" s="2">
        <v>0.90314000000000005</v>
      </c>
      <c r="F156" s="2">
        <v>1.9678</v>
      </c>
      <c r="G156" s="2">
        <v>-0.79078999999999999</v>
      </c>
      <c r="H156" s="2">
        <v>0.96265000000000001</v>
      </c>
      <c r="I156" s="2" t="s">
        <v>25</v>
      </c>
      <c r="J156" s="2" t="s">
        <v>40</v>
      </c>
      <c r="K156" s="2" t="s">
        <v>20</v>
      </c>
      <c r="L156" s="2" t="s">
        <v>20</v>
      </c>
      <c r="M156" s="2" t="s">
        <v>21</v>
      </c>
      <c r="N156" s="2" t="s">
        <v>36</v>
      </c>
      <c r="O156" s="3">
        <v>43486</v>
      </c>
      <c r="P156" s="3">
        <v>43896</v>
      </c>
      <c r="Q156" s="2" t="s">
        <v>28</v>
      </c>
    </row>
    <row r="157" spans="1:17" x14ac:dyDescent="0.3">
      <c r="A157" s="2" t="s">
        <v>187</v>
      </c>
      <c r="B157" s="2">
        <v>77</v>
      </c>
      <c r="C157" s="2" t="str">
        <f t="shared" si="2"/>
        <v>Old</v>
      </c>
      <c r="D157" s="2" t="s">
        <v>17</v>
      </c>
      <c r="E157" s="2">
        <v>-0.16159000000000001</v>
      </c>
      <c r="F157" s="2">
        <v>1.4507000000000001</v>
      </c>
      <c r="G157" s="2">
        <v>-0.75841999999999998</v>
      </c>
      <c r="H157" s="2">
        <v>0.73219999999999996</v>
      </c>
      <c r="I157" s="2" t="s">
        <v>18</v>
      </c>
      <c r="J157" s="2" t="s">
        <v>19</v>
      </c>
      <c r="K157" s="2" t="s">
        <v>20</v>
      </c>
      <c r="L157" s="2" t="s">
        <v>20</v>
      </c>
      <c r="M157" s="2" t="s">
        <v>21</v>
      </c>
      <c r="N157" s="2" t="s">
        <v>22</v>
      </c>
      <c r="O157" s="3">
        <v>43260</v>
      </c>
      <c r="P157" s="3">
        <v>43340</v>
      </c>
      <c r="Q157" s="2" t="s">
        <v>23</v>
      </c>
    </row>
    <row r="158" spans="1:17" x14ac:dyDescent="0.3">
      <c r="A158" s="2" t="s">
        <v>188</v>
      </c>
      <c r="B158" s="2">
        <v>46</v>
      </c>
      <c r="C158" s="2" t="str">
        <f t="shared" si="2"/>
        <v>Middle age</v>
      </c>
      <c r="D158" s="2" t="s">
        <v>17</v>
      </c>
      <c r="E158" s="2">
        <v>0.22669</v>
      </c>
      <c r="F158" s="2">
        <v>1.9298</v>
      </c>
      <c r="G158" s="2">
        <v>-0.33123999999999998</v>
      </c>
      <c r="H158" s="2">
        <v>-0.59540999999999999</v>
      </c>
      <c r="I158" s="2" t="s">
        <v>44</v>
      </c>
      <c r="J158" s="2" t="s">
        <v>19</v>
      </c>
      <c r="K158" s="2" t="s">
        <v>20</v>
      </c>
      <c r="L158" s="2" t="s">
        <v>20</v>
      </c>
      <c r="M158" s="2" t="s">
        <v>21</v>
      </c>
      <c r="N158" s="2" t="s">
        <v>27</v>
      </c>
      <c r="O158" s="3">
        <v>43270</v>
      </c>
      <c r="P158" s="3">
        <v>44070</v>
      </c>
      <c r="Q158" s="2" t="s">
        <v>23</v>
      </c>
    </row>
    <row r="159" spans="1:17" x14ac:dyDescent="0.3">
      <c r="A159" s="2" t="s">
        <v>189</v>
      </c>
      <c r="B159" s="2">
        <v>76</v>
      </c>
      <c r="C159" s="2" t="str">
        <f t="shared" si="2"/>
        <v>Old</v>
      </c>
      <c r="D159" s="2" t="s">
        <v>17</v>
      </c>
      <c r="E159" s="2">
        <v>-0.86378999999999995</v>
      </c>
      <c r="F159" s="2">
        <v>-0.11864</v>
      </c>
      <c r="G159" s="2">
        <v>7.0764999999999995E-2</v>
      </c>
      <c r="H159" s="2">
        <v>0.75066999999999995</v>
      </c>
      <c r="I159" s="2" t="s">
        <v>18</v>
      </c>
      <c r="J159" s="2" t="s">
        <v>40</v>
      </c>
      <c r="K159" s="2" t="s">
        <v>20</v>
      </c>
      <c r="L159" s="2" t="s">
        <v>20</v>
      </c>
      <c r="M159" s="2" t="s">
        <v>20</v>
      </c>
      <c r="N159" s="2" t="s">
        <v>30</v>
      </c>
      <c r="O159" s="3">
        <v>43496</v>
      </c>
      <c r="P159" s="3">
        <v>43800</v>
      </c>
      <c r="Q159" s="2" t="s">
        <v>28</v>
      </c>
    </row>
    <row r="160" spans="1:17" x14ac:dyDescent="0.3">
      <c r="A160" s="2" t="s">
        <v>190</v>
      </c>
      <c r="B160" s="2">
        <v>48</v>
      </c>
      <c r="C160" s="2" t="str">
        <f t="shared" si="2"/>
        <v>Middle age</v>
      </c>
      <c r="D160" s="2" t="s">
        <v>17</v>
      </c>
      <c r="E160" s="2">
        <v>-0.38123000000000001</v>
      </c>
      <c r="F160" s="2">
        <v>-0.47455999999999998</v>
      </c>
      <c r="G160" s="2">
        <v>0.56728000000000001</v>
      </c>
      <c r="H160" s="2">
        <v>-0.30693999999999999</v>
      </c>
      <c r="I160" s="2" t="s">
        <v>25</v>
      </c>
      <c r="J160" s="2" t="s">
        <v>40</v>
      </c>
      <c r="K160" s="2" t="s">
        <v>20</v>
      </c>
      <c r="L160" s="2" t="s">
        <v>20</v>
      </c>
      <c r="M160" s="2" t="s">
        <v>21</v>
      </c>
      <c r="N160" s="2" t="s">
        <v>22</v>
      </c>
      <c r="O160" s="3">
        <v>43270</v>
      </c>
      <c r="P160" s="3">
        <v>43641</v>
      </c>
      <c r="Q160" s="2" t="s">
        <v>23</v>
      </c>
    </row>
    <row r="161" spans="1:17" x14ac:dyDescent="0.3">
      <c r="A161" s="2" t="s">
        <v>191</v>
      </c>
      <c r="B161" s="2">
        <v>39</v>
      </c>
      <c r="C161" s="2" t="str">
        <f t="shared" si="2"/>
        <v>Middle age</v>
      </c>
      <c r="D161" s="2" t="s">
        <v>17</v>
      </c>
      <c r="E161" s="2">
        <v>-0.20347000000000001</v>
      </c>
      <c r="F161" s="2">
        <v>1.0976999999999999</v>
      </c>
      <c r="G161" s="2">
        <v>-4.6476000000000003E-2</v>
      </c>
      <c r="H161" s="2">
        <v>-4.5143999999999997E-2</v>
      </c>
      <c r="I161" s="2" t="s">
        <v>25</v>
      </c>
      <c r="J161" s="2" t="s">
        <v>40</v>
      </c>
      <c r="K161" s="2" t="s">
        <v>20</v>
      </c>
      <c r="L161" s="2" t="s">
        <v>20</v>
      </c>
      <c r="M161" s="2" t="s">
        <v>21</v>
      </c>
      <c r="N161" s="2" t="s">
        <v>36</v>
      </c>
      <c r="O161" s="3">
        <v>43280</v>
      </c>
      <c r="P161" s="3">
        <v>44130</v>
      </c>
      <c r="Q161" s="2" t="s">
        <v>23</v>
      </c>
    </row>
    <row r="162" spans="1:17" x14ac:dyDescent="0.3">
      <c r="A162" s="2" t="s">
        <v>192</v>
      </c>
      <c r="B162" s="2">
        <v>67</v>
      </c>
      <c r="C162" s="2" t="str">
        <f t="shared" si="2"/>
        <v>Old</v>
      </c>
      <c r="D162" s="2" t="s">
        <v>17</v>
      </c>
      <c r="E162" s="2">
        <v>1.4767000000000001E-2</v>
      </c>
      <c r="F162" s="2">
        <v>0.60396000000000005</v>
      </c>
      <c r="G162" s="2">
        <v>6.6538E-2</v>
      </c>
      <c r="H162" s="2">
        <v>-0.85404999999999998</v>
      </c>
      <c r="I162" s="2" t="s">
        <v>25</v>
      </c>
      <c r="J162" s="2" t="s">
        <v>19</v>
      </c>
      <c r="K162" s="2" t="s">
        <v>20</v>
      </c>
      <c r="L162" s="2" t="s">
        <v>20</v>
      </c>
      <c r="M162" s="2" t="s">
        <v>21</v>
      </c>
      <c r="N162" s="2" t="s">
        <v>36</v>
      </c>
      <c r="O162" s="3">
        <v>43506</v>
      </c>
      <c r="P162" s="3">
        <v>43780</v>
      </c>
      <c r="Q162" s="2" t="s">
        <v>23</v>
      </c>
    </row>
    <row r="163" spans="1:17" x14ac:dyDescent="0.3">
      <c r="A163" s="2" t="s">
        <v>193</v>
      </c>
      <c r="B163" s="2">
        <v>41</v>
      </c>
      <c r="C163" s="2" t="str">
        <f t="shared" si="2"/>
        <v>Middle age</v>
      </c>
      <c r="D163" s="2" t="s">
        <v>17</v>
      </c>
      <c r="E163" s="2">
        <v>0.67269000000000001</v>
      </c>
      <c r="F163" s="2">
        <v>-0.63329000000000002</v>
      </c>
      <c r="G163" s="2">
        <v>8.7360000000000007E-3</v>
      </c>
      <c r="H163" s="2">
        <v>0.55564000000000002</v>
      </c>
      <c r="I163" s="2" t="s">
        <v>25</v>
      </c>
      <c r="J163" s="2" t="s">
        <v>40</v>
      </c>
      <c r="K163" s="2" t="s">
        <v>20</v>
      </c>
      <c r="L163" s="2" t="s">
        <v>20</v>
      </c>
      <c r="M163" s="2" t="s">
        <v>21</v>
      </c>
      <c r="N163" s="2" t="s">
        <v>22</v>
      </c>
      <c r="O163" s="3">
        <v>43280</v>
      </c>
      <c r="P163" s="3">
        <v>44150</v>
      </c>
      <c r="Q163" s="2" t="s">
        <v>23</v>
      </c>
    </row>
    <row r="164" spans="1:17" x14ac:dyDescent="0.3">
      <c r="A164" s="2" t="s">
        <v>194</v>
      </c>
      <c r="B164" s="2">
        <v>50</v>
      </c>
      <c r="C164" s="2" t="str">
        <f t="shared" si="2"/>
        <v>Middle age</v>
      </c>
      <c r="D164" s="2" t="s">
        <v>17</v>
      </c>
      <c r="E164" s="2">
        <v>-0.15842000000000001</v>
      </c>
      <c r="F164" s="2">
        <v>2.1515</v>
      </c>
      <c r="G164" s="2">
        <v>-0.85360000000000003</v>
      </c>
      <c r="H164" s="2">
        <v>0.54332999999999998</v>
      </c>
      <c r="I164" s="2" t="s">
        <v>18</v>
      </c>
      <c r="J164" s="2" t="s">
        <v>19</v>
      </c>
      <c r="K164" s="2" t="s">
        <v>20</v>
      </c>
      <c r="L164" s="2" t="s">
        <v>20</v>
      </c>
      <c r="M164" s="2" t="s">
        <v>21</v>
      </c>
      <c r="N164" s="2" t="s">
        <v>30</v>
      </c>
      <c r="O164" s="3">
        <v>43290</v>
      </c>
      <c r="P164" s="3">
        <v>43940</v>
      </c>
      <c r="Q164" s="2" t="s">
        <v>28</v>
      </c>
    </row>
    <row r="165" spans="1:17" x14ac:dyDescent="0.3">
      <c r="A165" s="2" t="s">
        <v>195</v>
      </c>
      <c r="B165" s="2">
        <v>62</v>
      </c>
      <c r="C165" s="2" t="str">
        <f t="shared" si="2"/>
        <v>Old</v>
      </c>
      <c r="D165" s="2" t="s">
        <v>17</v>
      </c>
      <c r="E165" s="2">
        <v>0.45689999999999997</v>
      </c>
      <c r="F165" s="2">
        <v>0.73943999999999999</v>
      </c>
      <c r="G165" s="2">
        <v>-0.63177000000000005</v>
      </c>
      <c r="H165" s="2">
        <v>-6.0095999999999997E-2</v>
      </c>
      <c r="I165" s="2" t="s">
        <v>25</v>
      </c>
      <c r="J165" s="2" t="s">
        <v>40</v>
      </c>
      <c r="K165" s="2" t="s">
        <v>20</v>
      </c>
      <c r="L165" s="2" t="s">
        <v>20</v>
      </c>
      <c r="M165" s="2" t="s">
        <v>21</v>
      </c>
      <c r="N165" s="2" t="s">
        <v>22</v>
      </c>
      <c r="O165" s="3">
        <v>43516</v>
      </c>
      <c r="P165" s="3">
        <v>43573</v>
      </c>
      <c r="Q165" s="2" t="s">
        <v>23</v>
      </c>
    </row>
    <row r="166" spans="1:17" x14ac:dyDescent="0.3">
      <c r="A166" s="2" t="s">
        <v>196</v>
      </c>
      <c r="B166" s="2">
        <v>59</v>
      </c>
      <c r="C166" s="2" t="str">
        <f t="shared" si="2"/>
        <v>Middle age</v>
      </c>
      <c r="D166" s="2" t="s">
        <v>17</v>
      </c>
      <c r="E166" s="2">
        <v>5.6486000000000001E-3</v>
      </c>
      <c r="F166" s="2">
        <v>1.4818</v>
      </c>
      <c r="G166" s="2">
        <v>0.31711</v>
      </c>
      <c r="H166" s="2">
        <v>0.32139000000000001</v>
      </c>
      <c r="I166" s="2" t="s">
        <v>25</v>
      </c>
      <c r="J166" s="2" t="s">
        <v>40</v>
      </c>
      <c r="K166" s="2" t="s">
        <v>20</v>
      </c>
      <c r="L166" s="2" t="s">
        <v>20</v>
      </c>
      <c r="M166" s="2" t="s">
        <v>21</v>
      </c>
      <c r="N166" s="2" t="s">
        <v>30</v>
      </c>
      <c r="O166" s="3">
        <v>43290</v>
      </c>
      <c r="P166" s="3">
        <v>43686</v>
      </c>
      <c r="Q166" s="2" t="s">
        <v>23</v>
      </c>
    </row>
    <row r="167" spans="1:17" x14ac:dyDescent="0.3">
      <c r="A167" s="2" t="s">
        <v>197</v>
      </c>
      <c r="B167" s="2">
        <v>36</v>
      </c>
      <c r="C167" s="2" t="str">
        <f t="shared" si="2"/>
        <v>Adolescent</v>
      </c>
      <c r="D167" s="2" t="s">
        <v>17</v>
      </c>
      <c r="E167" s="2">
        <v>0.46931</v>
      </c>
      <c r="F167" s="2">
        <v>1.5526</v>
      </c>
      <c r="G167" s="2">
        <v>-0.16524</v>
      </c>
      <c r="H167" s="2">
        <v>-0.27599000000000001</v>
      </c>
      <c r="I167" s="2" t="s">
        <v>18</v>
      </c>
      <c r="J167" s="2" t="s">
        <v>19</v>
      </c>
      <c r="K167" s="2" t="s">
        <v>20</v>
      </c>
      <c r="L167" s="2" t="s">
        <v>20</v>
      </c>
      <c r="M167" s="2" t="s">
        <v>21</v>
      </c>
      <c r="N167" s="2" t="s">
        <v>22</v>
      </c>
      <c r="O167" s="3">
        <v>43300</v>
      </c>
      <c r="P167" s="3">
        <v>43646</v>
      </c>
      <c r="Q167" s="2" t="s">
        <v>23</v>
      </c>
    </row>
    <row r="168" spans="1:17" x14ac:dyDescent="0.3">
      <c r="A168" s="2" t="s">
        <v>198</v>
      </c>
      <c r="B168" s="2">
        <v>50</v>
      </c>
      <c r="C168" s="2" t="str">
        <f t="shared" si="2"/>
        <v>Middle age</v>
      </c>
      <c r="D168" s="2" t="s">
        <v>17</v>
      </c>
      <c r="E168" s="2">
        <v>-0.25023000000000001</v>
      </c>
      <c r="F168" s="2">
        <v>0.32300000000000001</v>
      </c>
      <c r="G168" s="2">
        <v>-0.51375999999999999</v>
      </c>
      <c r="H168" s="2">
        <v>-0.81081000000000003</v>
      </c>
      <c r="I168" s="2" t="s">
        <v>44</v>
      </c>
      <c r="J168" s="2" t="s">
        <v>19</v>
      </c>
      <c r="K168" s="2" t="s">
        <v>20</v>
      </c>
      <c r="L168" s="2" t="s">
        <v>20</v>
      </c>
      <c r="M168" s="2" t="s">
        <v>21</v>
      </c>
      <c r="N168" s="2" t="s">
        <v>27</v>
      </c>
      <c r="O168" s="3">
        <v>43526</v>
      </c>
      <c r="P168" s="3">
        <v>46289</v>
      </c>
      <c r="Q168" s="2" t="s">
        <v>23</v>
      </c>
    </row>
    <row r="169" spans="1:17" x14ac:dyDescent="0.3">
      <c r="A169" s="2" t="s">
        <v>199</v>
      </c>
      <c r="B169" s="2">
        <v>90</v>
      </c>
      <c r="C169" s="2" t="str">
        <f t="shared" si="2"/>
        <v>Old</v>
      </c>
      <c r="D169" s="2" t="s">
        <v>17</v>
      </c>
      <c r="E169" s="2">
        <v>-1.3882000000000001</v>
      </c>
      <c r="F169" s="2">
        <v>0.77503999999999995</v>
      </c>
      <c r="G169" s="2">
        <v>0.29088000000000003</v>
      </c>
      <c r="H169" s="2">
        <v>-0.92427000000000004</v>
      </c>
      <c r="I169" s="2" t="s">
        <v>18</v>
      </c>
      <c r="J169" s="2" t="s">
        <v>19</v>
      </c>
      <c r="K169" s="2" t="s">
        <v>20</v>
      </c>
      <c r="L169" s="2" t="s">
        <v>20</v>
      </c>
      <c r="M169" s="2" t="s">
        <v>21</v>
      </c>
      <c r="N169" s="2" t="s">
        <v>22</v>
      </c>
      <c r="O169" s="3">
        <v>43300</v>
      </c>
      <c r="P169" s="3">
        <v>43351</v>
      </c>
      <c r="Q169" s="2" t="s">
        <v>23</v>
      </c>
    </row>
    <row r="170" spans="1:17" x14ac:dyDescent="0.3">
      <c r="A170" s="2" t="s">
        <v>200</v>
      </c>
      <c r="B170" s="2">
        <v>70</v>
      </c>
      <c r="C170" s="2" t="str">
        <f t="shared" si="2"/>
        <v>Old</v>
      </c>
      <c r="D170" s="2" t="s">
        <v>17</v>
      </c>
      <c r="E170" s="2">
        <v>0.70028999999999997</v>
      </c>
      <c r="F170" s="2">
        <v>0.97346999999999995</v>
      </c>
      <c r="G170" s="2">
        <v>-0.29644999999999999</v>
      </c>
      <c r="H170" s="2">
        <v>0.10551000000000001</v>
      </c>
      <c r="I170" s="2" t="s">
        <v>44</v>
      </c>
      <c r="J170" s="2" t="s">
        <v>19</v>
      </c>
      <c r="K170" s="2" t="s">
        <v>20</v>
      </c>
      <c r="L170" s="2" t="s">
        <v>20</v>
      </c>
      <c r="M170" s="2" t="s">
        <v>21</v>
      </c>
      <c r="N170" s="2" t="s">
        <v>36</v>
      </c>
      <c r="O170" s="3">
        <v>43310</v>
      </c>
      <c r="P170" s="3">
        <v>44869</v>
      </c>
      <c r="Q170" s="2" t="s">
        <v>23</v>
      </c>
    </row>
    <row r="171" spans="1:17" x14ac:dyDescent="0.3">
      <c r="A171" s="2" t="s">
        <v>201</v>
      </c>
      <c r="B171" s="2">
        <v>60</v>
      </c>
      <c r="C171" s="2" t="str">
        <f t="shared" si="2"/>
        <v>Middle age</v>
      </c>
      <c r="D171" s="2" t="s">
        <v>17</v>
      </c>
      <c r="E171" s="2">
        <v>-0.1179</v>
      </c>
      <c r="F171" s="2">
        <v>1.1538999999999999</v>
      </c>
      <c r="G171" s="2">
        <v>0.54174</v>
      </c>
      <c r="H171" s="2">
        <v>0.74578999999999995</v>
      </c>
      <c r="I171" s="2" t="s">
        <v>44</v>
      </c>
      <c r="J171" s="2" t="s">
        <v>19</v>
      </c>
      <c r="K171" s="2" t="s">
        <v>20</v>
      </c>
      <c r="L171" s="2" t="s">
        <v>20</v>
      </c>
      <c r="M171" s="2" t="s">
        <v>21</v>
      </c>
      <c r="N171" s="2" t="s">
        <v>36</v>
      </c>
      <c r="O171" s="3">
        <v>43536</v>
      </c>
      <c r="P171" s="3">
        <v>43663</v>
      </c>
      <c r="Q171" s="2" t="s">
        <v>23</v>
      </c>
    </row>
    <row r="172" spans="1:17" x14ac:dyDescent="0.3">
      <c r="A172" s="2" t="s">
        <v>202</v>
      </c>
      <c r="B172" s="2">
        <v>47</v>
      </c>
      <c r="C172" s="2" t="str">
        <f t="shared" si="2"/>
        <v>Middle age</v>
      </c>
      <c r="D172" s="2" t="s">
        <v>17</v>
      </c>
      <c r="E172" s="2">
        <v>0.51558000000000004</v>
      </c>
      <c r="F172" s="2">
        <v>2.6501999999999999</v>
      </c>
      <c r="G172" s="2">
        <v>-0.10313</v>
      </c>
      <c r="H172" s="2">
        <v>-4.5725000000000002E-2</v>
      </c>
      <c r="I172" s="2" t="s">
        <v>18</v>
      </c>
      <c r="J172" s="2" t="s">
        <v>40</v>
      </c>
      <c r="K172" s="2" t="s">
        <v>20</v>
      </c>
      <c r="L172" s="2" t="s">
        <v>20</v>
      </c>
      <c r="M172" s="2" t="s">
        <v>21</v>
      </c>
      <c r="N172" s="2" t="s">
        <v>22</v>
      </c>
      <c r="O172" s="3">
        <v>43310</v>
      </c>
      <c r="Q172" s="2" t="s">
        <v>28</v>
      </c>
    </row>
    <row r="173" spans="1:17" x14ac:dyDescent="0.3">
      <c r="A173" s="2" t="s">
        <v>203</v>
      </c>
      <c r="B173" s="2">
        <v>48</v>
      </c>
      <c r="C173" s="2" t="str">
        <f t="shared" si="2"/>
        <v>Middle age</v>
      </c>
      <c r="D173" s="2" t="s">
        <v>17</v>
      </c>
      <c r="E173" s="2">
        <v>0.22825999999999999</v>
      </c>
      <c r="F173" s="2">
        <v>1.2112000000000001</v>
      </c>
      <c r="G173" s="2">
        <v>-0.46326000000000001</v>
      </c>
      <c r="H173" s="2">
        <v>-0.54501999999999995</v>
      </c>
      <c r="I173" s="2" t="s">
        <v>25</v>
      </c>
      <c r="J173" s="2" t="s">
        <v>40</v>
      </c>
      <c r="K173" s="2" t="s">
        <v>20</v>
      </c>
      <c r="L173" s="2" t="s">
        <v>20</v>
      </c>
      <c r="M173" s="2" t="s">
        <v>21</v>
      </c>
      <c r="N173" s="2" t="s">
        <v>30</v>
      </c>
      <c r="O173" s="3">
        <v>43320</v>
      </c>
      <c r="P173" s="3">
        <v>43396</v>
      </c>
      <c r="Q173" s="2" t="s">
        <v>23</v>
      </c>
    </row>
    <row r="174" spans="1:17" x14ac:dyDescent="0.3">
      <c r="A174" s="2" t="s">
        <v>204</v>
      </c>
      <c r="B174" s="2">
        <v>84</v>
      </c>
      <c r="C174" s="2" t="str">
        <f t="shared" si="2"/>
        <v>Old</v>
      </c>
      <c r="D174" s="2" t="s">
        <v>17</v>
      </c>
      <c r="E174" s="2">
        <v>-0.23032</v>
      </c>
      <c r="F174" s="2">
        <v>1.1304000000000001</v>
      </c>
      <c r="G174" s="2">
        <v>0.16642000000000001</v>
      </c>
      <c r="H174" s="2">
        <v>1.1840999999999999</v>
      </c>
      <c r="I174" s="2" t="s">
        <v>25</v>
      </c>
      <c r="J174" s="2" t="s">
        <v>19</v>
      </c>
      <c r="K174" s="2" t="s">
        <v>20</v>
      </c>
      <c r="L174" s="2" t="s">
        <v>20</v>
      </c>
      <c r="M174" s="2" t="s">
        <v>21</v>
      </c>
      <c r="N174" s="2" t="s">
        <v>27</v>
      </c>
      <c r="O174" s="3">
        <v>43546</v>
      </c>
      <c r="P174" s="3">
        <v>43723</v>
      </c>
      <c r="Q174" s="2" t="s">
        <v>23</v>
      </c>
    </row>
    <row r="175" spans="1:17" x14ac:dyDescent="0.3">
      <c r="A175" s="2" t="s">
        <v>205</v>
      </c>
      <c r="B175" s="2">
        <v>54</v>
      </c>
      <c r="C175" s="2" t="str">
        <f t="shared" si="2"/>
        <v>Middle age</v>
      </c>
      <c r="D175" s="2" t="s">
        <v>17</v>
      </c>
      <c r="E175" s="2">
        <v>-0.41705999999999999</v>
      </c>
      <c r="F175" s="2">
        <v>1.2694000000000001</v>
      </c>
      <c r="G175" s="2">
        <v>-0.72680999999999996</v>
      </c>
      <c r="H175" s="2">
        <v>-0.82770999999999995</v>
      </c>
      <c r="I175" s="2" t="s">
        <v>25</v>
      </c>
      <c r="J175" s="2" t="s">
        <v>19</v>
      </c>
      <c r="K175" s="2" t="s">
        <v>20</v>
      </c>
      <c r="L175" s="2" t="s">
        <v>20</v>
      </c>
      <c r="M175" s="2" t="s">
        <v>21</v>
      </c>
      <c r="N175" s="2" t="s">
        <v>22</v>
      </c>
      <c r="O175" s="3">
        <v>43320</v>
      </c>
      <c r="P175" s="3">
        <v>43341</v>
      </c>
      <c r="Q175" s="2" t="s">
        <v>23</v>
      </c>
    </row>
    <row r="176" spans="1:17" x14ac:dyDescent="0.3">
      <c r="A176" s="2" t="s">
        <v>206</v>
      </c>
      <c r="B176" s="2">
        <v>50</v>
      </c>
      <c r="C176" s="2" t="str">
        <f t="shared" si="2"/>
        <v>Middle age</v>
      </c>
      <c r="D176" s="2" t="s">
        <v>17</v>
      </c>
      <c r="E176" s="2">
        <v>0.33653</v>
      </c>
      <c r="F176" s="2">
        <v>0.6502</v>
      </c>
      <c r="G176" s="2">
        <v>-0.77195999999999998</v>
      </c>
      <c r="H176" s="2">
        <v>0.41033999999999998</v>
      </c>
      <c r="I176" s="2" t="s">
        <v>18</v>
      </c>
      <c r="J176" s="2" t="s">
        <v>19</v>
      </c>
      <c r="K176" s="2" t="s">
        <v>20</v>
      </c>
      <c r="L176" s="2" t="s">
        <v>20</v>
      </c>
      <c r="M176" s="2" t="s">
        <v>21</v>
      </c>
      <c r="N176" s="2" t="s">
        <v>30</v>
      </c>
      <c r="O176" s="3">
        <v>43330</v>
      </c>
      <c r="P176" s="3">
        <v>43470</v>
      </c>
      <c r="Q176" s="2" t="s">
        <v>28</v>
      </c>
    </row>
    <row r="177" spans="1:17" x14ac:dyDescent="0.3">
      <c r="A177" s="2" t="s">
        <v>207</v>
      </c>
      <c r="B177" s="2">
        <v>55</v>
      </c>
      <c r="C177" s="2" t="str">
        <f t="shared" si="2"/>
        <v>Middle age</v>
      </c>
      <c r="D177" s="2" t="s">
        <v>17</v>
      </c>
      <c r="E177" s="2">
        <v>0.39567999999999998</v>
      </c>
      <c r="F177" s="2">
        <v>0.86092999999999997</v>
      </c>
      <c r="G177" s="2">
        <v>-0.97185999999999995</v>
      </c>
      <c r="H177" s="2">
        <v>-6.062E-2</v>
      </c>
      <c r="I177" s="2" t="s">
        <v>18</v>
      </c>
      <c r="J177" s="2" t="s">
        <v>40</v>
      </c>
      <c r="K177" s="2" t="s">
        <v>20</v>
      </c>
      <c r="L177" s="2" t="s">
        <v>20</v>
      </c>
      <c r="M177" s="2" t="s">
        <v>21</v>
      </c>
      <c r="N177" s="2" t="s">
        <v>30</v>
      </c>
      <c r="O177" s="3">
        <v>43556</v>
      </c>
      <c r="P177" s="3">
        <v>43860</v>
      </c>
      <c r="Q177" s="2" t="s">
        <v>23</v>
      </c>
    </row>
    <row r="178" spans="1:17" x14ac:dyDescent="0.3">
      <c r="A178" s="2" t="s">
        <v>208</v>
      </c>
      <c r="B178" s="2">
        <v>49</v>
      </c>
      <c r="C178" s="2" t="str">
        <f t="shared" si="2"/>
        <v>Middle age</v>
      </c>
      <c r="D178" s="2" t="s">
        <v>17</v>
      </c>
      <c r="E178" s="2">
        <v>-1.2517</v>
      </c>
      <c r="F178" s="2">
        <v>2.6739000000000002</v>
      </c>
      <c r="G178" s="2">
        <v>-0.53580000000000005</v>
      </c>
      <c r="H178" s="2">
        <v>-1.1071</v>
      </c>
      <c r="I178" s="2" t="s">
        <v>18</v>
      </c>
      <c r="J178" s="2" t="s">
        <v>19</v>
      </c>
      <c r="K178" s="2" t="s">
        <v>20</v>
      </c>
      <c r="L178" s="2" t="s">
        <v>20</v>
      </c>
      <c r="M178" s="2" t="s">
        <v>21</v>
      </c>
      <c r="N178" s="2" t="s">
        <v>30</v>
      </c>
      <c r="O178" s="3">
        <v>43330</v>
      </c>
      <c r="P178" s="3">
        <v>43337</v>
      </c>
      <c r="Q178" s="2" t="s">
        <v>23</v>
      </c>
    </row>
    <row r="179" spans="1:17" x14ac:dyDescent="0.3">
      <c r="A179" s="2" t="s">
        <v>209</v>
      </c>
      <c r="B179" s="2">
        <v>46</v>
      </c>
      <c r="C179" s="2" t="str">
        <f t="shared" si="2"/>
        <v>Middle age</v>
      </c>
      <c r="D179" s="2" t="s">
        <v>17</v>
      </c>
      <c r="E179" s="2">
        <v>0.14482999999999999</v>
      </c>
      <c r="F179" s="2">
        <v>-0.76107000000000002</v>
      </c>
      <c r="G179" s="2">
        <v>0.73345000000000005</v>
      </c>
      <c r="H179" s="2">
        <v>0.82384000000000002</v>
      </c>
      <c r="I179" s="2" t="s">
        <v>18</v>
      </c>
      <c r="J179" s="2" t="s">
        <v>19</v>
      </c>
      <c r="K179" s="2" t="s">
        <v>20</v>
      </c>
      <c r="L179" s="2" t="s">
        <v>20</v>
      </c>
      <c r="M179" s="2" t="s">
        <v>21</v>
      </c>
      <c r="N179" s="2" t="s">
        <v>22</v>
      </c>
      <c r="O179" s="3">
        <v>43340</v>
      </c>
      <c r="P179" s="3">
        <v>43370</v>
      </c>
      <c r="Q179" s="2" t="s">
        <v>23</v>
      </c>
    </row>
    <row r="180" spans="1:17" x14ac:dyDescent="0.3">
      <c r="A180" s="2" t="s">
        <v>210</v>
      </c>
      <c r="B180" s="2">
        <v>48</v>
      </c>
      <c r="C180" s="2" t="str">
        <f t="shared" si="2"/>
        <v>Middle age</v>
      </c>
      <c r="D180" s="2" t="s">
        <v>17</v>
      </c>
      <c r="E180" s="2">
        <v>-0.64398</v>
      </c>
      <c r="F180" s="2">
        <v>-0.59362999999999999</v>
      </c>
      <c r="G180" s="2">
        <v>-0.10974</v>
      </c>
      <c r="H180" s="2">
        <v>-1.6028</v>
      </c>
      <c r="I180" s="2" t="s">
        <v>18</v>
      </c>
      <c r="J180" s="2" t="s">
        <v>19</v>
      </c>
      <c r="K180" s="2" t="s">
        <v>20</v>
      </c>
      <c r="L180" s="2" t="s">
        <v>20</v>
      </c>
      <c r="M180" s="2" t="s">
        <v>21</v>
      </c>
      <c r="N180" s="2" t="s">
        <v>30</v>
      </c>
      <c r="O180" s="3">
        <v>43566</v>
      </c>
      <c r="P180" s="3">
        <v>44053</v>
      </c>
      <c r="Q180" s="2" t="s">
        <v>23</v>
      </c>
    </row>
    <row r="181" spans="1:17" x14ac:dyDescent="0.3">
      <c r="A181" s="2" t="s">
        <v>211</v>
      </c>
      <c r="B181" s="2">
        <v>49</v>
      </c>
      <c r="C181" s="2" t="str">
        <f t="shared" si="2"/>
        <v>Middle age</v>
      </c>
      <c r="D181" s="2" t="s">
        <v>17</v>
      </c>
      <c r="E181" s="2">
        <v>-0.28710000000000002</v>
      </c>
      <c r="F181" s="2">
        <v>0.65536000000000005</v>
      </c>
      <c r="G181" s="2">
        <v>-9.9102999999999997E-2</v>
      </c>
      <c r="H181" s="2">
        <v>-0.9385</v>
      </c>
      <c r="I181" s="2" t="s">
        <v>25</v>
      </c>
      <c r="J181" s="2" t="s">
        <v>19</v>
      </c>
      <c r="K181" s="2" t="s">
        <v>20</v>
      </c>
      <c r="L181" s="2" t="s">
        <v>20</v>
      </c>
      <c r="M181" s="2" t="s">
        <v>21</v>
      </c>
      <c r="N181" s="2" t="s">
        <v>36</v>
      </c>
      <c r="O181" s="3">
        <v>43340</v>
      </c>
      <c r="P181" s="3">
        <v>43763</v>
      </c>
      <c r="Q181" s="2" t="s">
        <v>23</v>
      </c>
    </row>
    <row r="182" spans="1:17" x14ac:dyDescent="0.3">
      <c r="A182" s="2" t="s">
        <v>212</v>
      </c>
      <c r="B182" s="2">
        <v>52</v>
      </c>
      <c r="C182" s="2" t="str">
        <f t="shared" si="2"/>
        <v>Middle age</v>
      </c>
      <c r="D182" s="2" t="s">
        <v>17</v>
      </c>
      <c r="E182" s="2">
        <v>1.0902000000000001</v>
      </c>
      <c r="F182" s="2">
        <v>2.766</v>
      </c>
      <c r="G182" s="2">
        <v>-0.55681000000000003</v>
      </c>
      <c r="H182" s="2">
        <v>-0.47586000000000001</v>
      </c>
      <c r="I182" s="2" t="s">
        <v>25</v>
      </c>
      <c r="J182" s="2" t="s">
        <v>19</v>
      </c>
      <c r="K182" s="2" t="s">
        <v>20</v>
      </c>
      <c r="L182" s="2" t="s">
        <v>20</v>
      </c>
      <c r="M182" s="2" t="s">
        <v>21</v>
      </c>
      <c r="N182" s="2" t="s">
        <v>36</v>
      </c>
      <c r="O182" s="3">
        <v>43350</v>
      </c>
      <c r="P182" s="3">
        <v>44240</v>
      </c>
      <c r="Q182" s="2" t="s">
        <v>23</v>
      </c>
    </row>
    <row r="183" spans="1:17" x14ac:dyDescent="0.3">
      <c r="A183" s="2" t="s">
        <v>213</v>
      </c>
      <c r="B183" s="2">
        <v>74</v>
      </c>
      <c r="C183" s="2" t="str">
        <f t="shared" si="2"/>
        <v>Old</v>
      </c>
      <c r="D183" s="2" t="s">
        <v>17</v>
      </c>
      <c r="E183" s="2">
        <v>-0.21082000000000001</v>
      </c>
      <c r="F183" s="2">
        <v>-0.97872999999999999</v>
      </c>
      <c r="G183" s="2">
        <v>-1.06</v>
      </c>
      <c r="H183" s="2">
        <v>-0.84252000000000005</v>
      </c>
      <c r="I183" s="2" t="s">
        <v>25</v>
      </c>
      <c r="J183" s="2" t="s">
        <v>19</v>
      </c>
      <c r="K183" s="2" t="s">
        <v>20</v>
      </c>
      <c r="L183" s="2" t="s">
        <v>20</v>
      </c>
      <c r="M183" s="2" t="s">
        <v>21</v>
      </c>
      <c r="N183" s="2" t="s">
        <v>36</v>
      </c>
      <c r="O183" s="3">
        <v>43576</v>
      </c>
      <c r="P183" s="3">
        <v>44037</v>
      </c>
      <c r="Q183" s="2" t="s">
        <v>23</v>
      </c>
    </row>
    <row r="184" spans="1:17" x14ac:dyDescent="0.3">
      <c r="A184" s="2" t="s">
        <v>214</v>
      </c>
      <c r="B184" s="2">
        <v>40</v>
      </c>
      <c r="C184" s="2" t="str">
        <f t="shared" si="2"/>
        <v>Middle age</v>
      </c>
      <c r="D184" s="2" t="s">
        <v>17</v>
      </c>
      <c r="E184" s="2">
        <v>-1.4553</v>
      </c>
      <c r="F184" s="2">
        <v>-0.74177000000000004</v>
      </c>
      <c r="G184" s="2">
        <v>1.1335999999999999</v>
      </c>
      <c r="H184" s="2">
        <v>-0.8397</v>
      </c>
      <c r="I184" s="2" t="s">
        <v>18</v>
      </c>
      <c r="J184" s="2" t="s">
        <v>40</v>
      </c>
      <c r="K184" s="2" t="s">
        <v>20</v>
      </c>
      <c r="L184" s="2" t="s">
        <v>20</v>
      </c>
      <c r="M184" s="2" t="s">
        <v>21</v>
      </c>
      <c r="N184" s="2" t="s">
        <v>30</v>
      </c>
      <c r="O184" s="3">
        <v>43350</v>
      </c>
    </row>
    <row r="185" spans="1:17" x14ac:dyDescent="0.3">
      <c r="A185" s="2" t="s">
        <v>215</v>
      </c>
      <c r="B185" s="2">
        <v>41</v>
      </c>
      <c r="C185" s="2" t="str">
        <f t="shared" si="2"/>
        <v>Middle age</v>
      </c>
      <c r="D185" s="2" t="s">
        <v>17</v>
      </c>
      <c r="E185" s="2">
        <v>-7.034E-2</v>
      </c>
      <c r="F185" s="2">
        <v>-0.27152999999999999</v>
      </c>
      <c r="G185" s="2">
        <v>0.46708</v>
      </c>
      <c r="H185" s="2">
        <v>-1.2196</v>
      </c>
      <c r="I185" s="2" t="s">
        <v>25</v>
      </c>
      <c r="J185" s="2" t="s">
        <v>40</v>
      </c>
      <c r="K185" s="2" t="s">
        <v>20</v>
      </c>
      <c r="L185" s="2" t="s">
        <v>20</v>
      </c>
      <c r="M185" s="2" t="s">
        <v>21</v>
      </c>
      <c r="N185" s="2" t="s">
        <v>22</v>
      </c>
      <c r="O185" s="3">
        <v>43360</v>
      </c>
      <c r="P185" s="3">
        <v>43633</v>
      </c>
      <c r="Q185" s="2" t="s">
        <v>23</v>
      </c>
    </row>
    <row r="186" spans="1:17" x14ac:dyDescent="0.3">
      <c r="A186" s="2" t="s">
        <v>216</v>
      </c>
      <c r="B186" s="2">
        <v>49</v>
      </c>
      <c r="C186" s="2" t="str">
        <f t="shared" si="2"/>
        <v>Middle age</v>
      </c>
      <c r="D186" s="2" t="s">
        <v>17</v>
      </c>
      <c r="E186" s="2">
        <v>-0.11985999999999999</v>
      </c>
      <c r="F186" s="2">
        <v>-0.94513000000000003</v>
      </c>
      <c r="G186" s="2">
        <v>0.74775999999999998</v>
      </c>
      <c r="H186" s="2">
        <v>-0.67552999999999996</v>
      </c>
      <c r="I186" s="2" t="s">
        <v>44</v>
      </c>
      <c r="J186" s="2" t="s">
        <v>19</v>
      </c>
      <c r="K186" s="2" t="s">
        <v>20</v>
      </c>
      <c r="L186" s="2" t="s">
        <v>20</v>
      </c>
      <c r="M186" s="2" t="s">
        <v>21</v>
      </c>
      <c r="N186" s="2" t="s">
        <v>30</v>
      </c>
      <c r="O186" s="3">
        <v>43586</v>
      </c>
      <c r="P186" s="3">
        <v>44144</v>
      </c>
      <c r="Q186" s="2" t="s">
        <v>23</v>
      </c>
    </row>
    <row r="187" spans="1:17" x14ac:dyDescent="0.3">
      <c r="A187" s="2" t="s">
        <v>217</v>
      </c>
      <c r="B187" s="2">
        <v>83</v>
      </c>
      <c r="C187" s="2" t="str">
        <f t="shared" si="2"/>
        <v>Old</v>
      </c>
      <c r="D187" s="2" t="s">
        <v>17</v>
      </c>
      <c r="E187" s="2">
        <v>-0.39298</v>
      </c>
      <c r="F187" s="2">
        <v>1.4757</v>
      </c>
      <c r="G187" s="2">
        <v>0.14377999999999999</v>
      </c>
      <c r="H187" s="2">
        <v>0.64097000000000004</v>
      </c>
      <c r="I187" s="2" t="s">
        <v>44</v>
      </c>
      <c r="J187" s="2" t="s">
        <v>19</v>
      </c>
      <c r="K187" s="2" t="s">
        <v>20</v>
      </c>
      <c r="L187" s="2" t="s">
        <v>20</v>
      </c>
      <c r="M187" s="2" t="s">
        <v>21</v>
      </c>
      <c r="N187" s="2" t="s">
        <v>30</v>
      </c>
      <c r="O187" s="3">
        <v>43360</v>
      </c>
      <c r="P187" s="3">
        <v>43517</v>
      </c>
      <c r="Q187" s="2" t="s">
        <v>23</v>
      </c>
    </row>
    <row r="188" spans="1:17" x14ac:dyDescent="0.3">
      <c r="A188" s="2" t="s">
        <v>218</v>
      </c>
      <c r="B188" s="2">
        <v>79</v>
      </c>
      <c r="C188" s="2" t="str">
        <f t="shared" si="2"/>
        <v>Old</v>
      </c>
      <c r="D188" s="2" t="s">
        <v>17</v>
      </c>
      <c r="E188" s="2">
        <v>-0.48269000000000001</v>
      </c>
      <c r="F188" s="2">
        <v>-0.31677</v>
      </c>
      <c r="G188" s="2">
        <v>0.47158</v>
      </c>
      <c r="H188" s="2">
        <v>0.34744000000000003</v>
      </c>
      <c r="I188" s="2" t="s">
        <v>25</v>
      </c>
      <c r="J188" s="2" t="s">
        <v>19</v>
      </c>
      <c r="K188" s="2" t="s">
        <v>20</v>
      </c>
      <c r="L188" s="2" t="s">
        <v>20</v>
      </c>
      <c r="M188" s="2" t="s">
        <v>20</v>
      </c>
      <c r="N188" s="2" t="s">
        <v>27</v>
      </c>
      <c r="O188" s="3">
        <v>43370</v>
      </c>
      <c r="P188" s="3">
        <v>43424</v>
      </c>
      <c r="Q188" s="2" t="s">
        <v>23</v>
      </c>
    </row>
    <row r="189" spans="1:17" x14ac:dyDescent="0.3">
      <c r="A189" s="2" t="s">
        <v>219</v>
      </c>
      <c r="B189" s="2">
        <v>52</v>
      </c>
      <c r="C189" s="2" t="str">
        <f t="shared" si="2"/>
        <v>Middle age</v>
      </c>
      <c r="D189" s="2" t="s">
        <v>17</v>
      </c>
      <c r="E189" s="2">
        <v>0.44519999999999998</v>
      </c>
      <c r="F189" s="2">
        <v>0.81938</v>
      </c>
      <c r="G189" s="2">
        <v>-0.43867</v>
      </c>
      <c r="H189" s="2">
        <v>-7.8963000000000002E-3</v>
      </c>
      <c r="I189" s="2" t="s">
        <v>25</v>
      </c>
      <c r="J189" s="2" t="s">
        <v>19</v>
      </c>
      <c r="K189" s="2" t="s">
        <v>20</v>
      </c>
      <c r="L189" s="2" t="s">
        <v>20</v>
      </c>
      <c r="M189" s="2" t="s">
        <v>21</v>
      </c>
      <c r="N189" s="2" t="s">
        <v>30</v>
      </c>
      <c r="O189" s="3">
        <v>43596</v>
      </c>
      <c r="P189" s="3">
        <v>45244</v>
      </c>
      <c r="Q189" s="2" t="s">
        <v>23</v>
      </c>
    </row>
    <row r="190" spans="1:17" x14ac:dyDescent="0.3">
      <c r="A190" s="2" t="s">
        <v>220</v>
      </c>
      <c r="B190" s="2">
        <v>46</v>
      </c>
      <c r="C190" s="2" t="str">
        <f t="shared" si="2"/>
        <v>Middle age</v>
      </c>
      <c r="D190" s="2" t="s">
        <v>17</v>
      </c>
      <c r="E190" s="2">
        <v>0.52751000000000003</v>
      </c>
      <c r="F190" s="2">
        <v>-0.62122999999999995</v>
      </c>
      <c r="G190" s="2">
        <v>-0.54698999999999998</v>
      </c>
      <c r="H190" s="2">
        <v>0.39106000000000002</v>
      </c>
      <c r="I190" s="2" t="s">
        <v>25</v>
      </c>
      <c r="J190" s="2" t="s">
        <v>19</v>
      </c>
      <c r="K190" s="2" t="s">
        <v>20</v>
      </c>
      <c r="L190" s="2" t="s">
        <v>20</v>
      </c>
      <c r="M190" s="2" t="s">
        <v>21</v>
      </c>
      <c r="N190" s="2" t="s">
        <v>30</v>
      </c>
      <c r="O190" s="3">
        <v>43370</v>
      </c>
      <c r="P190" s="3">
        <v>44700</v>
      </c>
      <c r="Q190" s="2" t="s">
        <v>23</v>
      </c>
    </row>
    <row r="191" spans="1:17" x14ac:dyDescent="0.3">
      <c r="A191" s="2" t="s">
        <v>221</v>
      </c>
      <c r="B191" s="2">
        <v>69</v>
      </c>
      <c r="C191" s="2" t="str">
        <f t="shared" si="2"/>
        <v>Old</v>
      </c>
      <c r="D191" s="2" t="s">
        <v>17</v>
      </c>
      <c r="E191" s="2">
        <v>-0.75778999999999996</v>
      </c>
      <c r="F191" s="2">
        <v>-0.33779999999999999</v>
      </c>
      <c r="G191" s="2">
        <v>0.56140999999999996</v>
      </c>
      <c r="H191" s="2">
        <v>0.20830000000000001</v>
      </c>
      <c r="I191" s="2" t="s">
        <v>25</v>
      </c>
      <c r="J191" s="2" t="s">
        <v>40</v>
      </c>
      <c r="K191" s="2" t="s">
        <v>20</v>
      </c>
      <c r="L191" s="2" t="s">
        <v>20</v>
      </c>
      <c r="M191" s="2" t="s">
        <v>21</v>
      </c>
      <c r="N191" s="2" t="s">
        <v>22</v>
      </c>
      <c r="O191" s="3">
        <v>43380</v>
      </c>
      <c r="Q191" s="2" t="s">
        <v>28</v>
      </c>
    </row>
    <row r="192" spans="1:17" x14ac:dyDescent="0.3">
      <c r="A192" s="2" t="s">
        <v>222</v>
      </c>
      <c r="B192" s="2">
        <v>53</v>
      </c>
      <c r="C192" s="2" t="str">
        <f t="shared" si="2"/>
        <v>Middle age</v>
      </c>
      <c r="D192" s="2" t="s">
        <v>17</v>
      </c>
      <c r="E192" s="2">
        <v>-0.62780000000000002</v>
      </c>
      <c r="F192" s="2">
        <v>0.26101999999999997</v>
      </c>
      <c r="G192" s="2">
        <v>-0.20419999999999999</v>
      </c>
      <c r="H192" s="2">
        <v>-1.3052999999999999</v>
      </c>
      <c r="I192" s="2" t="s">
        <v>18</v>
      </c>
      <c r="J192" s="2" t="s">
        <v>40</v>
      </c>
      <c r="K192" s="2" t="s">
        <v>20</v>
      </c>
      <c r="L192" s="2" t="s">
        <v>20</v>
      </c>
      <c r="M192" s="2" t="s">
        <v>20</v>
      </c>
      <c r="N192" s="2" t="s">
        <v>36</v>
      </c>
      <c r="O192" s="3">
        <v>43606</v>
      </c>
      <c r="P192" s="3">
        <v>43976</v>
      </c>
      <c r="Q192" s="2" t="s">
        <v>23</v>
      </c>
    </row>
    <row r="193" spans="1:17" x14ac:dyDescent="0.3">
      <c r="A193" s="2" t="s">
        <v>223</v>
      </c>
      <c r="B193" s="2">
        <v>63</v>
      </c>
      <c r="C193" s="2" t="str">
        <f t="shared" si="2"/>
        <v>Old</v>
      </c>
      <c r="D193" s="2" t="s">
        <v>17</v>
      </c>
      <c r="E193" s="2">
        <v>-0.55957000000000001</v>
      </c>
      <c r="F193" s="2">
        <v>0.48444999999999999</v>
      </c>
      <c r="G193" s="2">
        <v>8.1055000000000002E-2</v>
      </c>
      <c r="H193" s="2">
        <v>0.60982999999999998</v>
      </c>
      <c r="I193" s="2" t="s">
        <v>25</v>
      </c>
      <c r="J193" s="2" t="s">
        <v>19</v>
      </c>
      <c r="K193" s="2" t="s">
        <v>20</v>
      </c>
      <c r="L193" s="2" t="s">
        <v>20</v>
      </c>
      <c r="M193" s="2" t="s">
        <v>20</v>
      </c>
      <c r="N193" s="2" t="s">
        <v>30</v>
      </c>
      <c r="O193" s="3">
        <v>43380</v>
      </c>
      <c r="P193" s="3">
        <v>44136</v>
      </c>
      <c r="Q193" s="2" t="s">
        <v>23</v>
      </c>
    </row>
    <row r="194" spans="1:17" x14ac:dyDescent="0.3">
      <c r="A194" s="2" t="s">
        <v>224</v>
      </c>
      <c r="B194" s="2">
        <v>45</v>
      </c>
      <c r="C194" s="2" t="str">
        <f t="shared" si="2"/>
        <v>Middle age</v>
      </c>
      <c r="D194" s="2" t="s">
        <v>17</v>
      </c>
      <c r="E194" s="2">
        <v>-0.46407999999999999</v>
      </c>
      <c r="F194" s="2">
        <v>0.85336999999999996</v>
      </c>
      <c r="G194" s="2">
        <v>0.24773999999999999</v>
      </c>
      <c r="H194" s="2">
        <v>-0.54734000000000005</v>
      </c>
      <c r="I194" s="2" t="s">
        <v>18</v>
      </c>
      <c r="J194" s="2" t="s">
        <v>40</v>
      </c>
      <c r="K194" s="2" t="s">
        <v>20</v>
      </c>
      <c r="L194" s="2" t="s">
        <v>20</v>
      </c>
      <c r="M194" s="2" t="s">
        <v>20</v>
      </c>
      <c r="N194" s="2" t="s">
        <v>30</v>
      </c>
      <c r="O194" s="3">
        <v>43390</v>
      </c>
      <c r="P194" s="3">
        <v>44133</v>
      </c>
      <c r="Q194" s="2" t="s">
        <v>23</v>
      </c>
    </row>
    <row r="195" spans="1:17" x14ac:dyDescent="0.3">
      <c r="A195" s="2" t="s">
        <v>225</v>
      </c>
      <c r="B195" s="2">
        <v>66</v>
      </c>
      <c r="C195" s="2" t="str">
        <f t="shared" ref="C195:C258" si="3">IF(B195&gt;60, "Old", IF(B195&gt;=39, "Middle age", IF(B195&lt;39, "Adolescent", "Invalid")))</f>
        <v>Old</v>
      </c>
      <c r="D195" s="2" t="s">
        <v>17</v>
      </c>
      <c r="E195" s="2">
        <v>0.49589</v>
      </c>
      <c r="F195" s="2">
        <v>1.8661000000000001</v>
      </c>
      <c r="G195" s="2">
        <v>4.4082999999999997E-2</v>
      </c>
      <c r="H195" s="2">
        <v>0.24240999999999999</v>
      </c>
      <c r="I195" s="2" t="s">
        <v>25</v>
      </c>
      <c r="J195" s="2" t="s">
        <v>19</v>
      </c>
      <c r="K195" s="2" t="s">
        <v>20</v>
      </c>
      <c r="L195" s="2" t="s">
        <v>20</v>
      </c>
      <c r="M195" s="2" t="s">
        <v>21</v>
      </c>
      <c r="N195" s="2" t="s">
        <v>27</v>
      </c>
      <c r="O195" s="3">
        <v>43616</v>
      </c>
      <c r="P195" s="3">
        <v>43777</v>
      </c>
      <c r="Q195" s="2" t="s">
        <v>23</v>
      </c>
    </row>
    <row r="196" spans="1:17" x14ac:dyDescent="0.3">
      <c r="A196" s="2" t="s">
        <v>226</v>
      </c>
      <c r="B196" s="2">
        <v>52</v>
      </c>
      <c r="C196" s="2" t="str">
        <f t="shared" si="3"/>
        <v>Middle age</v>
      </c>
      <c r="D196" s="2" t="s">
        <v>17</v>
      </c>
      <c r="E196" s="2">
        <v>0.78417999999999999</v>
      </c>
      <c r="F196" s="2">
        <v>2.2938000000000001</v>
      </c>
      <c r="G196" s="2">
        <v>-0.43862000000000001</v>
      </c>
      <c r="H196" s="2">
        <v>-4.7829000000000003E-2</v>
      </c>
      <c r="I196" s="2" t="s">
        <v>18</v>
      </c>
      <c r="J196" s="2" t="s">
        <v>19</v>
      </c>
      <c r="K196" s="2" t="s">
        <v>20</v>
      </c>
      <c r="L196" s="2" t="s">
        <v>20</v>
      </c>
      <c r="M196" s="2" t="s">
        <v>20</v>
      </c>
      <c r="N196" s="2" t="s">
        <v>27</v>
      </c>
      <c r="O196" s="3">
        <v>43390</v>
      </c>
      <c r="P196" s="3">
        <v>43514</v>
      </c>
      <c r="Q196" s="2" t="s">
        <v>23</v>
      </c>
    </row>
    <row r="197" spans="1:17" x14ac:dyDescent="0.3">
      <c r="A197" s="2" t="s">
        <v>227</v>
      </c>
      <c r="B197" s="2">
        <v>66</v>
      </c>
      <c r="C197" s="2" t="str">
        <f t="shared" si="3"/>
        <v>Old</v>
      </c>
      <c r="D197" s="2" t="s">
        <v>17</v>
      </c>
      <c r="E197" s="2">
        <v>-0.72485999999999995</v>
      </c>
      <c r="F197" s="2">
        <v>-0.28288999999999997</v>
      </c>
      <c r="G197" s="2">
        <v>0.95943000000000001</v>
      </c>
      <c r="H197" s="2">
        <v>0.35089999999999999</v>
      </c>
      <c r="I197" s="2" t="s">
        <v>25</v>
      </c>
      <c r="J197" s="2" t="s">
        <v>19</v>
      </c>
      <c r="K197" s="2" t="s">
        <v>20</v>
      </c>
      <c r="L197" s="2" t="s">
        <v>20</v>
      </c>
      <c r="M197" s="2" t="s">
        <v>21</v>
      </c>
      <c r="N197" s="2" t="s">
        <v>27</v>
      </c>
      <c r="O197" s="3">
        <v>43400</v>
      </c>
      <c r="P197" s="3">
        <v>43635</v>
      </c>
      <c r="Q197" s="2" t="s">
        <v>23</v>
      </c>
    </row>
    <row r="198" spans="1:17" x14ac:dyDescent="0.3">
      <c r="A198" s="2" t="s">
        <v>228</v>
      </c>
      <c r="B198" s="2">
        <v>46</v>
      </c>
      <c r="C198" s="2" t="str">
        <f t="shared" si="3"/>
        <v>Middle age</v>
      </c>
      <c r="D198" s="2" t="s">
        <v>17</v>
      </c>
      <c r="E198" s="2">
        <v>-1.0999E-2</v>
      </c>
      <c r="F198" s="2">
        <v>0.86748999999999998</v>
      </c>
      <c r="G198" s="2">
        <v>0.28156999999999999</v>
      </c>
      <c r="H198" s="2">
        <v>-0.54588000000000003</v>
      </c>
      <c r="I198" s="2" t="s">
        <v>25</v>
      </c>
      <c r="J198" s="2" t="s">
        <v>40</v>
      </c>
      <c r="K198" s="2" t="s">
        <v>20</v>
      </c>
      <c r="L198" s="2" t="s">
        <v>20</v>
      </c>
      <c r="M198" s="2" t="s">
        <v>21</v>
      </c>
      <c r="N198" s="2" t="s">
        <v>30</v>
      </c>
      <c r="O198" s="3">
        <v>43626</v>
      </c>
    </row>
    <row r="199" spans="1:17" x14ac:dyDescent="0.3">
      <c r="A199" s="2" t="s">
        <v>229</v>
      </c>
      <c r="B199" s="2">
        <v>76</v>
      </c>
      <c r="C199" s="2" t="str">
        <f t="shared" si="3"/>
        <v>Old</v>
      </c>
      <c r="D199" s="2" t="s">
        <v>17</v>
      </c>
      <c r="E199" s="2">
        <v>-0.24514</v>
      </c>
      <c r="F199" s="2">
        <v>0.61407</v>
      </c>
      <c r="G199" s="2">
        <v>0.12651000000000001</v>
      </c>
      <c r="H199" s="2">
        <v>0.39113999999999999</v>
      </c>
      <c r="I199" s="2" t="s">
        <v>44</v>
      </c>
      <c r="J199" s="2" t="s">
        <v>19</v>
      </c>
      <c r="K199" s="2" t="s">
        <v>20</v>
      </c>
      <c r="L199" s="2" t="s">
        <v>20</v>
      </c>
      <c r="M199" s="2" t="s">
        <v>21</v>
      </c>
      <c r="N199" s="2" t="s">
        <v>30</v>
      </c>
      <c r="O199" s="3">
        <v>43400</v>
      </c>
      <c r="P199" s="3">
        <v>43881</v>
      </c>
      <c r="Q199" s="2" t="s">
        <v>23</v>
      </c>
    </row>
    <row r="200" spans="1:17" x14ac:dyDescent="0.3">
      <c r="A200" s="2" t="s">
        <v>230</v>
      </c>
      <c r="B200" s="2">
        <v>49</v>
      </c>
      <c r="C200" s="2" t="str">
        <f t="shared" si="3"/>
        <v>Middle age</v>
      </c>
      <c r="D200" s="2" t="s">
        <v>17</v>
      </c>
      <c r="E200" s="2">
        <v>-6.4496999999999999E-2</v>
      </c>
      <c r="F200" s="2">
        <v>-0.87131999999999998</v>
      </c>
      <c r="G200" s="2">
        <v>0.86880000000000002</v>
      </c>
      <c r="H200" s="2">
        <v>0.31662000000000001</v>
      </c>
      <c r="I200" s="2" t="s">
        <v>18</v>
      </c>
      <c r="J200" s="2" t="s">
        <v>19</v>
      </c>
      <c r="K200" s="2" t="s">
        <v>20</v>
      </c>
      <c r="L200" s="2" t="s">
        <v>20</v>
      </c>
      <c r="M200" s="2" t="s">
        <v>21</v>
      </c>
      <c r="N200" s="2" t="s">
        <v>22</v>
      </c>
      <c r="O200" s="3">
        <v>43410</v>
      </c>
      <c r="P200" s="3">
        <v>43536</v>
      </c>
      <c r="Q200" s="2" t="s">
        <v>23</v>
      </c>
    </row>
    <row r="201" spans="1:17" x14ac:dyDescent="0.3">
      <c r="A201" s="2" t="s">
        <v>231</v>
      </c>
      <c r="B201" s="2">
        <v>51</v>
      </c>
      <c r="C201" s="2" t="str">
        <f t="shared" si="3"/>
        <v>Middle age</v>
      </c>
      <c r="D201" s="2" t="s">
        <v>17</v>
      </c>
      <c r="E201" s="2">
        <v>-0.47620000000000001</v>
      </c>
      <c r="F201" s="2">
        <v>1.7946</v>
      </c>
      <c r="G201" s="2">
        <v>-0.14773</v>
      </c>
      <c r="H201" s="2">
        <v>-0.30778</v>
      </c>
      <c r="I201" s="2" t="s">
        <v>25</v>
      </c>
      <c r="J201" s="2" t="s">
        <v>19</v>
      </c>
      <c r="K201" s="2" t="s">
        <v>20</v>
      </c>
      <c r="L201" s="2" t="s">
        <v>20</v>
      </c>
      <c r="M201" s="2" t="s">
        <v>21</v>
      </c>
      <c r="N201" s="2" t="s">
        <v>22</v>
      </c>
      <c r="O201" s="3">
        <v>43636</v>
      </c>
      <c r="P201" s="3">
        <v>44222</v>
      </c>
      <c r="Q201" s="2" t="s">
        <v>23</v>
      </c>
    </row>
    <row r="202" spans="1:17" x14ac:dyDescent="0.3">
      <c r="A202" s="2" t="s">
        <v>232</v>
      </c>
      <c r="B202" s="2">
        <v>42</v>
      </c>
      <c r="C202" s="2" t="str">
        <f t="shared" si="3"/>
        <v>Middle age</v>
      </c>
      <c r="D202" s="2" t="s">
        <v>17</v>
      </c>
      <c r="E202" s="2">
        <v>0.17294999999999999</v>
      </c>
      <c r="F202" s="2">
        <v>1.2966</v>
      </c>
      <c r="G202" s="2">
        <v>-0.85677000000000003</v>
      </c>
      <c r="H202" s="2">
        <v>-0.23694999999999999</v>
      </c>
      <c r="I202" s="2" t="s">
        <v>25</v>
      </c>
      <c r="J202" s="2" t="s">
        <v>40</v>
      </c>
      <c r="K202" s="2" t="s">
        <v>20</v>
      </c>
      <c r="L202" s="2" t="s">
        <v>20</v>
      </c>
      <c r="M202" s="2" t="s">
        <v>21</v>
      </c>
      <c r="N202" s="2" t="s">
        <v>22</v>
      </c>
      <c r="O202" s="3">
        <v>43410</v>
      </c>
      <c r="P202" s="3">
        <v>43527</v>
      </c>
      <c r="Q202" s="2" t="s">
        <v>23</v>
      </c>
    </row>
    <row r="203" spans="1:17" x14ac:dyDescent="0.3">
      <c r="A203" s="2" t="s">
        <v>233</v>
      </c>
      <c r="B203" s="2">
        <v>59</v>
      </c>
      <c r="C203" s="2" t="str">
        <f t="shared" si="3"/>
        <v>Middle age</v>
      </c>
      <c r="D203" s="2" t="s">
        <v>17</v>
      </c>
      <c r="E203" s="2">
        <v>0.27640999999999999</v>
      </c>
      <c r="F203" s="2">
        <v>-0.87612000000000001</v>
      </c>
      <c r="G203" s="2">
        <v>1.298</v>
      </c>
      <c r="H203" s="2">
        <v>-0.68664000000000003</v>
      </c>
      <c r="I203" s="2" t="s">
        <v>25</v>
      </c>
      <c r="J203" s="2" t="s">
        <v>26</v>
      </c>
      <c r="K203" s="2" t="s">
        <v>20</v>
      </c>
      <c r="L203" s="2" t="s">
        <v>20</v>
      </c>
      <c r="M203" s="2" t="s">
        <v>21</v>
      </c>
      <c r="N203" s="2" t="s">
        <v>22</v>
      </c>
      <c r="O203" s="3">
        <v>43420</v>
      </c>
      <c r="P203" s="3">
        <v>44065</v>
      </c>
      <c r="Q203" s="2" t="s">
        <v>23</v>
      </c>
    </row>
    <row r="204" spans="1:17" x14ac:dyDescent="0.3">
      <c r="A204" s="2" t="s">
        <v>234</v>
      </c>
      <c r="B204" s="2">
        <v>40</v>
      </c>
      <c r="C204" s="2" t="str">
        <f t="shared" si="3"/>
        <v>Middle age</v>
      </c>
      <c r="D204" s="2" t="s">
        <v>17</v>
      </c>
      <c r="E204" s="2">
        <v>0.71682000000000001</v>
      </c>
      <c r="F204" s="2">
        <v>1.0004</v>
      </c>
      <c r="G204" s="2">
        <v>0.13486999999999999</v>
      </c>
      <c r="H204" s="2">
        <v>-0.61785999999999996</v>
      </c>
      <c r="I204" s="2" t="s">
        <v>25</v>
      </c>
      <c r="J204" s="2" t="s">
        <v>19</v>
      </c>
      <c r="K204" s="2" t="s">
        <v>20</v>
      </c>
      <c r="L204" s="2" t="s">
        <v>20</v>
      </c>
      <c r="M204" s="2" t="s">
        <v>21</v>
      </c>
      <c r="N204" s="2" t="s">
        <v>22</v>
      </c>
      <c r="O204" s="3">
        <v>43646</v>
      </c>
      <c r="P204" s="3">
        <v>43759</v>
      </c>
      <c r="Q204" s="2" t="s">
        <v>23</v>
      </c>
    </row>
    <row r="205" spans="1:17" x14ac:dyDescent="0.3">
      <c r="A205" s="2" t="s">
        <v>235</v>
      </c>
      <c r="B205" s="2">
        <v>59</v>
      </c>
      <c r="C205" s="2" t="str">
        <f t="shared" si="3"/>
        <v>Middle age</v>
      </c>
      <c r="D205" s="2" t="s">
        <v>17</v>
      </c>
      <c r="E205" s="2">
        <v>0.53856999999999999</v>
      </c>
      <c r="F205" s="2">
        <v>-0.87178</v>
      </c>
      <c r="G205" s="2">
        <v>-0.58835999999999999</v>
      </c>
      <c r="H205" s="2">
        <v>-0.95198000000000005</v>
      </c>
      <c r="I205" s="2" t="s">
        <v>18</v>
      </c>
      <c r="J205" s="2" t="s">
        <v>19</v>
      </c>
      <c r="K205" s="2" t="s">
        <v>20</v>
      </c>
      <c r="L205" s="2" t="s">
        <v>20</v>
      </c>
      <c r="M205" s="2" t="s">
        <v>21</v>
      </c>
      <c r="N205" s="2" t="s">
        <v>30</v>
      </c>
      <c r="O205" s="3">
        <v>43420</v>
      </c>
      <c r="P205" s="3">
        <v>43969</v>
      </c>
      <c r="Q205" s="2" t="s">
        <v>23</v>
      </c>
    </row>
    <row r="206" spans="1:17" x14ac:dyDescent="0.3">
      <c r="A206" s="2" t="s">
        <v>236</v>
      </c>
      <c r="B206" s="2">
        <v>74</v>
      </c>
      <c r="C206" s="2" t="str">
        <f t="shared" si="3"/>
        <v>Old</v>
      </c>
      <c r="D206" s="2" t="s">
        <v>17</v>
      </c>
      <c r="E206" s="2">
        <v>0.97250999999999999</v>
      </c>
      <c r="F206" s="2">
        <v>1.4268000000000001</v>
      </c>
      <c r="G206" s="2">
        <v>-0.36657000000000001</v>
      </c>
      <c r="H206" s="2">
        <v>-0.10782</v>
      </c>
      <c r="I206" s="2" t="s">
        <v>25</v>
      </c>
      <c r="J206" s="2" t="s">
        <v>40</v>
      </c>
      <c r="K206" s="2" t="s">
        <v>20</v>
      </c>
      <c r="L206" s="2" t="s">
        <v>20</v>
      </c>
      <c r="M206" s="2" t="s">
        <v>21</v>
      </c>
      <c r="N206" s="2" t="s">
        <v>27</v>
      </c>
      <c r="O206" s="3">
        <v>43430</v>
      </c>
      <c r="P206" s="3">
        <v>43439</v>
      </c>
      <c r="Q206" s="2" t="s">
        <v>23</v>
      </c>
    </row>
    <row r="207" spans="1:17" x14ac:dyDescent="0.3">
      <c r="A207" s="2" t="s">
        <v>237</v>
      </c>
      <c r="B207" s="2">
        <v>47</v>
      </c>
      <c r="C207" s="2" t="str">
        <f t="shared" si="3"/>
        <v>Middle age</v>
      </c>
      <c r="D207" s="2" t="s">
        <v>17</v>
      </c>
      <c r="E207" s="2">
        <v>-0.19819000000000001</v>
      </c>
      <c r="F207" s="2">
        <v>0.62597000000000003</v>
      </c>
      <c r="G207" s="2">
        <v>-0.28137000000000001</v>
      </c>
      <c r="H207" s="2">
        <v>-0.47774</v>
      </c>
      <c r="I207" s="2" t="s">
        <v>25</v>
      </c>
      <c r="J207" s="2" t="s">
        <v>19</v>
      </c>
      <c r="K207" s="2" t="s">
        <v>20</v>
      </c>
      <c r="L207" s="2" t="s">
        <v>20</v>
      </c>
      <c r="M207" s="2" t="s">
        <v>21</v>
      </c>
      <c r="N207" s="2" t="s">
        <v>27</v>
      </c>
      <c r="O207" s="3">
        <v>43656</v>
      </c>
      <c r="P207" s="3">
        <v>43845</v>
      </c>
      <c r="Q207" s="2" t="s">
        <v>23</v>
      </c>
    </row>
    <row r="208" spans="1:17" x14ac:dyDescent="0.3">
      <c r="A208" s="2" t="s">
        <v>238</v>
      </c>
      <c r="B208" s="2">
        <v>71</v>
      </c>
      <c r="C208" s="2" t="str">
        <f t="shared" si="3"/>
        <v>Old</v>
      </c>
      <c r="D208" s="2" t="s">
        <v>17</v>
      </c>
      <c r="E208" s="2">
        <v>0.39409</v>
      </c>
      <c r="F208" s="2">
        <v>1.7054</v>
      </c>
      <c r="G208" s="2">
        <v>3.5642E-2</v>
      </c>
      <c r="H208" s="2">
        <v>1.4410000000000001</v>
      </c>
      <c r="I208" s="2" t="s">
        <v>25</v>
      </c>
      <c r="J208" s="2" t="s">
        <v>40</v>
      </c>
      <c r="K208" s="2" t="s">
        <v>20</v>
      </c>
      <c r="L208" s="2" t="s">
        <v>20</v>
      </c>
      <c r="M208" s="2" t="s">
        <v>21</v>
      </c>
      <c r="N208" s="2" t="s">
        <v>22</v>
      </c>
      <c r="O208" s="3">
        <v>43430</v>
      </c>
    </row>
    <row r="209" spans="1:17" x14ac:dyDescent="0.3">
      <c r="A209" s="2" t="s">
        <v>239</v>
      </c>
      <c r="B209" s="2">
        <v>44</v>
      </c>
      <c r="C209" s="2" t="str">
        <f t="shared" si="3"/>
        <v>Middle age</v>
      </c>
      <c r="D209" s="2" t="s">
        <v>17</v>
      </c>
      <c r="E209" s="2">
        <v>0.96404999999999996</v>
      </c>
      <c r="F209" s="2">
        <v>0.82303999999999999</v>
      </c>
      <c r="G209" s="2">
        <v>-0.30714999999999998</v>
      </c>
      <c r="H209" s="2">
        <v>-0.14974999999999999</v>
      </c>
      <c r="I209" s="2" t="s">
        <v>18</v>
      </c>
      <c r="J209" s="2" t="s">
        <v>19</v>
      </c>
      <c r="K209" s="2" t="s">
        <v>20</v>
      </c>
      <c r="L209" s="2" t="s">
        <v>20</v>
      </c>
      <c r="M209" s="2" t="s">
        <v>21</v>
      </c>
      <c r="N209" s="2" t="s">
        <v>27</v>
      </c>
      <c r="O209" s="3">
        <v>43440</v>
      </c>
      <c r="P209" s="3">
        <v>44081</v>
      </c>
      <c r="Q209" s="2" t="s">
        <v>23</v>
      </c>
    </row>
    <row r="210" spans="1:17" x14ac:dyDescent="0.3">
      <c r="A210" s="2" t="s">
        <v>240</v>
      </c>
      <c r="B210" s="2">
        <v>49</v>
      </c>
      <c r="C210" s="2" t="str">
        <f t="shared" si="3"/>
        <v>Middle age</v>
      </c>
      <c r="D210" s="2" t="s">
        <v>17</v>
      </c>
      <c r="E210" s="2">
        <v>-0.14441000000000001</v>
      </c>
      <c r="F210" s="2">
        <v>2.3239999999999998</v>
      </c>
      <c r="G210" s="2">
        <v>-0.70743999999999996</v>
      </c>
      <c r="H210" s="2">
        <v>0.71894999999999998</v>
      </c>
      <c r="I210" s="2" t="s">
        <v>18</v>
      </c>
      <c r="J210" s="2" t="s">
        <v>19</v>
      </c>
      <c r="K210" s="2" t="s">
        <v>20</v>
      </c>
      <c r="L210" s="2" t="s">
        <v>20</v>
      </c>
      <c r="M210" s="2" t="s">
        <v>21</v>
      </c>
      <c r="N210" s="2" t="s">
        <v>22</v>
      </c>
      <c r="O210" s="3">
        <v>43666</v>
      </c>
      <c r="P210" s="3">
        <v>43888</v>
      </c>
      <c r="Q210" s="2" t="s">
        <v>23</v>
      </c>
    </row>
    <row r="211" spans="1:17" x14ac:dyDescent="0.3">
      <c r="A211" s="2" t="s">
        <v>241</v>
      </c>
      <c r="B211" s="2">
        <v>54</v>
      </c>
      <c r="C211" s="2" t="str">
        <f t="shared" si="3"/>
        <v>Middle age</v>
      </c>
      <c r="D211" s="2" t="s">
        <v>17</v>
      </c>
      <c r="E211" s="2">
        <v>0.51432</v>
      </c>
      <c r="F211" s="2">
        <v>1.6936</v>
      </c>
      <c r="G211" s="2">
        <v>-0.14401</v>
      </c>
      <c r="H211" s="2">
        <v>1.0248999999999999</v>
      </c>
      <c r="I211" s="2" t="s">
        <v>18</v>
      </c>
      <c r="J211" s="2" t="s">
        <v>19</v>
      </c>
      <c r="K211" s="2" t="s">
        <v>20</v>
      </c>
      <c r="L211" s="2" t="s">
        <v>20</v>
      </c>
      <c r="M211" s="2" t="s">
        <v>21</v>
      </c>
      <c r="N211" s="2" t="s">
        <v>22</v>
      </c>
      <c r="O211" s="3">
        <v>43440</v>
      </c>
      <c r="P211" s="3">
        <v>43814</v>
      </c>
      <c r="Q211" s="2" t="s">
        <v>23</v>
      </c>
    </row>
    <row r="212" spans="1:17" x14ac:dyDescent="0.3">
      <c r="A212" s="2" t="s">
        <v>242</v>
      </c>
      <c r="B212" s="2">
        <v>77</v>
      </c>
      <c r="C212" s="2" t="str">
        <f t="shared" si="3"/>
        <v>Old</v>
      </c>
      <c r="D212" s="2" t="s">
        <v>17</v>
      </c>
      <c r="E212" s="2">
        <v>0.47771000000000002</v>
      </c>
      <c r="F212" s="2">
        <v>0.81881000000000004</v>
      </c>
      <c r="G212" s="2">
        <v>-0.40629999999999999</v>
      </c>
      <c r="H212" s="2">
        <v>-0.65478999999999998</v>
      </c>
      <c r="I212" s="2" t="s">
        <v>44</v>
      </c>
      <c r="J212" s="2" t="s">
        <v>40</v>
      </c>
      <c r="K212" s="2" t="s">
        <v>20</v>
      </c>
      <c r="L212" s="2" t="s">
        <v>20</v>
      </c>
      <c r="M212" s="2" t="s">
        <v>21</v>
      </c>
      <c r="N212" s="2" t="s">
        <v>27</v>
      </c>
      <c r="O212" s="3">
        <v>43450</v>
      </c>
      <c r="P212" s="3">
        <v>44241</v>
      </c>
      <c r="Q212" s="2" t="s">
        <v>23</v>
      </c>
    </row>
    <row r="213" spans="1:17" x14ac:dyDescent="0.3">
      <c r="A213" s="2" t="s">
        <v>243</v>
      </c>
      <c r="B213" s="2">
        <v>66</v>
      </c>
      <c r="C213" s="2" t="str">
        <f t="shared" si="3"/>
        <v>Old</v>
      </c>
      <c r="D213" s="2" t="s">
        <v>17</v>
      </c>
      <c r="E213" s="2">
        <v>-0.33450999999999997</v>
      </c>
      <c r="F213" s="2">
        <v>1.6081000000000001</v>
      </c>
      <c r="G213" s="2">
        <v>0.38046999999999997</v>
      </c>
      <c r="H213" s="2">
        <v>0.12195</v>
      </c>
      <c r="I213" s="2" t="s">
        <v>25</v>
      </c>
      <c r="J213" s="2" t="s">
        <v>19</v>
      </c>
      <c r="K213" s="2" t="s">
        <v>20</v>
      </c>
      <c r="L213" s="2" t="s">
        <v>20</v>
      </c>
      <c r="M213" s="2" t="s">
        <v>21</v>
      </c>
      <c r="N213" s="2" t="s">
        <v>30</v>
      </c>
      <c r="O213" s="3">
        <v>43380</v>
      </c>
      <c r="P213" s="3">
        <v>43959</v>
      </c>
      <c r="Q213" s="2" t="s">
        <v>23</v>
      </c>
    </row>
    <row r="214" spans="1:17" x14ac:dyDescent="0.3">
      <c r="A214" s="2" t="s">
        <v>244</v>
      </c>
      <c r="B214" s="2">
        <v>35</v>
      </c>
      <c r="C214" s="2" t="str">
        <f t="shared" si="3"/>
        <v>Adolescent</v>
      </c>
      <c r="D214" s="2" t="s">
        <v>17</v>
      </c>
      <c r="E214" s="2">
        <v>-0.81752999999999998</v>
      </c>
      <c r="F214" s="2">
        <v>1.7904</v>
      </c>
      <c r="G214" s="2">
        <v>-1.0416000000000001</v>
      </c>
      <c r="H214" s="2">
        <v>3.8522000000000001E-2</v>
      </c>
      <c r="I214" s="2" t="s">
        <v>25</v>
      </c>
      <c r="J214" s="2" t="s">
        <v>40</v>
      </c>
      <c r="K214" s="2" t="s">
        <v>20</v>
      </c>
      <c r="L214" s="2" t="s">
        <v>20</v>
      </c>
      <c r="M214" s="2" t="s">
        <v>21</v>
      </c>
      <c r="N214" s="2" t="s">
        <v>30</v>
      </c>
      <c r="O214" s="3">
        <v>43390</v>
      </c>
      <c r="P214" s="3">
        <v>43755</v>
      </c>
      <c r="Q214" s="2" t="s">
        <v>23</v>
      </c>
    </row>
    <row r="215" spans="1:17" x14ac:dyDescent="0.3">
      <c r="A215" s="2" t="s">
        <v>245</v>
      </c>
      <c r="B215" s="2">
        <v>45</v>
      </c>
      <c r="C215" s="2" t="str">
        <f t="shared" si="3"/>
        <v>Middle age</v>
      </c>
      <c r="D215" s="2" t="s">
        <v>17</v>
      </c>
      <c r="E215" s="2">
        <v>-0.71162999999999998</v>
      </c>
      <c r="F215" s="2">
        <v>1.6923999999999999</v>
      </c>
      <c r="G215" s="2">
        <v>-0.80076000000000003</v>
      </c>
      <c r="H215" s="2">
        <v>0.7944</v>
      </c>
      <c r="I215" s="2" t="s">
        <v>25</v>
      </c>
      <c r="J215" s="2" t="s">
        <v>19</v>
      </c>
      <c r="K215" s="2" t="s">
        <v>20</v>
      </c>
      <c r="L215" s="2" t="s">
        <v>20</v>
      </c>
      <c r="M215" s="2" t="s">
        <v>21</v>
      </c>
      <c r="N215" s="2" t="s">
        <v>36</v>
      </c>
      <c r="O215" s="3">
        <v>43616</v>
      </c>
      <c r="P215" s="3">
        <v>44065</v>
      </c>
      <c r="Q215" s="2" t="s">
        <v>23</v>
      </c>
    </row>
    <row r="216" spans="1:17" x14ac:dyDescent="0.3">
      <c r="A216" s="2" t="s">
        <v>246</v>
      </c>
      <c r="B216" s="2">
        <v>38</v>
      </c>
      <c r="C216" s="2" t="str">
        <f t="shared" si="3"/>
        <v>Adolescent</v>
      </c>
      <c r="D216" s="2" t="s">
        <v>17</v>
      </c>
      <c r="E216" s="2">
        <v>0.28736</v>
      </c>
      <c r="F216" s="2">
        <v>0.46249000000000001</v>
      </c>
      <c r="G216" s="2">
        <v>-0.67873000000000006</v>
      </c>
      <c r="H216" s="2">
        <v>0.49462</v>
      </c>
      <c r="I216" s="2" t="s">
        <v>44</v>
      </c>
      <c r="J216" s="2" t="s">
        <v>19</v>
      </c>
      <c r="K216" s="2" t="s">
        <v>20</v>
      </c>
      <c r="L216" s="2" t="s">
        <v>20</v>
      </c>
      <c r="M216" s="2" t="s">
        <v>21</v>
      </c>
      <c r="N216" s="2" t="s">
        <v>27</v>
      </c>
      <c r="O216" s="3">
        <v>43390</v>
      </c>
      <c r="P216" s="3">
        <v>43648</v>
      </c>
      <c r="Q216" s="2" t="s">
        <v>23</v>
      </c>
    </row>
    <row r="217" spans="1:17" x14ac:dyDescent="0.3">
      <c r="A217" s="2" t="s">
        <v>247</v>
      </c>
      <c r="B217" s="2">
        <v>63</v>
      </c>
      <c r="C217" s="2" t="str">
        <f t="shared" si="3"/>
        <v>Old</v>
      </c>
      <c r="D217" s="2" t="s">
        <v>17</v>
      </c>
      <c r="E217" s="2">
        <v>0.1767</v>
      </c>
      <c r="F217" s="2">
        <v>0.44394</v>
      </c>
      <c r="G217" s="2">
        <v>-0.25074999999999997</v>
      </c>
      <c r="H217" s="2">
        <v>-0.37407000000000001</v>
      </c>
      <c r="I217" s="2" t="s">
        <v>25</v>
      </c>
      <c r="J217" s="2" t="s">
        <v>19</v>
      </c>
      <c r="K217" s="2" t="s">
        <v>20</v>
      </c>
      <c r="L217" s="2" t="s">
        <v>20</v>
      </c>
      <c r="M217" s="2" t="s">
        <v>21</v>
      </c>
      <c r="N217" s="2" t="s">
        <v>36</v>
      </c>
      <c r="O217" s="3">
        <v>43400</v>
      </c>
      <c r="P217" s="3">
        <v>43659</v>
      </c>
      <c r="Q217" s="2" t="s">
        <v>23</v>
      </c>
    </row>
    <row r="218" spans="1:17" x14ac:dyDescent="0.3">
      <c r="A218" s="2" t="s">
        <v>248</v>
      </c>
      <c r="B218" s="2">
        <v>59</v>
      </c>
      <c r="C218" s="2" t="str">
        <f t="shared" si="3"/>
        <v>Middle age</v>
      </c>
      <c r="D218" s="2" t="s">
        <v>17</v>
      </c>
      <c r="E218" s="2">
        <v>0.71526999999999996</v>
      </c>
      <c r="F218" s="2">
        <v>2.1911999999999998</v>
      </c>
      <c r="G218" s="2">
        <v>0.39157999999999998</v>
      </c>
      <c r="H218" s="2">
        <v>0.95198000000000005</v>
      </c>
      <c r="I218" s="2" t="s">
        <v>25</v>
      </c>
      <c r="J218" s="2" t="s">
        <v>19</v>
      </c>
      <c r="K218" s="2" t="s">
        <v>20</v>
      </c>
      <c r="L218" s="2" t="s">
        <v>20</v>
      </c>
      <c r="M218" s="2" t="s">
        <v>21</v>
      </c>
      <c r="N218" s="2" t="s">
        <v>22</v>
      </c>
      <c r="O218" s="3">
        <v>43626</v>
      </c>
      <c r="P218" s="3">
        <v>43730</v>
      </c>
      <c r="Q218" s="2" t="s">
        <v>23</v>
      </c>
    </row>
    <row r="219" spans="1:17" x14ac:dyDescent="0.3">
      <c r="A219" s="2" t="s">
        <v>249</v>
      </c>
      <c r="B219" s="2">
        <v>43</v>
      </c>
      <c r="C219" s="2" t="str">
        <f t="shared" si="3"/>
        <v>Middle age</v>
      </c>
      <c r="D219" s="2" t="s">
        <v>17</v>
      </c>
      <c r="E219" s="2">
        <v>0.44280999999999998</v>
      </c>
      <c r="F219" s="2">
        <v>1.4144000000000001</v>
      </c>
      <c r="G219" s="2">
        <v>-0.93252000000000002</v>
      </c>
      <c r="H219" s="2">
        <v>0.12166</v>
      </c>
      <c r="I219" s="2" t="s">
        <v>25</v>
      </c>
      <c r="J219" s="2" t="s">
        <v>19</v>
      </c>
      <c r="K219" s="2" t="s">
        <v>20</v>
      </c>
      <c r="L219" s="2" t="s">
        <v>20</v>
      </c>
      <c r="M219" s="2" t="s">
        <v>21</v>
      </c>
      <c r="N219" s="2" t="s">
        <v>22</v>
      </c>
      <c r="O219" s="3">
        <v>43400</v>
      </c>
      <c r="P219" s="3">
        <v>43451</v>
      </c>
      <c r="Q219" s="2" t="s">
        <v>23</v>
      </c>
    </row>
    <row r="220" spans="1:17" x14ac:dyDescent="0.3">
      <c r="A220" s="2" t="s">
        <v>250</v>
      </c>
      <c r="B220" s="2">
        <v>85</v>
      </c>
      <c r="C220" s="2" t="str">
        <f t="shared" si="3"/>
        <v>Old</v>
      </c>
      <c r="D220" s="2" t="s">
        <v>17</v>
      </c>
      <c r="E220" s="2">
        <v>0.40553</v>
      </c>
      <c r="F220" s="2">
        <v>0.33144000000000001</v>
      </c>
      <c r="G220" s="2">
        <v>-0.25742999999999999</v>
      </c>
      <c r="H220" s="2">
        <v>-0.65476000000000001</v>
      </c>
      <c r="I220" s="2" t="s">
        <v>25</v>
      </c>
      <c r="J220" s="2" t="s">
        <v>19</v>
      </c>
      <c r="K220" s="2" t="s">
        <v>20</v>
      </c>
      <c r="L220" s="2" t="s">
        <v>20</v>
      </c>
      <c r="M220" s="2" t="s">
        <v>21</v>
      </c>
      <c r="N220" s="2" t="s">
        <v>30</v>
      </c>
      <c r="O220" s="3">
        <v>43410</v>
      </c>
      <c r="P220" s="3">
        <v>44213</v>
      </c>
      <c r="Q220" s="2" t="s">
        <v>23</v>
      </c>
    </row>
    <row r="221" spans="1:17" x14ac:dyDescent="0.3">
      <c r="A221" s="2" t="s">
        <v>251</v>
      </c>
      <c r="B221" s="2">
        <v>62</v>
      </c>
      <c r="C221" s="2" t="str">
        <f t="shared" si="3"/>
        <v>Old</v>
      </c>
      <c r="D221" s="2" t="s">
        <v>17</v>
      </c>
      <c r="E221" s="2">
        <v>0.64934000000000003</v>
      </c>
      <c r="F221" s="2">
        <v>1.8168</v>
      </c>
      <c r="G221" s="2">
        <v>0.27926000000000001</v>
      </c>
      <c r="H221" s="2">
        <v>0.13228000000000001</v>
      </c>
      <c r="I221" s="2" t="s">
        <v>25</v>
      </c>
      <c r="J221" s="2" t="s">
        <v>40</v>
      </c>
      <c r="K221" s="2" t="s">
        <v>20</v>
      </c>
      <c r="L221" s="2" t="s">
        <v>20</v>
      </c>
      <c r="M221" s="2" t="s">
        <v>21</v>
      </c>
      <c r="N221" s="2" t="s">
        <v>30</v>
      </c>
      <c r="O221" s="3">
        <v>43636</v>
      </c>
    </row>
    <row r="222" spans="1:17" x14ac:dyDescent="0.3">
      <c r="A222" s="2" t="s">
        <v>252</v>
      </c>
      <c r="B222" s="2">
        <v>62</v>
      </c>
      <c r="C222" s="2" t="str">
        <f t="shared" si="3"/>
        <v>Old</v>
      </c>
      <c r="D222" s="2" t="s">
        <v>17</v>
      </c>
      <c r="E222" s="2">
        <v>0.78600999999999999</v>
      </c>
      <c r="F222" s="2">
        <v>0.80845</v>
      </c>
      <c r="G222" s="2">
        <v>0.42229</v>
      </c>
      <c r="H222" s="2">
        <v>-0.14382</v>
      </c>
      <c r="I222" s="2" t="s">
        <v>25</v>
      </c>
      <c r="J222" s="2" t="s">
        <v>19</v>
      </c>
      <c r="K222" s="2" t="s">
        <v>20</v>
      </c>
      <c r="L222" s="2" t="s">
        <v>20</v>
      </c>
      <c r="M222" s="2" t="s">
        <v>21</v>
      </c>
      <c r="N222" s="2" t="s">
        <v>22</v>
      </c>
      <c r="O222" s="3">
        <v>43410</v>
      </c>
      <c r="P222" s="3">
        <v>43611</v>
      </c>
      <c r="Q222" s="2" t="s">
        <v>23</v>
      </c>
    </row>
    <row r="223" spans="1:17" x14ac:dyDescent="0.3">
      <c r="A223" s="2" t="s">
        <v>253</v>
      </c>
      <c r="B223" s="2">
        <v>50</v>
      </c>
      <c r="C223" s="2" t="str">
        <f t="shared" si="3"/>
        <v>Middle age</v>
      </c>
      <c r="D223" s="2" t="s">
        <v>17</v>
      </c>
      <c r="E223" s="2">
        <v>-0.32289000000000001</v>
      </c>
      <c r="F223" s="2">
        <v>0.98848000000000003</v>
      </c>
      <c r="G223" s="2">
        <v>-0.29313</v>
      </c>
      <c r="H223" s="2">
        <v>-0.26169999999999999</v>
      </c>
      <c r="I223" s="2" t="s">
        <v>25</v>
      </c>
      <c r="J223" s="2" t="s">
        <v>19</v>
      </c>
      <c r="K223" s="2" t="s">
        <v>20</v>
      </c>
      <c r="L223" s="2" t="s">
        <v>20</v>
      </c>
      <c r="M223" s="2" t="s">
        <v>21</v>
      </c>
      <c r="N223" s="2" t="s">
        <v>30</v>
      </c>
      <c r="O223" s="3">
        <v>43420</v>
      </c>
    </row>
    <row r="224" spans="1:17" x14ac:dyDescent="0.3">
      <c r="A224" s="2" t="s">
        <v>254</v>
      </c>
      <c r="B224" s="2">
        <v>56</v>
      </c>
      <c r="C224" s="2" t="str">
        <f t="shared" si="3"/>
        <v>Middle age</v>
      </c>
      <c r="D224" s="2" t="s">
        <v>17</v>
      </c>
      <c r="E224" s="2">
        <v>-0.58640999999999999</v>
      </c>
      <c r="F224" s="2">
        <v>0.22445999999999999</v>
      </c>
      <c r="G224" s="2">
        <v>-0.30652000000000001</v>
      </c>
      <c r="H224" s="2">
        <v>-1.5965</v>
      </c>
      <c r="I224" s="2" t="s">
        <v>25</v>
      </c>
      <c r="J224" s="2" t="s">
        <v>19</v>
      </c>
      <c r="K224" s="2" t="s">
        <v>20</v>
      </c>
      <c r="L224" s="2" t="s">
        <v>20</v>
      </c>
      <c r="M224" s="2" t="s">
        <v>21</v>
      </c>
      <c r="N224" s="2" t="s">
        <v>30</v>
      </c>
      <c r="O224" s="3">
        <v>43410</v>
      </c>
      <c r="P224" s="3">
        <v>44131</v>
      </c>
      <c r="Q224" s="2" t="s">
        <v>23</v>
      </c>
    </row>
    <row r="225" spans="1:17" x14ac:dyDescent="0.3">
      <c r="A225" s="2" t="s">
        <v>255</v>
      </c>
      <c r="B225" s="2">
        <v>78</v>
      </c>
      <c r="C225" s="2" t="str">
        <f t="shared" si="3"/>
        <v>Old</v>
      </c>
      <c r="D225" s="2" t="s">
        <v>17</v>
      </c>
      <c r="E225" s="2">
        <v>-0.87617999999999996</v>
      </c>
      <c r="F225" s="2">
        <v>0.12942999999999999</v>
      </c>
      <c r="G225" s="2">
        <v>-0.37037999999999999</v>
      </c>
      <c r="H225" s="2">
        <v>0.13219</v>
      </c>
      <c r="I225" s="2" t="s">
        <v>44</v>
      </c>
      <c r="J225" s="2" t="s">
        <v>19</v>
      </c>
      <c r="K225" s="2" t="s">
        <v>20</v>
      </c>
      <c r="L225" s="2" t="s">
        <v>20</v>
      </c>
      <c r="M225" s="2" t="s">
        <v>21</v>
      </c>
      <c r="N225" s="2" t="s">
        <v>30</v>
      </c>
      <c r="O225" s="3">
        <v>43420</v>
      </c>
      <c r="P225" s="3">
        <v>44040</v>
      </c>
      <c r="Q225" s="2" t="s">
        <v>23</v>
      </c>
    </row>
    <row r="226" spans="1:17" x14ac:dyDescent="0.3">
      <c r="A226" s="2" t="s">
        <v>256</v>
      </c>
      <c r="B226" s="2">
        <v>78</v>
      </c>
      <c r="C226" s="2" t="str">
        <f t="shared" si="3"/>
        <v>Old</v>
      </c>
      <c r="D226" s="2" t="s">
        <v>17</v>
      </c>
      <c r="E226" s="2">
        <v>-0.16950000000000001</v>
      </c>
      <c r="F226" s="2">
        <v>1.3878999999999999</v>
      </c>
      <c r="G226" s="2">
        <v>-1.3070999999999999</v>
      </c>
      <c r="H226" s="2">
        <v>-1.2597</v>
      </c>
      <c r="I226" s="2" t="s">
        <v>44</v>
      </c>
      <c r="J226" s="2" t="s">
        <v>19</v>
      </c>
      <c r="K226" s="2" t="s">
        <v>20</v>
      </c>
      <c r="L226" s="2" t="s">
        <v>20</v>
      </c>
      <c r="M226" s="2" t="s">
        <v>21</v>
      </c>
      <c r="N226" s="2" t="s">
        <v>36</v>
      </c>
      <c r="O226" s="3">
        <v>43430</v>
      </c>
      <c r="P226" s="3">
        <v>43955</v>
      </c>
      <c r="Q226" s="2" t="s">
        <v>23</v>
      </c>
    </row>
    <row r="227" spans="1:17" x14ac:dyDescent="0.3">
      <c r="A227" s="2" t="s">
        <v>257</v>
      </c>
      <c r="B227" s="2">
        <v>47</v>
      </c>
      <c r="C227" s="2" t="str">
        <f t="shared" si="3"/>
        <v>Middle age</v>
      </c>
      <c r="D227" s="2" t="s">
        <v>17</v>
      </c>
      <c r="E227" s="2">
        <v>0.29487999999999998</v>
      </c>
      <c r="F227" s="2">
        <v>1.4036999999999999</v>
      </c>
      <c r="G227" s="2">
        <v>0.24429999999999999</v>
      </c>
      <c r="H227" s="2">
        <v>-0.39588000000000001</v>
      </c>
      <c r="I227" s="2" t="s">
        <v>18</v>
      </c>
      <c r="J227" s="2" t="s">
        <v>40</v>
      </c>
      <c r="K227" s="2" t="s">
        <v>20</v>
      </c>
      <c r="L227" s="2" t="s">
        <v>20</v>
      </c>
      <c r="M227" s="2" t="s">
        <v>20</v>
      </c>
      <c r="N227" s="2" t="s">
        <v>27</v>
      </c>
      <c r="O227" s="3">
        <v>43420</v>
      </c>
      <c r="P227" s="3">
        <v>44224</v>
      </c>
      <c r="Q227" s="2" t="s">
        <v>23</v>
      </c>
    </row>
    <row r="228" spans="1:17" x14ac:dyDescent="0.3">
      <c r="A228" s="2" t="s">
        <v>258</v>
      </c>
      <c r="B228" s="2">
        <v>51</v>
      </c>
      <c r="C228" s="2" t="str">
        <f t="shared" si="3"/>
        <v>Middle age</v>
      </c>
      <c r="D228" s="2" t="s">
        <v>17</v>
      </c>
      <c r="E228" s="2">
        <v>0.18762000000000001</v>
      </c>
      <c r="F228" s="2">
        <v>2.6638999999999999</v>
      </c>
      <c r="G228" s="2">
        <v>1.1956</v>
      </c>
      <c r="H228" s="2">
        <v>0.18640000000000001</v>
      </c>
      <c r="I228" s="2" t="s">
        <v>18</v>
      </c>
      <c r="J228" s="2" t="s">
        <v>40</v>
      </c>
      <c r="K228" s="2" t="s">
        <v>20</v>
      </c>
      <c r="L228" s="2" t="s">
        <v>20</v>
      </c>
      <c r="M228" s="2" t="s">
        <v>21</v>
      </c>
      <c r="N228" s="2" t="s">
        <v>22</v>
      </c>
      <c r="O228" s="3">
        <v>43430</v>
      </c>
      <c r="P228" s="3">
        <v>44105</v>
      </c>
      <c r="Q228" s="2" t="s">
        <v>28</v>
      </c>
    </row>
    <row r="229" spans="1:17" x14ac:dyDescent="0.3">
      <c r="A229" s="2" t="s">
        <v>259</v>
      </c>
      <c r="B229" s="2">
        <v>68</v>
      </c>
      <c r="C229" s="2" t="str">
        <f t="shared" si="3"/>
        <v>Old</v>
      </c>
      <c r="D229" s="2" t="s">
        <v>17</v>
      </c>
      <c r="E229" s="2">
        <v>-0.57674999999999998</v>
      </c>
      <c r="F229" s="2">
        <v>1.3275999999999999</v>
      </c>
      <c r="G229" s="2">
        <v>8.1247E-2</v>
      </c>
      <c r="H229" s="2">
        <v>-0.39916000000000001</v>
      </c>
      <c r="I229" s="2" t="s">
        <v>25</v>
      </c>
      <c r="J229" s="2" t="s">
        <v>19</v>
      </c>
      <c r="K229" s="2" t="s">
        <v>20</v>
      </c>
      <c r="L229" s="2" t="s">
        <v>20</v>
      </c>
      <c r="M229" s="2" t="s">
        <v>21</v>
      </c>
      <c r="N229" s="2" t="s">
        <v>22</v>
      </c>
      <c r="O229" s="3">
        <v>43440</v>
      </c>
      <c r="P229" s="3">
        <v>43450</v>
      </c>
      <c r="Q229" s="2" t="s">
        <v>28</v>
      </c>
    </row>
    <row r="230" spans="1:17" x14ac:dyDescent="0.3">
      <c r="A230" s="2" t="s">
        <v>260</v>
      </c>
      <c r="B230" s="2">
        <v>51</v>
      </c>
      <c r="C230" s="2" t="str">
        <f t="shared" si="3"/>
        <v>Middle age</v>
      </c>
      <c r="D230" s="2" t="s">
        <v>17</v>
      </c>
      <c r="E230" s="2">
        <v>-0.38466</v>
      </c>
      <c r="F230" s="2">
        <v>0.80608999999999997</v>
      </c>
      <c r="G230" s="2">
        <v>-1.6274</v>
      </c>
      <c r="H230" s="2">
        <v>-0.51290999999999998</v>
      </c>
      <c r="I230" s="2" t="s">
        <v>25</v>
      </c>
      <c r="J230" s="2" t="s">
        <v>19</v>
      </c>
      <c r="K230" s="2" t="s">
        <v>20</v>
      </c>
      <c r="L230" s="2" t="s">
        <v>20</v>
      </c>
      <c r="M230" s="2" t="s">
        <v>20</v>
      </c>
      <c r="N230" s="2" t="s">
        <v>22</v>
      </c>
      <c r="O230" s="3">
        <v>43430</v>
      </c>
      <c r="P230" s="3">
        <v>43827</v>
      </c>
      <c r="Q230" s="2" t="s">
        <v>23</v>
      </c>
    </row>
    <row r="231" spans="1:17" x14ac:dyDescent="0.3">
      <c r="A231" s="2" t="s">
        <v>261</v>
      </c>
      <c r="B231" s="2">
        <v>64</v>
      </c>
      <c r="C231" s="2" t="str">
        <f t="shared" si="3"/>
        <v>Old</v>
      </c>
      <c r="D231" s="2" t="s">
        <v>17</v>
      </c>
      <c r="E231" s="2">
        <v>-0.34456999999999999</v>
      </c>
      <c r="F231" s="2">
        <v>0.79012000000000004</v>
      </c>
      <c r="G231" s="2">
        <v>-0.46887000000000001</v>
      </c>
      <c r="H231" s="2">
        <v>-0.45556999999999997</v>
      </c>
      <c r="I231" s="2" t="s">
        <v>44</v>
      </c>
      <c r="J231" s="2" t="s">
        <v>40</v>
      </c>
      <c r="K231" s="2" t="s">
        <v>20</v>
      </c>
      <c r="L231" s="2" t="s">
        <v>20</v>
      </c>
      <c r="M231" s="2" t="s">
        <v>21</v>
      </c>
      <c r="N231" s="2" t="s">
        <v>27</v>
      </c>
      <c r="O231" s="3">
        <v>43440</v>
      </c>
      <c r="P231" s="3">
        <v>43909</v>
      </c>
      <c r="Q231" s="2" t="s">
        <v>23</v>
      </c>
    </row>
    <row r="232" spans="1:17" x14ac:dyDescent="0.3">
      <c r="A232" s="2" t="s">
        <v>262</v>
      </c>
      <c r="B232" s="2">
        <v>41</v>
      </c>
      <c r="C232" s="2" t="str">
        <f t="shared" si="3"/>
        <v>Middle age</v>
      </c>
      <c r="D232" s="2" t="s">
        <v>17</v>
      </c>
      <c r="E232" s="2">
        <v>6.4723000000000003E-2</v>
      </c>
      <c r="F232" s="2">
        <v>0.75941000000000003</v>
      </c>
      <c r="G232" s="2">
        <v>0.28149000000000002</v>
      </c>
      <c r="H232" s="2">
        <v>-1.7126999999999999</v>
      </c>
      <c r="I232" s="2" t="s">
        <v>25</v>
      </c>
      <c r="J232" s="2" t="s">
        <v>40</v>
      </c>
      <c r="K232" s="2" t="s">
        <v>20</v>
      </c>
      <c r="L232" s="2" t="s">
        <v>20</v>
      </c>
      <c r="M232" s="2" t="s">
        <v>21</v>
      </c>
      <c r="N232" s="2" t="s">
        <v>30</v>
      </c>
      <c r="O232" s="3">
        <v>43450</v>
      </c>
      <c r="P232" s="3">
        <v>44220</v>
      </c>
      <c r="Q232" s="2" t="s">
        <v>23</v>
      </c>
    </row>
    <row r="233" spans="1:17" x14ac:dyDescent="0.3">
      <c r="A233" s="2" t="s">
        <v>263</v>
      </c>
      <c r="B233" s="2">
        <v>54</v>
      </c>
      <c r="C233" s="2" t="str">
        <f t="shared" si="3"/>
        <v>Middle age</v>
      </c>
      <c r="D233" s="2" t="s">
        <v>17</v>
      </c>
      <c r="E233" s="2">
        <v>-0.81605000000000005</v>
      </c>
      <c r="F233" s="2">
        <v>-0.63544999999999996</v>
      </c>
      <c r="G233" s="2">
        <v>1.3379000000000001</v>
      </c>
      <c r="H233" s="2">
        <v>-0.42646000000000001</v>
      </c>
      <c r="I233" s="2" t="s">
        <v>18</v>
      </c>
      <c r="J233" s="2" t="s">
        <v>19</v>
      </c>
      <c r="K233" s="2" t="s">
        <v>20</v>
      </c>
      <c r="L233" s="2" t="s">
        <v>20</v>
      </c>
      <c r="M233" s="2" t="s">
        <v>21</v>
      </c>
      <c r="N233" s="2" t="s">
        <v>36</v>
      </c>
      <c r="O233" s="3">
        <v>43440</v>
      </c>
      <c r="P233" s="3">
        <v>43881</v>
      </c>
      <c r="Q233" s="2" t="s">
        <v>23</v>
      </c>
    </row>
    <row r="234" spans="1:17" x14ac:dyDescent="0.3">
      <c r="A234" s="2" t="s">
        <v>264</v>
      </c>
      <c r="B234" s="2">
        <v>54</v>
      </c>
      <c r="C234" s="2" t="str">
        <f t="shared" si="3"/>
        <v>Middle age</v>
      </c>
      <c r="D234" s="2" t="s">
        <v>17</v>
      </c>
      <c r="E234" s="2">
        <v>0.43464000000000003</v>
      </c>
      <c r="F234" s="2">
        <v>2.4521999999999999</v>
      </c>
      <c r="G234" s="2">
        <v>0.33389000000000002</v>
      </c>
      <c r="H234" s="2">
        <v>0.62900999999999996</v>
      </c>
      <c r="I234" s="2" t="s">
        <v>25</v>
      </c>
      <c r="J234" s="2" t="s">
        <v>19</v>
      </c>
      <c r="K234" s="2" t="s">
        <v>20</v>
      </c>
      <c r="L234" s="2" t="s">
        <v>20</v>
      </c>
      <c r="M234" s="2" t="s">
        <v>21</v>
      </c>
      <c r="N234" s="2" t="s">
        <v>30</v>
      </c>
      <c r="O234" s="3">
        <v>43450</v>
      </c>
      <c r="P234" s="3">
        <v>44100</v>
      </c>
      <c r="Q234" s="2" t="s">
        <v>28</v>
      </c>
    </row>
    <row r="235" spans="1:17" x14ac:dyDescent="0.3">
      <c r="A235" s="2" t="s">
        <v>265</v>
      </c>
      <c r="B235" s="2">
        <v>51</v>
      </c>
      <c r="C235" s="2" t="str">
        <f t="shared" si="3"/>
        <v>Middle age</v>
      </c>
      <c r="D235" s="2" t="s">
        <v>17</v>
      </c>
      <c r="E235" s="2">
        <v>0.57240999999999997</v>
      </c>
      <c r="F235" s="2">
        <v>2.0089000000000001</v>
      </c>
      <c r="G235" s="2">
        <v>-1.1825000000000001</v>
      </c>
      <c r="H235" s="2">
        <v>0.29032000000000002</v>
      </c>
      <c r="I235" s="2" t="s">
        <v>25</v>
      </c>
      <c r="J235" s="2" t="s">
        <v>40</v>
      </c>
      <c r="K235" s="2" t="s">
        <v>20</v>
      </c>
      <c r="L235" s="2" t="s">
        <v>20</v>
      </c>
      <c r="M235" s="2" t="s">
        <v>21</v>
      </c>
      <c r="N235" s="2" t="s">
        <v>30</v>
      </c>
      <c r="O235" s="3">
        <v>43460</v>
      </c>
      <c r="P235" s="3">
        <v>44203</v>
      </c>
      <c r="Q235" s="2" t="s">
        <v>23</v>
      </c>
    </row>
    <row r="236" spans="1:17" x14ac:dyDescent="0.3">
      <c r="A236" s="2" t="s">
        <v>266</v>
      </c>
      <c r="B236" s="2">
        <v>64</v>
      </c>
      <c r="C236" s="2" t="str">
        <f t="shared" si="3"/>
        <v>Old</v>
      </c>
      <c r="D236" s="2" t="s">
        <v>17</v>
      </c>
      <c r="E236" s="2">
        <v>0.41603000000000001</v>
      </c>
      <c r="F236" s="2">
        <v>1.6093999999999999</v>
      </c>
      <c r="G236" s="2">
        <v>-0.51944000000000001</v>
      </c>
      <c r="H236" s="2">
        <v>0.94267000000000001</v>
      </c>
      <c r="I236" s="2" t="s">
        <v>18</v>
      </c>
      <c r="J236" s="2" t="s">
        <v>19</v>
      </c>
      <c r="K236" s="2" t="s">
        <v>20</v>
      </c>
      <c r="L236" s="2" t="s">
        <v>20</v>
      </c>
      <c r="M236" s="2" t="s">
        <v>21</v>
      </c>
      <c r="N236" s="2" t="s">
        <v>27</v>
      </c>
      <c r="O236" s="3">
        <v>43450</v>
      </c>
      <c r="P236" s="3">
        <v>43574</v>
      </c>
      <c r="Q236" s="2" t="s">
        <v>23</v>
      </c>
    </row>
    <row r="237" spans="1:17" x14ac:dyDescent="0.3">
      <c r="A237" s="2" t="s">
        <v>267</v>
      </c>
      <c r="B237" s="2">
        <v>56</v>
      </c>
      <c r="C237" s="2" t="str">
        <f t="shared" si="3"/>
        <v>Middle age</v>
      </c>
      <c r="D237" s="2" t="s">
        <v>17</v>
      </c>
      <c r="E237" s="2">
        <v>0.32600000000000001</v>
      </c>
      <c r="F237" s="2">
        <v>1.8602000000000001</v>
      </c>
      <c r="G237" s="2">
        <v>-1.0770999999999999</v>
      </c>
      <c r="H237" s="2">
        <v>0.33663999999999999</v>
      </c>
      <c r="I237" s="2" t="s">
        <v>18</v>
      </c>
      <c r="J237" s="2" t="s">
        <v>19</v>
      </c>
      <c r="K237" s="2" t="s">
        <v>20</v>
      </c>
      <c r="L237" s="2" t="s">
        <v>20</v>
      </c>
      <c r="M237" s="2" t="s">
        <v>21</v>
      </c>
      <c r="N237" s="2" t="s">
        <v>22</v>
      </c>
      <c r="O237" s="3">
        <v>43460</v>
      </c>
      <c r="P237" s="3">
        <v>43645</v>
      </c>
      <c r="Q237" s="2" t="s">
        <v>28</v>
      </c>
    </row>
    <row r="238" spans="1:17" x14ac:dyDescent="0.3">
      <c r="A238" s="2" t="s">
        <v>268</v>
      </c>
      <c r="B238" s="2">
        <v>64</v>
      </c>
      <c r="C238" s="2" t="str">
        <f t="shared" si="3"/>
        <v>Old</v>
      </c>
      <c r="D238" s="2" t="s">
        <v>17</v>
      </c>
      <c r="E238" s="2">
        <v>-0.33866000000000002</v>
      </c>
      <c r="F238" s="2">
        <v>-0.64146999999999998</v>
      </c>
      <c r="G238" s="2">
        <v>1.6575</v>
      </c>
      <c r="H238" s="2">
        <v>-0.42082000000000003</v>
      </c>
      <c r="I238" s="2" t="s">
        <v>18</v>
      </c>
      <c r="J238" s="2" t="s">
        <v>19</v>
      </c>
      <c r="K238" s="2" t="s">
        <v>20</v>
      </c>
      <c r="L238" s="2" t="s">
        <v>20</v>
      </c>
      <c r="M238" s="2" t="s">
        <v>21</v>
      </c>
      <c r="N238" s="2" t="s">
        <v>30</v>
      </c>
      <c r="O238" s="3">
        <v>43470</v>
      </c>
      <c r="P238" s="3">
        <v>44110</v>
      </c>
      <c r="Q238" s="2" t="s">
        <v>23</v>
      </c>
    </row>
    <row r="239" spans="1:17" x14ac:dyDescent="0.3">
      <c r="A239" s="2" t="s">
        <v>269</v>
      </c>
      <c r="B239" s="2">
        <v>46</v>
      </c>
      <c r="C239" s="2" t="str">
        <f t="shared" si="3"/>
        <v>Middle age</v>
      </c>
      <c r="D239" s="2" t="s">
        <v>17</v>
      </c>
      <c r="E239" s="2">
        <v>0.76581999999999995</v>
      </c>
      <c r="F239" s="2">
        <v>0.52405000000000002</v>
      </c>
      <c r="G239" s="2">
        <v>-0.15717</v>
      </c>
      <c r="H239" s="2">
        <v>0.1439</v>
      </c>
      <c r="I239" s="2" t="s">
        <v>18</v>
      </c>
      <c r="J239" s="2" t="s">
        <v>19</v>
      </c>
      <c r="K239" s="2" t="s">
        <v>20</v>
      </c>
      <c r="L239" s="2" t="s">
        <v>20</v>
      </c>
      <c r="M239" s="2" t="s">
        <v>21</v>
      </c>
      <c r="N239" s="2" t="s">
        <v>22</v>
      </c>
      <c r="O239" s="3">
        <v>43460</v>
      </c>
      <c r="P239" s="3">
        <v>44242</v>
      </c>
      <c r="Q239" s="2" t="s">
        <v>23</v>
      </c>
    </row>
    <row r="240" spans="1:17" x14ac:dyDescent="0.3">
      <c r="A240" s="2" t="s">
        <v>270</v>
      </c>
      <c r="B240" s="2">
        <v>40</v>
      </c>
      <c r="C240" s="2" t="str">
        <f t="shared" si="3"/>
        <v>Middle age</v>
      </c>
      <c r="D240" s="2" t="s">
        <v>17</v>
      </c>
      <c r="E240" s="2">
        <v>0.33626</v>
      </c>
      <c r="F240" s="2">
        <v>1.7196</v>
      </c>
      <c r="G240" s="2">
        <v>0.43951000000000001</v>
      </c>
      <c r="H240" s="2">
        <v>-0.34218999999999999</v>
      </c>
      <c r="I240" s="2" t="s">
        <v>25</v>
      </c>
      <c r="J240" s="2" t="s">
        <v>19</v>
      </c>
      <c r="K240" s="2" t="s">
        <v>20</v>
      </c>
      <c r="L240" s="2" t="s">
        <v>20</v>
      </c>
      <c r="M240" s="2" t="s">
        <v>21</v>
      </c>
      <c r="N240" s="2" t="s">
        <v>27</v>
      </c>
      <c r="O240" s="3">
        <v>43470</v>
      </c>
      <c r="P240" s="3">
        <v>43858</v>
      </c>
      <c r="Q240" s="2" t="s">
        <v>28</v>
      </c>
    </row>
    <row r="241" spans="1:17" x14ac:dyDescent="0.3">
      <c r="A241" s="2" t="s">
        <v>271</v>
      </c>
      <c r="B241" s="2">
        <v>48</v>
      </c>
      <c r="C241" s="2" t="str">
        <f t="shared" si="3"/>
        <v>Middle age</v>
      </c>
      <c r="D241" s="2" t="s">
        <v>17</v>
      </c>
      <c r="E241" s="2">
        <v>-0.34000999999999998</v>
      </c>
      <c r="F241" s="2">
        <v>0.16256999999999999</v>
      </c>
      <c r="G241" s="2">
        <v>-0.1772</v>
      </c>
      <c r="H241" s="2">
        <v>0.41254999999999997</v>
      </c>
      <c r="I241" s="2" t="s">
        <v>25</v>
      </c>
      <c r="J241" s="2" t="s">
        <v>26</v>
      </c>
      <c r="K241" s="2" t="s">
        <v>20</v>
      </c>
      <c r="L241" s="2" t="s">
        <v>20</v>
      </c>
      <c r="M241" s="2" t="s">
        <v>21</v>
      </c>
      <c r="N241" s="2" t="s">
        <v>36</v>
      </c>
      <c r="O241" s="3">
        <v>43480</v>
      </c>
      <c r="P241" s="3">
        <v>44167</v>
      </c>
      <c r="Q241" s="2" t="s">
        <v>23</v>
      </c>
    </row>
    <row r="242" spans="1:17" x14ac:dyDescent="0.3">
      <c r="A242" s="2" t="s">
        <v>272</v>
      </c>
      <c r="B242" s="2">
        <v>54</v>
      </c>
      <c r="C242" s="2" t="str">
        <f t="shared" si="3"/>
        <v>Middle age</v>
      </c>
      <c r="D242" s="2" t="s">
        <v>17</v>
      </c>
      <c r="E242" s="2">
        <v>-0.58636999999999995</v>
      </c>
      <c r="F242" s="2">
        <v>1.5136000000000001</v>
      </c>
      <c r="G242" s="2">
        <v>1.0619000000000001</v>
      </c>
      <c r="H242" s="2">
        <v>0.10124</v>
      </c>
      <c r="I242" s="2" t="s">
        <v>44</v>
      </c>
      <c r="J242" s="2" t="s">
        <v>19</v>
      </c>
      <c r="K242" s="2" t="s">
        <v>20</v>
      </c>
      <c r="L242" s="2" t="s">
        <v>20</v>
      </c>
      <c r="M242" s="2" t="s">
        <v>21</v>
      </c>
      <c r="N242" s="2" t="s">
        <v>30</v>
      </c>
      <c r="O242" s="3">
        <v>43470</v>
      </c>
      <c r="P242" s="3">
        <v>44235</v>
      </c>
      <c r="Q242" s="2" t="s">
        <v>23</v>
      </c>
    </row>
    <row r="243" spans="1:17" x14ac:dyDescent="0.3">
      <c r="A243" s="2" t="s">
        <v>273</v>
      </c>
      <c r="B243" s="2">
        <v>49</v>
      </c>
      <c r="C243" s="2" t="str">
        <f t="shared" si="3"/>
        <v>Middle age</v>
      </c>
      <c r="D243" s="2" t="s">
        <v>17</v>
      </c>
      <c r="E243" s="2">
        <v>-0.58396999999999999</v>
      </c>
      <c r="F243" s="2">
        <v>-0.33272000000000002</v>
      </c>
      <c r="G243" s="2">
        <v>-0.13086999999999999</v>
      </c>
      <c r="H243" s="2">
        <v>-1.2391000000000001</v>
      </c>
      <c r="I243" s="2" t="s">
        <v>18</v>
      </c>
      <c r="J243" s="2" t="s">
        <v>19</v>
      </c>
      <c r="K243" s="2" t="s">
        <v>20</v>
      </c>
      <c r="L243" s="2" t="s">
        <v>20</v>
      </c>
      <c r="M243" s="2" t="s">
        <v>21</v>
      </c>
      <c r="N243" s="2" t="s">
        <v>22</v>
      </c>
      <c r="O243" s="3">
        <v>43480</v>
      </c>
      <c r="P243" s="3">
        <v>43642</v>
      </c>
      <c r="Q243" s="2" t="s">
        <v>23</v>
      </c>
    </row>
    <row r="244" spans="1:17" x14ac:dyDescent="0.3">
      <c r="A244" s="2" t="s">
        <v>274</v>
      </c>
      <c r="B244" s="2">
        <v>47</v>
      </c>
      <c r="C244" s="2" t="str">
        <f t="shared" si="3"/>
        <v>Middle age</v>
      </c>
      <c r="D244" s="2" t="s">
        <v>17</v>
      </c>
      <c r="E244" s="2">
        <v>-0.36176999999999998</v>
      </c>
      <c r="F244" s="2">
        <v>1.1136999999999999</v>
      </c>
      <c r="G244" s="2">
        <v>0.31335000000000002</v>
      </c>
      <c r="H244" s="2">
        <v>-0.57384999999999997</v>
      </c>
      <c r="I244" s="2" t="s">
        <v>25</v>
      </c>
      <c r="J244" s="2" t="s">
        <v>19</v>
      </c>
      <c r="K244" s="2" t="s">
        <v>20</v>
      </c>
      <c r="L244" s="2" t="s">
        <v>20</v>
      </c>
      <c r="M244" s="2" t="s">
        <v>21</v>
      </c>
      <c r="N244" s="2" t="s">
        <v>30</v>
      </c>
      <c r="O244" s="3">
        <v>43490</v>
      </c>
      <c r="P244" s="3">
        <v>43886</v>
      </c>
      <c r="Q244" s="2" t="s">
        <v>23</v>
      </c>
    </row>
    <row r="245" spans="1:17" x14ac:dyDescent="0.3">
      <c r="A245" s="2" t="s">
        <v>275</v>
      </c>
      <c r="B245" s="2">
        <v>59</v>
      </c>
      <c r="C245" s="2" t="str">
        <f t="shared" si="3"/>
        <v>Middle age</v>
      </c>
      <c r="D245" s="2" t="s">
        <v>17</v>
      </c>
      <c r="E245" s="2">
        <v>2.4597999999999998E-2</v>
      </c>
      <c r="F245" s="2">
        <v>1.4005000000000001</v>
      </c>
      <c r="G245" s="2">
        <v>2.4750999999999999E-2</v>
      </c>
      <c r="H245" s="2">
        <v>0.28032000000000001</v>
      </c>
      <c r="I245" s="2" t="s">
        <v>25</v>
      </c>
      <c r="J245" s="2" t="s">
        <v>19</v>
      </c>
      <c r="K245" s="2" t="s">
        <v>20</v>
      </c>
      <c r="L245" s="2" t="s">
        <v>20</v>
      </c>
      <c r="M245" s="2" t="s">
        <v>20</v>
      </c>
      <c r="N245" s="2" t="s">
        <v>27</v>
      </c>
      <c r="O245" s="3">
        <v>43480</v>
      </c>
      <c r="P245" s="3">
        <v>43917</v>
      </c>
      <c r="Q245" s="2" t="s">
        <v>23</v>
      </c>
    </row>
    <row r="246" spans="1:17" x14ac:dyDescent="0.3">
      <c r="A246" s="2" t="s">
        <v>276</v>
      </c>
      <c r="B246" s="2">
        <v>60</v>
      </c>
      <c r="C246" s="2" t="str">
        <f t="shared" si="3"/>
        <v>Middle age</v>
      </c>
      <c r="D246" s="2" t="s">
        <v>17</v>
      </c>
      <c r="E246" s="2">
        <v>0.20862</v>
      </c>
      <c r="F246" s="2">
        <v>-0.56103000000000003</v>
      </c>
      <c r="G246" s="2">
        <v>1.2384999999999999</v>
      </c>
      <c r="H246" s="2">
        <v>0.96680999999999995</v>
      </c>
      <c r="I246" s="2" t="s">
        <v>18</v>
      </c>
      <c r="J246" s="2" t="s">
        <v>19</v>
      </c>
      <c r="K246" s="2" t="s">
        <v>20</v>
      </c>
      <c r="L246" s="2" t="s">
        <v>20</v>
      </c>
      <c r="M246" s="2" t="s">
        <v>21</v>
      </c>
      <c r="N246" s="2" t="s">
        <v>22</v>
      </c>
      <c r="O246" s="3">
        <v>43490</v>
      </c>
      <c r="P246" s="3">
        <v>43502</v>
      </c>
      <c r="Q246" s="2" t="s">
        <v>28</v>
      </c>
    </row>
    <row r="247" spans="1:17" x14ac:dyDescent="0.3">
      <c r="A247" s="2" t="s">
        <v>277</v>
      </c>
      <c r="B247" s="2">
        <v>72</v>
      </c>
      <c r="C247" s="2" t="str">
        <f t="shared" si="3"/>
        <v>Old</v>
      </c>
      <c r="D247" s="2" t="s">
        <v>17</v>
      </c>
      <c r="E247" s="2">
        <v>0.41728999999999999</v>
      </c>
      <c r="F247" s="2">
        <v>1.2071000000000001</v>
      </c>
      <c r="G247" s="2">
        <v>-0.81206</v>
      </c>
      <c r="H247" s="2">
        <v>0.93550999999999995</v>
      </c>
      <c r="I247" s="2" t="s">
        <v>25</v>
      </c>
      <c r="J247" s="2" t="s">
        <v>19</v>
      </c>
      <c r="K247" s="2" t="s">
        <v>20</v>
      </c>
      <c r="L247" s="2" t="s">
        <v>20</v>
      </c>
      <c r="M247" s="2" t="s">
        <v>21</v>
      </c>
      <c r="N247" s="2" t="s">
        <v>27</v>
      </c>
      <c r="O247" s="3">
        <v>43500</v>
      </c>
      <c r="P247" s="3">
        <v>44243</v>
      </c>
      <c r="Q247" s="2" t="s">
        <v>23</v>
      </c>
    </row>
    <row r="248" spans="1:17" x14ac:dyDescent="0.3">
      <c r="A248" s="2" t="s">
        <v>278</v>
      </c>
      <c r="B248" s="2">
        <v>56</v>
      </c>
      <c r="C248" s="2" t="str">
        <f t="shared" si="3"/>
        <v>Middle age</v>
      </c>
      <c r="D248" s="2" t="s">
        <v>17</v>
      </c>
      <c r="E248" s="2">
        <v>0.45517000000000002</v>
      </c>
      <c r="F248" s="2">
        <v>1.1774</v>
      </c>
      <c r="G248" s="2">
        <v>-0.57455999999999996</v>
      </c>
      <c r="H248" s="2">
        <v>0.36635000000000001</v>
      </c>
      <c r="I248" s="2" t="s">
        <v>44</v>
      </c>
      <c r="J248" s="2" t="s">
        <v>26</v>
      </c>
      <c r="K248" s="2" t="s">
        <v>20</v>
      </c>
      <c r="L248" s="2" t="s">
        <v>20</v>
      </c>
      <c r="M248" s="2" t="s">
        <v>21</v>
      </c>
      <c r="N248" s="2" t="s">
        <v>22</v>
      </c>
      <c r="O248" s="3">
        <v>43490</v>
      </c>
      <c r="P248" s="3">
        <v>44240</v>
      </c>
      <c r="Q248" s="2" t="s">
        <v>23</v>
      </c>
    </row>
    <row r="249" spans="1:17" x14ac:dyDescent="0.3">
      <c r="A249" s="2" t="s">
        <v>279</v>
      </c>
      <c r="B249" s="2">
        <v>58</v>
      </c>
      <c r="C249" s="2" t="str">
        <f t="shared" si="3"/>
        <v>Middle age</v>
      </c>
      <c r="D249" s="2" t="s">
        <v>17</v>
      </c>
      <c r="E249" s="2">
        <v>-0.47566999999999998</v>
      </c>
      <c r="F249" s="2">
        <v>0.42968000000000001</v>
      </c>
      <c r="G249" s="2">
        <v>-0.58865999999999996</v>
      </c>
      <c r="H249" s="2">
        <v>0.64553000000000005</v>
      </c>
      <c r="I249" s="2" t="s">
        <v>18</v>
      </c>
      <c r="J249" s="2" t="s">
        <v>40</v>
      </c>
      <c r="K249" s="2" t="s">
        <v>20</v>
      </c>
      <c r="L249" s="2" t="s">
        <v>20</v>
      </c>
      <c r="M249" s="2" t="s">
        <v>21</v>
      </c>
      <c r="N249" s="2" t="s">
        <v>30</v>
      </c>
      <c r="O249" s="3">
        <v>43500</v>
      </c>
      <c r="P249" s="3">
        <v>44018</v>
      </c>
      <c r="Q249" s="2" t="s">
        <v>23</v>
      </c>
    </row>
    <row r="250" spans="1:17" x14ac:dyDescent="0.3">
      <c r="A250" s="2" t="s">
        <v>280</v>
      </c>
      <c r="B250" s="2">
        <v>37</v>
      </c>
      <c r="C250" s="2" t="str">
        <f t="shared" si="3"/>
        <v>Adolescent</v>
      </c>
      <c r="D250" s="2" t="s">
        <v>17</v>
      </c>
      <c r="E250" s="2">
        <v>-1.1467000000000001</v>
      </c>
      <c r="F250" s="2">
        <v>0.96104000000000001</v>
      </c>
      <c r="G250" s="2">
        <v>0.27562999999999999</v>
      </c>
      <c r="H250" s="2">
        <v>0.24595</v>
      </c>
      <c r="I250" s="2" t="s">
        <v>18</v>
      </c>
      <c r="J250" s="2" t="s">
        <v>19</v>
      </c>
      <c r="K250" s="2" t="s">
        <v>20</v>
      </c>
      <c r="L250" s="2" t="s">
        <v>20</v>
      </c>
      <c r="M250" s="2" t="s">
        <v>20</v>
      </c>
      <c r="N250" s="2" t="s">
        <v>22</v>
      </c>
      <c r="O250" s="3">
        <v>43510</v>
      </c>
      <c r="P250" s="3">
        <v>43960</v>
      </c>
      <c r="Q250" s="2" t="s">
        <v>23</v>
      </c>
    </row>
    <row r="251" spans="1:17" x14ac:dyDescent="0.3">
      <c r="A251" s="2" t="s">
        <v>281</v>
      </c>
      <c r="B251" s="2">
        <v>66</v>
      </c>
      <c r="C251" s="2" t="str">
        <f t="shared" si="3"/>
        <v>Old</v>
      </c>
      <c r="D251" s="2" t="s">
        <v>17</v>
      </c>
      <c r="E251" s="2">
        <v>0.28638000000000002</v>
      </c>
      <c r="F251" s="2">
        <v>1.3997999999999999</v>
      </c>
      <c r="G251" s="2">
        <v>0.31883</v>
      </c>
      <c r="H251" s="2">
        <v>0.83604999999999996</v>
      </c>
      <c r="I251" s="2" t="s">
        <v>25</v>
      </c>
      <c r="J251" s="2" t="s">
        <v>19</v>
      </c>
      <c r="K251" s="2" t="s">
        <v>20</v>
      </c>
      <c r="L251" s="2" t="s">
        <v>20</v>
      </c>
      <c r="M251" s="2" t="s">
        <v>21</v>
      </c>
      <c r="N251" s="2" t="s">
        <v>22</v>
      </c>
      <c r="O251" s="3">
        <v>43500</v>
      </c>
      <c r="P251" s="3">
        <v>43687</v>
      </c>
      <c r="Q251" s="2" t="s">
        <v>28</v>
      </c>
    </row>
    <row r="252" spans="1:17" x14ac:dyDescent="0.3">
      <c r="A252" s="2" t="s">
        <v>282</v>
      </c>
      <c r="B252" s="2">
        <v>71</v>
      </c>
      <c r="C252" s="2" t="str">
        <f t="shared" si="3"/>
        <v>Old</v>
      </c>
      <c r="D252" s="2" t="s">
        <v>17</v>
      </c>
      <c r="E252" s="2">
        <v>0.35524</v>
      </c>
      <c r="F252" s="2">
        <v>1.9752000000000001</v>
      </c>
      <c r="G252" s="2">
        <v>-1.3443E-2</v>
      </c>
      <c r="H252" s="2">
        <v>0.55076000000000003</v>
      </c>
      <c r="I252" s="2" t="s">
        <v>18</v>
      </c>
      <c r="J252" s="2" t="s">
        <v>19</v>
      </c>
      <c r="K252" s="2" t="s">
        <v>20</v>
      </c>
      <c r="L252" s="2" t="s">
        <v>20</v>
      </c>
      <c r="M252" s="2" t="s">
        <v>21</v>
      </c>
      <c r="N252" s="2" t="s">
        <v>30</v>
      </c>
      <c r="O252" s="3">
        <v>43510</v>
      </c>
      <c r="P252" s="3">
        <v>43588</v>
      </c>
      <c r="Q252" s="2" t="s">
        <v>28</v>
      </c>
    </row>
    <row r="253" spans="1:17" x14ac:dyDescent="0.3">
      <c r="A253" s="2" t="s">
        <v>283</v>
      </c>
      <c r="B253" s="2">
        <v>88</v>
      </c>
      <c r="C253" s="2" t="str">
        <f t="shared" si="3"/>
        <v>Old</v>
      </c>
      <c r="D253" s="2" t="s">
        <v>17</v>
      </c>
      <c r="E253" s="2">
        <v>0.20412</v>
      </c>
      <c r="F253" s="2">
        <v>0.52534000000000003</v>
      </c>
      <c r="G253" s="2">
        <v>-0.84543999999999997</v>
      </c>
      <c r="H253" s="2">
        <v>-0.70565</v>
      </c>
      <c r="I253" s="2" t="s">
        <v>25</v>
      </c>
      <c r="J253" s="2" t="s">
        <v>19</v>
      </c>
      <c r="K253" s="2" t="s">
        <v>20</v>
      </c>
      <c r="L253" s="2" t="s">
        <v>20</v>
      </c>
      <c r="M253" s="2" t="s">
        <v>21</v>
      </c>
      <c r="N253" s="2" t="s">
        <v>36</v>
      </c>
      <c r="O253" s="3">
        <v>43520</v>
      </c>
      <c r="P253" s="3">
        <v>44012</v>
      </c>
      <c r="Q253" s="2" t="s">
        <v>23</v>
      </c>
    </row>
    <row r="254" spans="1:17" x14ac:dyDescent="0.3">
      <c r="A254" s="2" t="s">
        <v>284</v>
      </c>
      <c r="B254" s="2">
        <v>68</v>
      </c>
      <c r="C254" s="2" t="str">
        <f t="shared" si="3"/>
        <v>Old</v>
      </c>
      <c r="D254" s="2" t="s">
        <v>17</v>
      </c>
      <c r="E254" s="2">
        <v>-0.41613</v>
      </c>
      <c r="F254" s="2">
        <v>0.75843000000000005</v>
      </c>
      <c r="G254" s="2">
        <v>0.43991999999999998</v>
      </c>
      <c r="H254" s="2">
        <v>0.20186999999999999</v>
      </c>
      <c r="I254" s="2" t="s">
        <v>25</v>
      </c>
      <c r="J254" s="2" t="s">
        <v>40</v>
      </c>
      <c r="K254" s="2" t="s">
        <v>20</v>
      </c>
      <c r="L254" s="2" t="s">
        <v>20</v>
      </c>
      <c r="M254" s="2" t="s">
        <v>21</v>
      </c>
      <c r="N254" s="2" t="s">
        <v>27</v>
      </c>
      <c r="O254" s="3">
        <v>43510</v>
      </c>
      <c r="P254" s="3">
        <v>43864</v>
      </c>
      <c r="Q254" s="2" t="s">
        <v>28</v>
      </c>
    </row>
    <row r="255" spans="1:17" x14ac:dyDescent="0.3">
      <c r="A255" s="2" t="s">
        <v>285</v>
      </c>
      <c r="B255" s="2">
        <v>57</v>
      </c>
      <c r="C255" s="2" t="str">
        <f t="shared" si="3"/>
        <v>Middle age</v>
      </c>
      <c r="D255" s="2" t="s">
        <v>17</v>
      </c>
      <c r="E255" s="2">
        <v>0.19464999999999999</v>
      </c>
      <c r="F255" s="2">
        <v>1.6677999999999999</v>
      </c>
      <c r="G255" s="2">
        <v>0.39339000000000002</v>
      </c>
      <c r="H255" s="2">
        <v>0.70333000000000001</v>
      </c>
      <c r="I255" s="2" t="s">
        <v>25</v>
      </c>
      <c r="J255" s="2" t="s">
        <v>19</v>
      </c>
      <c r="K255" s="2" t="s">
        <v>20</v>
      </c>
      <c r="L255" s="2" t="s">
        <v>20</v>
      </c>
      <c r="M255" s="2" t="s">
        <v>21</v>
      </c>
      <c r="N255" s="2" t="s">
        <v>30</v>
      </c>
      <c r="O255" s="3">
        <v>43520</v>
      </c>
      <c r="P255" s="3">
        <v>43970</v>
      </c>
      <c r="Q255" s="2" t="s">
        <v>28</v>
      </c>
    </row>
    <row r="256" spans="1:17" x14ac:dyDescent="0.3">
      <c r="A256" s="2" t="s">
        <v>286</v>
      </c>
      <c r="B256" s="2">
        <v>45</v>
      </c>
      <c r="C256" s="2" t="str">
        <f t="shared" si="3"/>
        <v>Middle age</v>
      </c>
      <c r="D256" s="2" t="s">
        <v>17</v>
      </c>
      <c r="E256" s="2">
        <v>-0.27806999999999998</v>
      </c>
      <c r="F256" s="2">
        <v>1.4291</v>
      </c>
      <c r="G256" s="2">
        <v>-0.57894999999999996</v>
      </c>
      <c r="H256" s="2">
        <v>0.22264</v>
      </c>
      <c r="I256" s="2" t="s">
        <v>25</v>
      </c>
      <c r="J256" s="2" t="s">
        <v>19</v>
      </c>
      <c r="K256" s="2" t="s">
        <v>20</v>
      </c>
      <c r="L256" s="2" t="s">
        <v>20</v>
      </c>
      <c r="M256" s="2" t="s">
        <v>21</v>
      </c>
      <c r="N256" s="2" t="s">
        <v>22</v>
      </c>
      <c r="O256" s="3">
        <v>43530</v>
      </c>
      <c r="P256" s="3">
        <v>44084</v>
      </c>
      <c r="Q256" s="2" t="s">
        <v>28</v>
      </c>
    </row>
    <row r="257" spans="1:17" x14ac:dyDescent="0.3">
      <c r="A257" s="2" t="s">
        <v>287</v>
      </c>
      <c r="B257" s="2">
        <v>51</v>
      </c>
      <c r="C257" s="2" t="str">
        <f t="shared" si="3"/>
        <v>Middle age</v>
      </c>
      <c r="D257" s="2" t="s">
        <v>17</v>
      </c>
      <c r="E257" s="2">
        <v>9.0486999999999998E-2</v>
      </c>
      <c r="F257" s="2">
        <v>-0.63873000000000002</v>
      </c>
      <c r="G257" s="2">
        <v>2.1934</v>
      </c>
      <c r="H257" s="2">
        <v>-0.83843000000000001</v>
      </c>
      <c r="I257" s="2" t="s">
        <v>25</v>
      </c>
      <c r="J257" s="2" t="s">
        <v>19</v>
      </c>
      <c r="K257" s="2" t="s">
        <v>20</v>
      </c>
      <c r="L257" s="2" t="s">
        <v>20</v>
      </c>
      <c r="M257" s="2" t="s">
        <v>21</v>
      </c>
      <c r="N257" s="2" t="s">
        <v>22</v>
      </c>
      <c r="O257" s="3">
        <v>43520</v>
      </c>
      <c r="P257" s="3">
        <v>44170</v>
      </c>
      <c r="Q257" s="2" t="s">
        <v>23</v>
      </c>
    </row>
    <row r="258" spans="1:17" x14ac:dyDescent="0.3">
      <c r="A258" s="2" t="s">
        <v>288</v>
      </c>
      <c r="B258" s="2">
        <v>63</v>
      </c>
      <c r="C258" s="2" t="str">
        <f t="shared" si="3"/>
        <v>Old</v>
      </c>
      <c r="D258" s="2" t="s">
        <v>17</v>
      </c>
      <c r="E258" s="2">
        <v>-0.60324</v>
      </c>
      <c r="F258" s="2">
        <v>1.119</v>
      </c>
      <c r="G258" s="2">
        <v>-0.60582999999999998</v>
      </c>
      <c r="H258" s="2">
        <v>-0.58394000000000001</v>
      </c>
      <c r="I258" s="2" t="s">
        <v>18</v>
      </c>
      <c r="J258" s="2" t="s">
        <v>19</v>
      </c>
      <c r="K258" s="2" t="s">
        <v>20</v>
      </c>
      <c r="L258" s="2" t="s">
        <v>20</v>
      </c>
      <c r="M258" s="2" t="s">
        <v>21</v>
      </c>
      <c r="N258" s="2" t="s">
        <v>22</v>
      </c>
      <c r="O258" s="3">
        <v>43530</v>
      </c>
      <c r="P258" s="3">
        <v>43600</v>
      </c>
      <c r="Q258" s="2" t="s">
        <v>23</v>
      </c>
    </row>
    <row r="259" spans="1:17" x14ac:dyDescent="0.3">
      <c r="A259" s="2" t="s">
        <v>289</v>
      </c>
      <c r="B259" s="2">
        <v>61</v>
      </c>
      <c r="C259" s="2" t="str">
        <f t="shared" ref="C259:C322" si="4">IF(B259&gt;60, "Old", IF(B259&gt;=39, "Middle age", IF(B259&lt;39, "Adolescent", "Invalid")))</f>
        <v>Old</v>
      </c>
      <c r="D259" s="2" t="s">
        <v>17</v>
      </c>
      <c r="E259" s="2">
        <v>0.38306000000000001</v>
      </c>
      <c r="F259" s="2">
        <v>1.6546000000000001</v>
      </c>
      <c r="G259" s="2">
        <v>0.57301000000000002</v>
      </c>
      <c r="H259" s="2">
        <v>0.34821999999999997</v>
      </c>
      <c r="I259" s="2" t="s">
        <v>18</v>
      </c>
      <c r="J259" s="2" t="s">
        <v>40</v>
      </c>
      <c r="K259" s="2" t="s">
        <v>20</v>
      </c>
      <c r="L259" s="2" t="s">
        <v>20</v>
      </c>
      <c r="M259" s="2" t="s">
        <v>20</v>
      </c>
      <c r="N259" s="2" t="s">
        <v>30</v>
      </c>
      <c r="O259" s="3">
        <v>43540</v>
      </c>
      <c r="P259" s="3">
        <v>43785</v>
      </c>
      <c r="Q259" s="2" t="s">
        <v>23</v>
      </c>
    </row>
    <row r="260" spans="1:17" x14ac:dyDescent="0.3">
      <c r="A260" s="2" t="s">
        <v>290</v>
      </c>
      <c r="B260" s="2">
        <v>41</v>
      </c>
      <c r="C260" s="2" t="str">
        <f t="shared" si="4"/>
        <v>Middle age</v>
      </c>
      <c r="D260" s="2" t="s">
        <v>17</v>
      </c>
      <c r="E260" s="2">
        <v>-5.9289000000000001E-2</v>
      </c>
      <c r="F260" s="2">
        <v>2.0552000000000001</v>
      </c>
      <c r="G260" s="2">
        <v>4.7033999999999999E-2</v>
      </c>
      <c r="H260" s="2">
        <v>-0.21004</v>
      </c>
      <c r="I260" s="2" t="s">
        <v>25</v>
      </c>
      <c r="J260" s="2" t="s">
        <v>40</v>
      </c>
      <c r="K260" s="2" t="s">
        <v>20</v>
      </c>
      <c r="L260" s="2" t="s">
        <v>20</v>
      </c>
      <c r="M260" s="2" t="s">
        <v>21</v>
      </c>
      <c r="N260" s="2" t="s">
        <v>30</v>
      </c>
      <c r="O260" s="3">
        <v>43530</v>
      </c>
      <c r="P260" s="3">
        <v>44190</v>
      </c>
      <c r="Q260" s="2" t="s">
        <v>23</v>
      </c>
    </row>
    <row r="261" spans="1:17" x14ac:dyDescent="0.3">
      <c r="A261" s="2" t="s">
        <v>291</v>
      </c>
      <c r="B261" s="2">
        <v>50</v>
      </c>
      <c r="C261" s="2" t="str">
        <f t="shared" si="4"/>
        <v>Middle age</v>
      </c>
      <c r="D261" s="2" t="s">
        <v>17</v>
      </c>
      <c r="E261" s="2">
        <v>-0.70204</v>
      </c>
      <c r="F261" s="2">
        <v>0.20307</v>
      </c>
      <c r="G261" s="2">
        <v>0.54403999999999997</v>
      </c>
      <c r="H261" s="2">
        <v>-2.3869999999999999E-2</v>
      </c>
      <c r="I261" s="2" t="s">
        <v>18</v>
      </c>
      <c r="J261" s="2" t="s">
        <v>40</v>
      </c>
      <c r="K261" s="2" t="s">
        <v>20</v>
      </c>
      <c r="L261" s="2" t="s">
        <v>20</v>
      </c>
      <c r="M261" s="2" t="s">
        <v>21</v>
      </c>
      <c r="N261" s="2" t="s">
        <v>22</v>
      </c>
      <c r="O261" s="3">
        <v>43540</v>
      </c>
      <c r="P261" s="3">
        <v>44320</v>
      </c>
      <c r="Q261" s="2" t="s">
        <v>28</v>
      </c>
    </row>
    <row r="262" spans="1:17" x14ac:dyDescent="0.3">
      <c r="A262" s="2" t="s">
        <v>292</v>
      </c>
      <c r="B262" s="2">
        <v>60</v>
      </c>
      <c r="C262" s="2" t="str">
        <f t="shared" si="4"/>
        <v>Middle age</v>
      </c>
      <c r="D262" s="2" t="s">
        <v>17</v>
      </c>
      <c r="E262" s="2">
        <v>0.29220000000000002</v>
      </c>
      <c r="F262" s="2">
        <v>1.7753000000000001</v>
      </c>
      <c r="G262" s="2">
        <v>-9.3631000000000006E-2</v>
      </c>
      <c r="H262" s="2">
        <v>0.56703999999999999</v>
      </c>
      <c r="I262" s="2" t="s">
        <v>25</v>
      </c>
      <c r="J262" s="2" t="s">
        <v>19</v>
      </c>
      <c r="K262" s="2" t="s">
        <v>20</v>
      </c>
      <c r="L262" s="2" t="s">
        <v>20</v>
      </c>
      <c r="M262" s="2" t="s">
        <v>21</v>
      </c>
      <c r="N262" s="2" t="s">
        <v>36</v>
      </c>
      <c r="O262" s="3">
        <v>43550</v>
      </c>
      <c r="P262" s="3">
        <v>44026</v>
      </c>
      <c r="Q262" s="2" t="s">
        <v>28</v>
      </c>
    </row>
    <row r="263" spans="1:17" x14ac:dyDescent="0.3">
      <c r="A263" s="2" t="s">
        <v>293</v>
      </c>
      <c r="B263" s="2">
        <v>65</v>
      </c>
      <c r="C263" s="2" t="str">
        <f t="shared" si="4"/>
        <v>Old</v>
      </c>
      <c r="D263" s="2" t="s">
        <v>17</v>
      </c>
      <c r="E263" s="2">
        <v>-0.44324000000000002</v>
      </c>
      <c r="F263" s="2">
        <v>0.60955000000000004</v>
      </c>
      <c r="G263" s="2">
        <v>-0.39889000000000002</v>
      </c>
      <c r="H263" s="2">
        <v>0.33211000000000002</v>
      </c>
      <c r="I263" s="2" t="s">
        <v>25</v>
      </c>
      <c r="J263" s="2" t="s">
        <v>19</v>
      </c>
      <c r="K263" s="2" t="s">
        <v>20</v>
      </c>
      <c r="L263" s="2" t="s">
        <v>20</v>
      </c>
      <c r="M263" s="2" t="s">
        <v>21</v>
      </c>
      <c r="N263" s="2" t="s">
        <v>30</v>
      </c>
      <c r="O263" s="3">
        <v>43540</v>
      </c>
      <c r="P263" s="3">
        <v>44117</v>
      </c>
      <c r="Q263" s="2" t="s">
        <v>28</v>
      </c>
    </row>
    <row r="264" spans="1:17" x14ac:dyDescent="0.3">
      <c r="A264" s="2" t="s">
        <v>294</v>
      </c>
      <c r="B264" s="2">
        <v>54</v>
      </c>
      <c r="C264" s="2" t="str">
        <f t="shared" si="4"/>
        <v>Middle age</v>
      </c>
      <c r="D264" s="2" t="s">
        <v>17</v>
      </c>
      <c r="E264" s="2">
        <v>0.75382000000000005</v>
      </c>
      <c r="F264" s="2">
        <v>1.6425000000000001</v>
      </c>
      <c r="G264" s="2">
        <v>-0.33284999999999998</v>
      </c>
      <c r="H264" s="2">
        <v>0.85785999999999996</v>
      </c>
      <c r="I264" s="2" t="s">
        <v>25</v>
      </c>
      <c r="J264" s="2" t="s">
        <v>19</v>
      </c>
      <c r="K264" s="2" t="s">
        <v>20</v>
      </c>
      <c r="L264" s="2" t="s">
        <v>20</v>
      </c>
      <c r="M264" s="2" t="s">
        <v>21</v>
      </c>
      <c r="N264" s="2" t="s">
        <v>36</v>
      </c>
      <c r="O264" s="3">
        <v>43550</v>
      </c>
      <c r="P264" s="3">
        <v>43749</v>
      </c>
      <c r="Q264" s="2" t="s">
        <v>28</v>
      </c>
    </row>
    <row r="265" spans="1:17" x14ac:dyDescent="0.3">
      <c r="A265" s="2" t="s">
        <v>295</v>
      </c>
      <c r="B265" s="2">
        <v>52</v>
      </c>
      <c r="C265" s="2" t="str">
        <f t="shared" si="4"/>
        <v>Middle age</v>
      </c>
      <c r="D265" s="2" t="s">
        <v>17</v>
      </c>
      <c r="E265" s="2">
        <v>0.45552999999999999</v>
      </c>
      <c r="F265" s="2">
        <v>1.3648</v>
      </c>
      <c r="G265" s="2">
        <v>-0.53881000000000001</v>
      </c>
      <c r="H265" s="2">
        <v>0.14426</v>
      </c>
      <c r="I265" s="2" t="s">
        <v>25</v>
      </c>
      <c r="J265" s="2" t="s">
        <v>19</v>
      </c>
      <c r="K265" s="2" t="s">
        <v>20</v>
      </c>
      <c r="L265" s="2" t="s">
        <v>20</v>
      </c>
      <c r="M265" s="2" t="s">
        <v>21</v>
      </c>
      <c r="N265" s="2" t="s">
        <v>27</v>
      </c>
      <c r="O265" s="3">
        <v>43560</v>
      </c>
      <c r="P265" s="3">
        <v>44195</v>
      </c>
      <c r="Q265" s="2" t="s">
        <v>23</v>
      </c>
    </row>
    <row r="266" spans="1:17" x14ac:dyDescent="0.3">
      <c r="A266" s="2" t="s">
        <v>296</v>
      </c>
      <c r="B266" s="2">
        <v>56</v>
      </c>
      <c r="C266" s="2" t="str">
        <f t="shared" si="4"/>
        <v>Middle age</v>
      </c>
      <c r="D266" s="2" t="s">
        <v>17</v>
      </c>
      <c r="E266" s="2">
        <v>-0.31474000000000002</v>
      </c>
      <c r="F266" s="2">
        <v>-0.40061000000000002</v>
      </c>
      <c r="G266" s="2">
        <v>0.75531999999999999</v>
      </c>
      <c r="H266" s="2">
        <v>9.2248999999999998E-2</v>
      </c>
      <c r="I266" s="2" t="s">
        <v>44</v>
      </c>
      <c r="J266" s="2" t="s">
        <v>19</v>
      </c>
      <c r="K266" s="2" t="s">
        <v>20</v>
      </c>
      <c r="L266" s="2" t="s">
        <v>20</v>
      </c>
      <c r="M266" s="2" t="s">
        <v>21</v>
      </c>
      <c r="N266" s="2" t="s">
        <v>22</v>
      </c>
      <c r="O266" s="3">
        <v>43550</v>
      </c>
      <c r="P266" s="3">
        <v>43700</v>
      </c>
      <c r="Q266" s="2" t="s">
        <v>23</v>
      </c>
    </row>
    <row r="267" spans="1:17" x14ac:dyDescent="0.3">
      <c r="A267" s="2" t="s">
        <v>297</v>
      </c>
      <c r="B267" s="2">
        <v>79</v>
      </c>
      <c r="C267" s="2" t="str">
        <f t="shared" si="4"/>
        <v>Old</v>
      </c>
      <c r="D267" s="2" t="s">
        <v>17</v>
      </c>
      <c r="E267" s="2">
        <v>0.97824999999999995</v>
      </c>
      <c r="F267" s="2">
        <v>1.7104999999999999</v>
      </c>
      <c r="G267" s="2">
        <v>-0.65629999999999999</v>
      </c>
      <c r="H267" s="2">
        <v>0.26910000000000001</v>
      </c>
      <c r="I267" s="2" t="s">
        <v>44</v>
      </c>
      <c r="J267" s="2" t="s">
        <v>19</v>
      </c>
      <c r="K267" s="2" t="s">
        <v>20</v>
      </c>
      <c r="L267" s="2" t="s">
        <v>20</v>
      </c>
      <c r="M267" s="2" t="s">
        <v>21</v>
      </c>
      <c r="N267" s="2" t="s">
        <v>30</v>
      </c>
      <c r="O267" s="3">
        <v>43560</v>
      </c>
      <c r="Q267" s="2" t="s">
        <v>28</v>
      </c>
    </row>
    <row r="268" spans="1:17" x14ac:dyDescent="0.3">
      <c r="A268" s="2" t="s">
        <v>298</v>
      </c>
      <c r="B268" s="2">
        <v>84</v>
      </c>
      <c r="C268" s="2" t="str">
        <f t="shared" si="4"/>
        <v>Old</v>
      </c>
      <c r="D268" s="2" t="s">
        <v>17</v>
      </c>
      <c r="E268" s="2">
        <v>0.83804000000000001</v>
      </c>
      <c r="F268" s="2">
        <v>2.0331999999999999</v>
      </c>
      <c r="G268" s="2">
        <v>-0.63166</v>
      </c>
      <c r="H268" s="2">
        <v>0.56564999999999999</v>
      </c>
      <c r="I268" s="2" t="s">
        <v>25</v>
      </c>
      <c r="J268" s="2" t="s">
        <v>40</v>
      </c>
      <c r="K268" s="2" t="s">
        <v>20</v>
      </c>
      <c r="L268" s="2" t="s">
        <v>20</v>
      </c>
      <c r="M268" s="2" t="s">
        <v>21</v>
      </c>
      <c r="N268" s="2" t="s">
        <v>30</v>
      </c>
      <c r="O268" s="3">
        <v>43570</v>
      </c>
      <c r="P268" s="3">
        <v>43935</v>
      </c>
      <c r="Q268" s="2" t="s">
        <v>23</v>
      </c>
    </row>
    <row r="269" spans="1:17" x14ac:dyDescent="0.3">
      <c r="A269" s="2" t="s">
        <v>299</v>
      </c>
      <c r="B269" s="2">
        <v>77</v>
      </c>
      <c r="C269" s="2" t="str">
        <f t="shared" si="4"/>
        <v>Old</v>
      </c>
      <c r="D269" s="2" t="s">
        <v>17</v>
      </c>
      <c r="E269" s="2">
        <v>-0.52832000000000001</v>
      </c>
      <c r="F269" s="2">
        <v>0.16652</v>
      </c>
      <c r="G269" s="2">
        <v>0.11926</v>
      </c>
      <c r="H269" s="2">
        <v>-0.43346000000000001</v>
      </c>
      <c r="I269" s="2" t="s">
        <v>25</v>
      </c>
      <c r="J269" s="2" t="s">
        <v>40</v>
      </c>
      <c r="K269" s="2" t="s">
        <v>20</v>
      </c>
      <c r="L269" s="2" t="s">
        <v>20</v>
      </c>
      <c r="M269" s="2" t="s">
        <v>21</v>
      </c>
      <c r="N269" s="2" t="s">
        <v>22</v>
      </c>
      <c r="O269" s="3">
        <v>43560</v>
      </c>
      <c r="P269" s="3">
        <v>43816</v>
      </c>
      <c r="Q269" s="2" t="s">
        <v>23</v>
      </c>
    </row>
    <row r="270" spans="1:17" x14ac:dyDescent="0.3">
      <c r="A270" s="2" t="s">
        <v>300</v>
      </c>
      <c r="B270" s="2">
        <v>57</v>
      </c>
      <c r="C270" s="2" t="str">
        <f t="shared" si="4"/>
        <v>Middle age</v>
      </c>
      <c r="D270" s="2" t="s">
        <v>17</v>
      </c>
      <c r="E270" s="2">
        <v>0.35680000000000001</v>
      </c>
      <c r="F270" s="2">
        <v>1.5831999999999999</v>
      </c>
      <c r="G270" s="2">
        <v>-0.46708</v>
      </c>
      <c r="H270" s="2">
        <v>1.0386</v>
      </c>
      <c r="I270" s="2" t="s">
        <v>25</v>
      </c>
      <c r="J270" s="2" t="s">
        <v>40</v>
      </c>
      <c r="K270" s="2" t="s">
        <v>20</v>
      </c>
      <c r="L270" s="2" t="s">
        <v>20</v>
      </c>
      <c r="M270" s="2" t="s">
        <v>21</v>
      </c>
      <c r="N270" s="2" t="s">
        <v>27</v>
      </c>
      <c r="O270" s="3">
        <v>43570</v>
      </c>
      <c r="P270" s="3">
        <v>43901</v>
      </c>
      <c r="Q270" s="2" t="s">
        <v>23</v>
      </c>
    </row>
    <row r="271" spans="1:17" x14ac:dyDescent="0.3">
      <c r="A271" s="2" t="s">
        <v>301</v>
      </c>
      <c r="B271" s="2">
        <v>48</v>
      </c>
      <c r="C271" s="2" t="str">
        <f t="shared" si="4"/>
        <v>Middle age</v>
      </c>
      <c r="D271" s="2" t="s">
        <v>17</v>
      </c>
      <c r="E271" s="2">
        <v>0.33091999999999999</v>
      </c>
      <c r="F271" s="2">
        <v>1.7624</v>
      </c>
      <c r="G271" s="2">
        <v>0.17624000000000001</v>
      </c>
      <c r="H271" s="2">
        <v>0.78927000000000003</v>
      </c>
      <c r="I271" s="2" t="s">
        <v>25</v>
      </c>
      <c r="J271" s="2" t="s">
        <v>40</v>
      </c>
      <c r="K271" s="2" t="s">
        <v>20</v>
      </c>
      <c r="L271" s="2" t="s">
        <v>20</v>
      </c>
      <c r="M271" s="2" t="s">
        <v>21</v>
      </c>
      <c r="N271" s="2" t="s">
        <v>30</v>
      </c>
      <c r="O271" s="3">
        <v>43580</v>
      </c>
      <c r="P271" s="3">
        <v>44230</v>
      </c>
      <c r="Q271" s="2" t="s">
        <v>23</v>
      </c>
    </row>
    <row r="272" spans="1:17" x14ac:dyDescent="0.3">
      <c r="A272" s="2" t="s">
        <v>302</v>
      </c>
      <c r="B272" s="2">
        <v>80</v>
      </c>
      <c r="C272" s="2" t="str">
        <f t="shared" si="4"/>
        <v>Old</v>
      </c>
      <c r="D272" s="2" t="s">
        <v>17</v>
      </c>
      <c r="E272" s="2">
        <v>-0.31037999999999999</v>
      </c>
      <c r="F272" s="2">
        <v>2.2200000000000002</v>
      </c>
      <c r="G272" s="2">
        <v>-0.55633999999999995</v>
      </c>
      <c r="H272" s="2">
        <v>0.52371999999999996</v>
      </c>
      <c r="I272" s="2" t="s">
        <v>25</v>
      </c>
      <c r="J272" s="2" t="s">
        <v>19</v>
      </c>
      <c r="K272" s="2" t="s">
        <v>20</v>
      </c>
      <c r="L272" s="2" t="s">
        <v>20</v>
      </c>
      <c r="M272" s="2" t="s">
        <v>21</v>
      </c>
      <c r="N272" s="2" t="s">
        <v>30</v>
      </c>
      <c r="O272" s="3">
        <v>43570</v>
      </c>
      <c r="P272" s="3">
        <v>43966</v>
      </c>
      <c r="Q272" s="2" t="s">
        <v>23</v>
      </c>
    </row>
    <row r="273" spans="1:17" x14ac:dyDescent="0.3">
      <c r="A273" s="2" t="s">
        <v>303</v>
      </c>
      <c r="B273" s="2">
        <v>68</v>
      </c>
      <c r="C273" s="2" t="str">
        <f t="shared" si="4"/>
        <v>Old</v>
      </c>
      <c r="D273" s="2" t="s">
        <v>34</v>
      </c>
      <c r="E273" s="2">
        <v>1.4703999999999999</v>
      </c>
      <c r="F273" s="2">
        <v>0.46899999999999997</v>
      </c>
      <c r="G273" s="2">
        <v>0.13553999999999999</v>
      </c>
      <c r="H273" s="2">
        <v>-0.28983999999999999</v>
      </c>
      <c r="I273" s="2" t="s">
        <v>25</v>
      </c>
      <c r="J273" s="2" t="s">
        <v>19</v>
      </c>
      <c r="K273" s="2" t="s">
        <v>20</v>
      </c>
      <c r="L273" s="2" t="s">
        <v>20</v>
      </c>
      <c r="M273" s="2" t="s">
        <v>21</v>
      </c>
      <c r="N273" s="2" t="s">
        <v>22</v>
      </c>
      <c r="O273" s="3">
        <v>43580</v>
      </c>
      <c r="P273" s="3">
        <v>43939</v>
      </c>
      <c r="Q273" s="2" t="s">
        <v>23</v>
      </c>
    </row>
    <row r="274" spans="1:17" x14ac:dyDescent="0.3">
      <c r="A274" s="2" t="s">
        <v>304</v>
      </c>
      <c r="B274" s="2">
        <v>69</v>
      </c>
      <c r="C274" s="2" t="str">
        <f t="shared" si="4"/>
        <v>Old</v>
      </c>
      <c r="D274" s="2" t="s">
        <v>17</v>
      </c>
      <c r="E274" s="2">
        <v>-0.48903000000000002</v>
      </c>
      <c r="F274" s="2">
        <v>2.3784000000000001</v>
      </c>
      <c r="G274" s="2">
        <v>-0.46709000000000001</v>
      </c>
      <c r="H274" s="2">
        <v>9.7309999999999994E-2</v>
      </c>
      <c r="I274" s="2" t="s">
        <v>44</v>
      </c>
      <c r="J274" s="2" t="s">
        <v>19</v>
      </c>
      <c r="K274" s="2" t="s">
        <v>20</v>
      </c>
      <c r="L274" s="2" t="s">
        <v>20</v>
      </c>
      <c r="M274" s="2" t="s">
        <v>21</v>
      </c>
      <c r="N274" s="2" t="s">
        <v>30</v>
      </c>
      <c r="O274" s="3">
        <v>43590</v>
      </c>
      <c r="P274" s="3">
        <v>44051</v>
      </c>
      <c r="Q274" s="2" t="s">
        <v>23</v>
      </c>
    </row>
    <row r="275" spans="1:17" x14ac:dyDescent="0.3">
      <c r="A275" s="2" t="s">
        <v>305</v>
      </c>
      <c r="B275" s="2">
        <v>82</v>
      </c>
      <c r="C275" s="2" t="str">
        <f t="shared" si="4"/>
        <v>Old</v>
      </c>
      <c r="D275" s="2" t="s">
        <v>17</v>
      </c>
      <c r="E275" s="2">
        <v>0.65959999999999996</v>
      </c>
      <c r="F275" s="2">
        <v>1.5541</v>
      </c>
      <c r="G275" s="2">
        <v>-0.82864000000000004</v>
      </c>
      <c r="H275" s="2">
        <v>0.27855000000000002</v>
      </c>
      <c r="I275" s="2" t="s">
        <v>25</v>
      </c>
      <c r="J275" s="2" t="s">
        <v>19</v>
      </c>
      <c r="K275" s="2" t="s">
        <v>20</v>
      </c>
      <c r="L275" s="2" t="s">
        <v>20</v>
      </c>
      <c r="M275" s="2" t="s">
        <v>21</v>
      </c>
      <c r="N275" s="2" t="s">
        <v>30</v>
      </c>
      <c r="O275" s="3">
        <v>43580</v>
      </c>
      <c r="P275" s="3">
        <v>43853</v>
      </c>
      <c r="Q275" s="2" t="s">
        <v>23</v>
      </c>
    </row>
    <row r="276" spans="1:17" x14ac:dyDescent="0.3">
      <c r="A276" s="2" t="s">
        <v>306</v>
      </c>
      <c r="B276" s="2">
        <v>65</v>
      </c>
      <c r="C276" s="2" t="str">
        <f t="shared" si="4"/>
        <v>Old</v>
      </c>
      <c r="D276" s="2" t="s">
        <v>17</v>
      </c>
      <c r="E276" s="2">
        <v>-2.0206999999999998E-3</v>
      </c>
      <c r="F276" s="2">
        <v>0.81401999999999997</v>
      </c>
      <c r="G276" s="2">
        <v>-0.33155000000000001</v>
      </c>
      <c r="H276" s="2">
        <v>-6.2662999999999996E-2</v>
      </c>
      <c r="I276" s="2" t="s">
        <v>25</v>
      </c>
      <c r="J276" s="2" t="s">
        <v>40</v>
      </c>
      <c r="K276" s="2" t="s">
        <v>20</v>
      </c>
      <c r="L276" s="2" t="s">
        <v>20</v>
      </c>
      <c r="M276" s="2" t="s">
        <v>21</v>
      </c>
      <c r="N276" s="2" t="s">
        <v>30</v>
      </c>
      <c r="O276" s="3">
        <v>43590</v>
      </c>
      <c r="P276" s="3">
        <v>43923</v>
      </c>
      <c r="Q276" s="2" t="s">
        <v>28</v>
      </c>
    </row>
    <row r="277" spans="1:17" x14ac:dyDescent="0.3">
      <c r="A277" s="2" t="s">
        <v>307</v>
      </c>
      <c r="B277" s="2">
        <v>63</v>
      </c>
      <c r="C277" s="2" t="str">
        <f t="shared" si="4"/>
        <v>Old</v>
      </c>
      <c r="D277" s="2" t="s">
        <v>17</v>
      </c>
      <c r="E277" s="2">
        <v>4.9655999999999999E-2</v>
      </c>
      <c r="F277" s="2">
        <v>1.4490000000000001</v>
      </c>
      <c r="G277" s="2">
        <v>-2.1928E-2</v>
      </c>
      <c r="H277" s="2">
        <v>0.42886000000000002</v>
      </c>
      <c r="I277" s="2" t="s">
        <v>25</v>
      </c>
      <c r="J277" s="2" t="s">
        <v>19</v>
      </c>
      <c r="K277" s="2" t="s">
        <v>20</v>
      </c>
      <c r="L277" s="2" t="s">
        <v>20</v>
      </c>
      <c r="M277" s="2" t="s">
        <v>21</v>
      </c>
      <c r="N277" s="2" t="s">
        <v>22</v>
      </c>
      <c r="O277" s="3">
        <v>43600</v>
      </c>
      <c r="P277" s="3">
        <v>44230</v>
      </c>
      <c r="Q277" s="2" t="s">
        <v>23</v>
      </c>
    </row>
    <row r="278" spans="1:17" x14ac:dyDescent="0.3">
      <c r="A278" s="2" t="s">
        <v>308</v>
      </c>
      <c r="B278" s="2">
        <v>63</v>
      </c>
      <c r="C278" s="2" t="str">
        <f t="shared" si="4"/>
        <v>Old</v>
      </c>
      <c r="D278" s="2" t="s">
        <v>17</v>
      </c>
      <c r="E278" s="2">
        <v>-3.7253000000000001E-2</v>
      </c>
      <c r="F278" s="2">
        <v>1.0907</v>
      </c>
      <c r="G278" s="2">
        <v>-0.42381000000000002</v>
      </c>
      <c r="H278" s="2">
        <v>-0.30536000000000002</v>
      </c>
      <c r="I278" s="2" t="s">
        <v>44</v>
      </c>
      <c r="J278" s="2" t="s">
        <v>19</v>
      </c>
      <c r="K278" s="2" t="s">
        <v>20</v>
      </c>
      <c r="L278" s="2" t="s">
        <v>20</v>
      </c>
      <c r="M278" s="2" t="s">
        <v>20</v>
      </c>
      <c r="N278" s="2" t="s">
        <v>36</v>
      </c>
      <c r="O278" s="3">
        <v>43590</v>
      </c>
      <c r="P278" s="3">
        <v>43887</v>
      </c>
      <c r="Q278" s="2" t="s">
        <v>23</v>
      </c>
    </row>
    <row r="279" spans="1:17" x14ac:dyDescent="0.3">
      <c r="A279" s="2" t="s">
        <v>309</v>
      </c>
      <c r="B279" s="2">
        <v>63</v>
      </c>
      <c r="C279" s="2" t="str">
        <f t="shared" si="4"/>
        <v>Old</v>
      </c>
      <c r="D279" s="2" t="s">
        <v>17</v>
      </c>
      <c r="E279" s="2">
        <v>5.2727999999999997E-2</v>
      </c>
      <c r="F279" s="2">
        <v>0.72209999999999996</v>
      </c>
      <c r="G279" s="2">
        <v>-0.30864999999999998</v>
      </c>
      <c r="H279" s="2">
        <v>-0.53129000000000004</v>
      </c>
      <c r="I279" s="2" t="s">
        <v>18</v>
      </c>
      <c r="J279" s="2" t="s">
        <v>19</v>
      </c>
      <c r="K279" s="2" t="s">
        <v>20</v>
      </c>
      <c r="L279" s="2" t="s">
        <v>20</v>
      </c>
      <c r="M279" s="2" t="s">
        <v>21</v>
      </c>
      <c r="N279" s="2" t="s">
        <v>22</v>
      </c>
      <c r="O279" s="3">
        <v>43600</v>
      </c>
      <c r="P279" s="3">
        <v>43825</v>
      </c>
      <c r="Q279" s="2" t="s">
        <v>28</v>
      </c>
    </row>
    <row r="280" spans="1:17" x14ac:dyDescent="0.3">
      <c r="A280" s="2" t="s">
        <v>310</v>
      </c>
      <c r="B280" s="2">
        <v>43</v>
      </c>
      <c r="C280" s="2" t="str">
        <f t="shared" si="4"/>
        <v>Middle age</v>
      </c>
      <c r="D280" s="2" t="s">
        <v>17</v>
      </c>
      <c r="E280" s="2">
        <v>0.60863</v>
      </c>
      <c r="F280" s="2">
        <v>1.7144999999999999</v>
      </c>
      <c r="G280" s="2">
        <v>0.1497</v>
      </c>
      <c r="H280" s="2">
        <v>-0.27394000000000002</v>
      </c>
      <c r="I280" s="2" t="s">
        <v>18</v>
      </c>
      <c r="J280" s="2" t="s">
        <v>40</v>
      </c>
      <c r="K280" s="2" t="s">
        <v>20</v>
      </c>
      <c r="L280" s="2" t="s">
        <v>20</v>
      </c>
      <c r="M280" s="2" t="s">
        <v>20</v>
      </c>
      <c r="N280" s="2" t="s">
        <v>22</v>
      </c>
      <c r="O280" s="3">
        <v>43610</v>
      </c>
      <c r="P280" s="3">
        <v>43969</v>
      </c>
      <c r="Q280" s="2" t="s">
        <v>23</v>
      </c>
    </row>
    <row r="281" spans="1:17" x14ac:dyDescent="0.3">
      <c r="A281" s="2" t="s">
        <v>311</v>
      </c>
      <c r="B281" s="2">
        <v>60</v>
      </c>
      <c r="C281" s="2" t="str">
        <f t="shared" si="4"/>
        <v>Middle age</v>
      </c>
      <c r="D281" s="2" t="s">
        <v>17</v>
      </c>
      <c r="E281" s="2">
        <v>-0.73062000000000005</v>
      </c>
      <c r="F281" s="2">
        <v>0.46648000000000001</v>
      </c>
      <c r="G281" s="2">
        <v>-0.49493999999999999</v>
      </c>
      <c r="H281" s="2">
        <v>-0.21706</v>
      </c>
      <c r="I281" s="2" t="s">
        <v>18</v>
      </c>
      <c r="J281" s="2" t="s">
        <v>40</v>
      </c>
      <c r="K281" s="2" t="s">
        <v>20</v>
      </c>
      <c r="L281" s="2" t="s">
        <v>20</v>
      </c>
      <c r="M281" s="2" t="s">
        <v>21</v>
      </c>
      <c r="N281" s="2" t="s">
        <v>30</v>
      </c>
      <c r="O281" s="3">
        <v>43600</v>
      </c>
      <c r="P281" s="3">
        <v>44274</v>
      </c>
      <c r="Q281" s="2" t="s">
        <v>23</v>
      </c>
    </row>
    <row r="282" spans="1:17" x14ac:dyDescent="0.3">
      <c r="A282" s="2" t="s">
        <v>312</v>
      </c>
      <c r="B282" s="2">
        <v>62</v>
      </c>
      <c r="C282" s="2" t="str">
        <f t="shared" si="4"/>
        <v>Old</v>
      </c>
      <c r="D282" s="2" t="s">
        <v>17</v>
      </c>
      <c r="E282" s="2">
        <v>-0.38444</v>
      </c>
      <c r="F282" s="2">
        <v>1.004</v>
      </c>
      <c r="G282" s="2">
        <v>-0.63856999999999997</v>
      </c>
      <c r="H282" s="2">
        <v>-0.54466000000000003</v>
      </c>
      <c r="I282" s="2" t="s">
        <v>25</v>
      </c>
      <c r="J282" s="2" t="s">
        <v>19</v>
      </c>
      <c r="K282" s="2" t="s">
        <v>20</v>
      </c>
      <c r="L282" s="2" t="s">
        <v>20</v>
      </c>
      <c r="M282" s="2" t="s">
        <v>21</v>
      </c>
      <c r="N282" s="2" t="s">
        <v>36</v>
      </c>
      <c r="O282" s="3">
        <v>43610</v>
      </c>
      <c r="P282" s="3">
        <v>43683</v>
      </c>
      <c r="Q282" s="2" t="s">
        <v>23</v>
      </c>
    </row>
    <row r="283" spans="1:17" x14ac:dyDescent="0.3">
      <c r="A283" s="2" t="s">
        <v>313</v>
      </c>
      <c r="B283" s="2">
        <v>39</v>
      </c>
      <c r="C283" s="2" t="str">
        <f t="shared" si="4"/>
        <v>Middle age</v>
      </c>
      <c r="D283" s="2" t="s">
        <v>17</v>
      </c>
      <c r="E283" s="2">
        <v>-0.14791000000000001</v>
      </c>
      <c r="F283" s="2">
        <v>1.2713000000000001</v>
      </c>
      <c r="G283" s="2">
        <v>0.20931</v>
      </c>
      <c r="H283" s="2">
        <v>-0.47289999999999999</v>
      </c>
      <c r="I283" s="2" t="s">
        <v>18</v>
      </c>
      <c r="J283" s="2" t="s">
        <v>40</v>
      </c>
      <c r="K283" s="2" t="s">
        <v>20</v>
      </c>
      <c r="L283" s="2" t="s">
        <v>20</v>
      </c>
      <c r="M283" s="2" t="s">
        <v>21</v>
      </c>
      <c r="N283" s="2" t="s">
        <v>22</v>
      </c>
      <c r="O283" s="3">
        <v>43620</v>
      </c>
      <c r="P283" s="3">
        <v>43859</v>
      </c>
      <c r="Q283" s="2" t="s">
        <v>23</v>
      </c>
    </row>
    <row r="284" spans="1:17" x14ac:dyDescent="0.3">
      <c r="A284" s="2" t="s">
        <v>314</v>
      </c>
      <c r="B284" s="2">
        <v>53</v>
      </c>
      <c r="C284" s="2" t="str">
        <f t="shared" si="4"/>
        <v>Middle age</v>
      </c>
      <c r="D284" s="2" t="s">
        <v>17</v>
      </c>
      <c r="E284" s="2">
        <v>0.26748</v>
      </c>
      <c r="F284" s="2">
        <v>1.6773</v>
      </c>
      <c r="G284" s="2">
        <v>-0.17535999999999999</v>
      </c>
      <c r="H284" s="2">
        <v>0.46565000000000001</v>
      </c>
      <c r="I284" s="2" t="s">
        <v>18</v>
      </c>
      <c r="J284" s="2" t="s">
        <v>19</v>
      </c>
      <c r="K284" s="2" t="s">
        <v>20</v>
      </c>
      <c r="L284" s="2" t="s">
        <v>20</v>
      </c>
      <c r="M284" s="2" t="s">
        <v>21</v>
      </c>
      <c r="N284" s="2" t="s">
        <v>22</v>
      </c>
      <c r="O284" s="3">
        <v>43610</v>
      </c>
      <c r="P284" s="3">
        <v>43870</v>
      </c>
      <c r="Q284" s="2" t="s">
        <v>23</v>
      </c>
    </row>
    <row r="285" spans="1:17" x14ac:dyDescent="0.3">
      <c r="A285" s="2" t="s">
        <v>315</v>
      </c>
      <c r="B285" s="2">
        <v>88</v>
      </c>
      <c r="C285" s="2" t="str">
        <f t="shared" si="4"/>
        <v>Old</v>
      </c>
      <c r="D285" s="2" t="s">
        <v>17</v>
      </c>
      <c r="E285" s="2">
        <v>-0.60335000000000005</v>
      </c>
      <c r="F285" s="2">
        <v>1.3825000000000001</v>
      </c>
      <c r="G285" s="2">
        <v>0.40356999999999998</v>
      </c>
      <c r="H285" s="2">
        <v>0.26921</v>
      </c>
      <c r="I285" s="2" t="s">
        <v>25</v>
      </c>
      <c r="J285" s="2" t="s">
        <v>19</v>
      </c>
      <c r="K285" s="2" t="s">
        <v>20</v>
      </c>
      <c r="L285" s="2" t="s">
        <v>20</v>
      </c>
      <c r="M285" s="2" t="s">
        <v>21</v>
      </c>
      <c r="N285" s="2" t="s">
        <v>22</v>
      </c>
      <c r="O285" s="3">
        <v>43620</v>
      </c>
      <c r="Q285" s="2" t="s">
        <v>28</v>
      </c>
    </row>
    <row r="286" spans="1:17" x14ac:dyDescent="0.3">
      <c r="A286" s="2" t="s">
        <v>316</v>
      </c>
      <c r="B286" s="2">
        <v>54</v>
      </c>
      <c r="C286" s="2" t="str">
        <f t="shared" si="4"/>
        <v>Middle age</v>
      </c>
      <c r="D286" s="2" t="s">
        <v>17</v>
      </c>
      <c r="E286" s="2">
        <v>-1.3791</v>
      </c>
      <c r="F286" s="2">
        <v>1.6607000000000001</v>
      </c>
      <c r="G286" s="2">
        <v>-0.15662000000000001</v>
      </c>
      <c r="H286" s="2">
        <v>-0.41103000000000001</v>
      </c>
      <c r="I286" s="2" t="s">
        <v>25</v>
      </c>
      <c r="J286" s="2" t="s">
        <v>19</v>
      </c>
      <c r="K286" s="2" t="s">
        <v>20</v>
      </c>
      <c r="L286" s="2" t="s">
        <v>20</v>
      </c>
      <c r="M286" s="2" t="s">
        <v>21</v>
      </c>
      <c r="N286" s="2" t="s">
        <v>36</v>
      </c>
      <c r="O286" s="3">
        <v>43630</v>
      </c>
      <c r="P286" s="3">
        <v>44259</v>
      </c>
      <c r="Q286" s="2" t="s">
        <v>23</v>
      </c>
    </row>
    <row r="287" spans="1:17" x14ac:dyDescent="0.3">
      <c r="A287" s="2" t="s">
        <v>317</v>
      </c>
      <c r="B287" s="2">
        <v>88</v>
      </c>
      <c r="C287" s="2" t="str">
        <f t="shared" si="4"/>
        <v>Old</v>
      </c>
      <c r="D287" s="2" t="s">
        <v>17</v>
      </c>
      <c r="E287" s="2">
        <v>-2.3409</v>
      </c>
      <c r="F287" s="2">
        <v>0.37246000000000001</v>
      </c>
      <c r="G287" s="2">
        <v>0.20845</v>
      </c>
      <c r="H287" s="2">
        <v>-1.6411</v>
      </c>
      <c r="I287" s="2" t="s">
        <v>44</v>
      </c>
      <c r="J287" s="2" t="s">
        <v>19</v>
      </c>
      <c r="K287" s="2" t="s">
        <v>20</v>
      </c>
      <c r="L287" s="2" t="s">
        <v>20</v>
      </c>
      <c r="M287" s="2" t="s">
        <v>21</v>
      </c>
      <c r="N287" s="2" t="s">
        <v>36</v>
      </c>
      <c r="O287" s="3">
        <v>43620</v>
      </c>
    </row>
    <row r="288" spans="1:17" x14ac:dyDescent="0.3">
      <c r="A288" s="2" t="s">
        <v>318</v>
      </c>
      <c r="B288" s="2">
        <v>80</v>
      </c>
      <c r="C288" s="2" t="str">
        <f t="shared" si="4"/>
        <v>Old</v>
      </c>
      <c r="D288" s="2" t="s">
        <v>17</v>
      </c>
      <c r="E288" s="2">
        <v>0.67076999999999998</v>
      </c>
      <c r="F288" s="2">
        <v>-0.71038999999999997</v>
      </c>
      <c r="G288" s="2">
        <v>0.18648000000000001</v>
      </c>
      <c r="H288" s="2">
        <v>0.14663999999999999</v>
      </c>
      <c r="I288" s="2" t="s">
        <v>25</v>
      </c>
      <c r="J288" s="2" t="s">
        <v>40</v>
      </c>
      <c r="K288" s="2" t="s">
        <v>20</v>
      </c>
      <c r="L288" s="2" t="s">
        <v>20</v>
      </c>
      <c r="M288" s="2" t="s">
        <v>21</v>
      </c>
      <c r="N288" s="2" t="s">
        <v>30</v>
      </c>
      <c r="O288" s="3">
        <v>43630</v>
      </c>
    </row>
    <row r="289" spans="1:17" x14ac:dyDescent="0.3">
      <c r="A289" s="2" t="s">
        <v>319</v>
      </c>
      <c r="B289" s="2">
        <v>68</v>
      </c>
      <c r="C289" s="2" t="str">
        <f t="shared" si="4"/>
        <v>Old</v>
      </c>
      <c r="D289" s="2" t="s">
        <v>17</v>
      </c>
      <c r="E289" s="2">
        <v>0.42607</v>
      </c>
      <c r="F289" s="2">
        <v>0.35994999999999999</v>
      </c>
      <c r="G289" s="2">
        <v>-0.34560999999999997</v>
      </c>
      <c r="H289" s="2">
        <v>-8.0137E-2</v>
      </c>
      <c r="I289" s="2" t="s">
        <v>25</v>
      </c>
      <c r="J289" s="2" t="s">
        <v>19</v>
      </c>
      <c r="K289" s="2" t="s">
        <v>20</v>
      </c>
      <c r="L289" s="2" t="s">
        <v>20</v>
      </c>
      <c r="M289" s="2" t="s">
        <v>21</v>
      </c>
      <c r="N289" s="2" t="s">
        <v>36</v>
      </c>
      <c r="O289" s="3">
        <v>43640</v>
      </c>
      <c r="P289" s="3">
        <v>43870</v>
      </c>
      <c r="Q289" s="2" t="s">
        <v>23</v>
      </c>
    </row>
    <row r="290" spans="1:17" x14ac:dyDescent="0.3">
      <c r="A290" s="2" t="s">
        <v>320</v>
      </c>
      <c r="B290" s="2">
        <v>74</v>
      </c>
      <c r="C290" s="2" t="str">
        <f t="shared" si="4"/>
        <v>Old</v>
      </c>
      <c r="D290" s="2" t="s">
        <v>17</v>
      </c>
      <c r="E290" s="2">
        <v>-0.26557999999999998</v>
      </c>
      <c r="F290" s="2">
        <v>1.2695000000000001</v>
      </c>
      <c r="G290" s="2">
        <v>0.38083</v>
      </c>
      <c r="H290" s="2">
        <v>-7.2173999999999997E-3</v>
      </c>
      <c r="I290" s="2" t="s">
        <v>25</v>
      </c>
      <c r="J290" s="2" t="s">
        <v>40</v>
      </c>
      <c r="K290" s="2" t="s">
        <v>20</v>
      </c>
      <c r="L290" s="2" t="s">
        <v>20</v>
      </c>
      <c r="M290" s="2" t="s">
        <v>21</v>
      </c>
      <c r="N290" s="2" t="s">
        <v>22</v>
      </c>
      <c r="O290" s="3">
        <v>43630</v>
      </c>
      <c r="P290" s="3">
        <v>43636</v>
      </c>
      <c r="Q290" s="2" t="s">
        <v>23</v>
      </c>
    </row>
    <row r="291" spans="1:17" x14ac:dyDescent="0.3">
      <c r="A291" s="2" t="s">
        <v>321</v>
      </c>
      <c r="B291" s="2">
        <v>62</v>
      </c>
      <c r="C291" s="2" t="str">
        <f t="shared" si="4"/>
        <v>Old</v>
      </c>
      <c r="D291" s="2" t="s">
        <v>17</v>
      </c>
      <c r="E291" s="2">
        <v>0.27503</v>
      </c>
      <c r="F291" s="2">
        <v>0.88119999999999998</v>
      </c>
      <c r="G291" s="2">
        <v>-0.51371</v>
      </c>
      <c r="H291" s="2">
        <v>-2.3584999999999998E-2</v>
      </c>
      <c r="I291" s="2" t="s">
        <v>18</v>
      </c>
      <c r="J291" s="2" t="s">
        <v>19</v>
      </c>
      <c r="K291" s="2" t="s">
        <v>20</v>
      </c>
      <c r="L291" s="2" t="s">
        <v>20</v>
      </c>
      <c r="M291" s="2" t="s">
        <v>21</v>
      </c>
      <c r="N291" s="2" t="s">
        <v>22</v>
      </c>
      <c r="O291" s="3">
        <v>43640</v>
      </c>
      <c r="P291" s="3">
        <v>43845</v>
      </c>
      <c r="Q291" s="2" t="s">
        <v>23</v>
      </c>
    </row>
    <row r="292" spans="1:17" x14ac:dyDescent="0.3">
      <c r="A292" s="2" t="s">
        <v>322</v>
      </c>
      <c r="B292" s="2">
        <v>46</v>
      </c>
      <c r="C292" s="2" t="str">
        <f t="shared" si="4"/>
        <v>Middle age</v>
      </c>
      <c r="D292" s="2" t="s">
        <v>17</v>
      </c>
      <c r="E292" s="2">
        <v>3.9766999999999997E-3</v>
      </c>
      <c r="F292" s="2">
        <v>1.2038</v>
      </c>
      <c r="G292" s="2">
        <v>-0.41349999999999998</v>
      </c>
      <c r="H292" s="2">
        <v>0.52907999999999999</v>
      </c>
      <c r="I292" s="2" t="s">
        <v>18</v>
      </c>
      <c r="J292" s="2" t="s">
        <v>19</v>
      </c>
      <c r="K292" s="2" t="s">
        <v>20</v>
      </c>
      <c r="L292" s="2" t="s">
        <v>20</v>
      </c>
      <c r="M292" s="2" t="s">
        <v>21</v>
      </c>
      <c r="N292" s="2" t="s">
        <v>22</v>
      </c>
      <c r="O292" s="3">
        <v>43650</v>
      </c>
      <c r="P292" s="3">
        <v>43942</v>
      </c>
      <c r="Q292" s="2" t="s">
        <v>23</v>
      </c>
    </row>
    <row r="293" spans="1:17" x14ac:dyDescent="0.3">
      <c r="A293" s="2" t="s">
        <v>323</v>
      </c>
      <c r="B293" s="2">
        <v>46</v>
      </c>
      <c r="C293" s="2" t="str">
        <f t="shared" si="4"/>
        <v>Middle age</v>
      </c>
      <c r="D293" s="2" t="s">
        <v>17</v>
      </c>
      <c r="E293" s="2">
        <v>9.5102999999999993E-2</v>
      </c>
      <c r="F293" s="2">
        <v>-0.41516999999999998</v>
      </c>
      <c r="G293" s="2">
        <v>-0.19489000000000001</v>
      </c>
      <c r="H293" s="2">
        <v>4.6526999999999999E-2</v>
      </c>
      <c r="I293" s="2" t="s">
        <v>18</v>
      </c>
      <c r="J293" s="2" t="s">
        <v>19</v>
      </c>
      <c r="K293" s="2" t="s">
        <v>20</v>
      </c>
      <c r="L293" s="2" t="s">
        <v>20</v>
      </c>
      <c r="M293" s="2" t="s">
        <v>21</v>
      </c>
      <c r="N293" s="2" t="s">
        <v>22</v>
      </c>
      <c r="O293" s="3">
        <v>43640</v>
      </c>
      <c r="P293" s="3">
        <v>43908</v>
      </c>
      <c r="Q293" s="2" t="s">
        <v>23</v>
      </c>
    </row>
    <row r="294" spans="1:17" x14ac:dyDescent="0.3">
      <c r="A294" s="2" t="s">
        <v>324</v>
      </c>
      <c r="B294" s="2">
        <v>62</v>
      </c>
      <c r="C294" s="2" t="str">
        <f t="shared" si="4"/>
        <v>Old</v>
      </c>
      <c r="D294" s="2" t="s">
        <v>17</v>
      </c>
      <c r="E294" s="2">
        <v>6.6311999999999996E-2</v>
      </c>
      <c r="F294" s="2">
        <v>1.2954000000000001</v>
      </c>
      <c r="G294" s="2">
        <v>0.25120999999999999</v>
      </c>
      <c r="H294" s="2">
        <v>-0.31091000000000002</v>
      </c>
      <c r="I294" s="2" t="s">
        <v>44</v>
      </c>
      <c r="J294" s="2" t="s">
        <v>26</v>
      </c>
      <c r="K294" s="2" t="s">
        <v>20</v>
      </c>
      <c r="L294" s="2" t="s">
        <v>20</v>
      </c>
      <c r="M294" s="2" t="s">
        <v>21</v>
      </c>
      <c r="N294" s="2" t="s">
        <v>27</v>
      </c>
      <c r="O294" s="3">
        <v>43650</v>
      </c>
      <c r="P294" s="3">
        <v>44008</v>
      </c>
      <c r="Q294" s="2" t="s">
        <v>23</v>
      </c>
    </row>
    <row r="295" spans="1:17" x14ac:dyDescent="0.3">
      <c r="A295" s="2" t="s">
        <v>325</v>
      </c>
      <c r="B295" s="2">
        <v>54</v>
      </c>
      <c r="C295" s="2" t="str">
        <f t="shared" si="4"/>
        <v>Middle age</v>
      </c>
      <c r="D295" s="2" t="s">
        <v>17</v>
      </c>
      <c r="E295" s="2">
        <v>0.78320999999999996</v>
      </c>
      <c r="F295" s="2">
        <v>-0.84140000000000004</v>
      </c>
      <c r="G295" s="2">
        <v>1.5069999999999999</v>
      </c>
      <c r="H295" s="2">
        <v>0.81628999999999996</v>
      </c>
      <c r="I295" s="2" t="s">
        <v>25</v>
      </c>
      <c r="J295" s="2" t="s">
        <v>40</v>
      </c>
      <c r="K295" s="2" t="s">
        <v>20</v>
      </c>
      <c r="L295" s="2" t="s">
        <v>20</v>
      </c>
      <c r="M295" s="2" t="s">
        <v>21</v>
      </c>
      <c r="N295" s="2" t="s">
        <v>27</v>
      </c>
      <c r="O295" s="3">
        <v>43660</v>
      </c>
      <c r="P295" s="3">
        <v>44249</v>
      </c>
      <c r="Q295" s="2" t="s">
        <v>23</v>
      </c>
    </row>
    <row r="296" spans="1:17" x14ac:dyDescent="0.3">
      <c r="A296" s="2" t="s">
        <v>326</v>
      </c>
      <c r="B296" s="2">
        <v>52</v>
      </c>
      <c r="C296" s="2" t="str">
        <f t="shared" si="4"/>
        <v>Middle age</v>
      </c>
      <c r="D296" s="2" t="s">
        <v>17</v>
      </c>
      <c r="E296" s="2">
        <v>-0.17932000000000001</v>
      </c>
      <c r="F296" s="2">
        <v>1.5286999999999999</v>
      </c>
      <c r="G296" s="2">
        <v>-0.16313</v>
      </c>
      <c r="H296" s="2">
        <v>0.83221999999999996</v>
      </c>
      <c r="I296" s="2" t="s">
        <v>44</v>
      </c>
      <c r="J296" s="2" t="s">
        <v>19</v>
      </c>
      <c r="K296" s="2" t="s">
        <v>20</v>
      </c>
      <c r="L296" s="2" t="s">
        <v>20</v>
      </c>
      <c r="M296" s="2" t="s">
        <v>21</v>
      </c>
      <c r="N296" s="2" t="s">
        <v>22</v>
      </c>
      <c r="O296" s="3">
        <v>43650</v>
      </c>
      <c r="P296" s="3">
        <v>43914</v>
      </c>
      <c r="Q296" s="2" t="s">
        <v>23</v>
      </c>
    </row>
    <row r="297" spans="1:17" x14ac:dyDescent="0.3">
      <c r="A297" s="2" t="s">
        <v>327</v>
      </c>
      <c r="B297" s="2">
        <v>60</v>
      </c>
      <c r="C297" s="2" t="str">
        <f t="shared" si="4"/>
        <v>Middle age</v>
      </c>
      <c r="D297" s="2" t="s">
        <v>17</v>
      </c>
      <c r="E297" s="2">
        <v>0.25286999999999998</v>
      </c>
      <c r="F297" s="2">
        <v>2.2967</v>
      </c>
      <c r="G297" s="2">
        <v>0.53244000000000002</v>
      </c>
      <c r="H297" s="2">
        <v>4.6290999999999999E-2</v>
      </c>
      <c r="I297" s="2" t="s">
        <v>18</v>
      </c>
      <c r="J297" s="2" t="s">
        <v>19</v>
      </c>
      <c r="K297" s="2" t="s">
        <v>20</v>
      </c>
      <c r="L297" s="2" t="s">
        <v>20</v>
      </c>
      <c r="M297" s="2" t="s">
        <v>20</v>
      </c>
      <c r="N297" s="2" t="s">
        <v>27</v>
      </c>
      <c r="O297" s="3">
        <v>43660</v>
      </c>
      <c r="P297" s="3">
        <v>44116</v>
      </c>
      <c r="Q297" s="2" t="s">
        <v>23</v>
      </c>
    </row>
    <row r="298" spans="1:17" x14ac:dyDescent="0.3">
      <c r="A298" s="2" t="s">
        <v>328</v>
      </c>
      <c r="B298" s="2">
        <v>61</v>
      </c>
      <c r="C298" s="2" t="str">
        <f t="shared" si="4"/>
        <v>Old</v>
      </c>
      <c r="D298" s="2" t="s">
        <v>17</v>
      </c>
      <c r="E298" s="2">
        <v>0.18831999999999999</v>
      </c>
      <c r="F298" s="2">
        <v>-0.15711</v>
      </c>
      <c r="G298" s="2">
        <v>-0.55984</v>
      </c>
      <c r="H298" s="2">
        <v>-0.59975000000000001</v>
      </c>
      <c r="I298" s="2" t="s">
        <v>44</v>
      </c>
      <c r="J298" s="2" t="s">
        <v>19</v>
      </c>
      <c r="K298" s="2" t="s">
        <v>20</v>
      </c>
      <c r="L298" s="2" t="s">
        <v>20</v>
      </c>
      <c r="M298" s="2" t="s">
        <v>21</v>
      </c>
      <c r="N298" s="2" t="s">
        <v>27</v>
      </c>
      <c r="O298" s="3">
        <v>43670</v>
      </c>
      <c r="P298" s="3">
        <v>43985</v>
      </c>
      <c r="Q298" s="2" t="s">
        <v>23</v>
      </c>
    </row>
    <row r="299" spans="1:17" x14ac:dyDescent="0.3">
      <c r="A299" s="2" t="s">
        <v>329</v>
      </c>
      <c r="B299" s="2">
        <v>45</v>
      </c>
      <c r="C299" s="2" t="str">
        <f t="shared" si="4"/>
        <v>Middle age</v>
      </c>
      <c r="D299" s="2" t="s">
        <v>17</v>
      </c>
      <c r="E299" s="2">
        <v>-7.1535999999999995E-4</v>
      </c>
      <c r="F299" s="2">
        <v>1.6332</v>
      </c>
      <c r="G299" s="2">
        <v>0.13264999999999999</v>
      </c>
      <c r="H299" s="2">
        <v>-1.4516</v>
      </c>
      <c r="I299" s="2" t="s">
        <v>18</v>
      </c>
      <c r="J299" s="2" t="s">
        <v>19</v>
      </c>
      <c r="K299" s="2" t="s">
        <v>20</v>
      </c>
      <c r="L299" s="2" t="s">
        <v>20</v>
      </c>
      <c r="M299" s="2" t="s">
        <v>21</v>
      </c>
      <c r="N299" s="2" t="s">
        <v>30</v>
      </c>
      <c r="O299" s="3">
        <v>43660</v>
      </c>
      <c r="P299" s="3">
        <v>44136</v>
      </c>
      <c r="Q299" s="2" t="s">
        <v>23</v>
      </c>
    </row>
    <row r="300" spans="1:17" x14ac:dyDescent="0.3">
      <c r="A300" s="2" t="s">
        <v>330</v>
      </c>
      <c r="B300" s="2">
        <v>63</v>
      </c>
      <c r="C300" s="2" t="str">
        <f t="shared" si="4"/>
        <v>Old</v>
      </c>
      <c r="D300" s="2" t="s">
        <v>17</v>
      </c>
      <c r="E300" s="2">
        <v>0.27545999999999998</v>
      </c>
      <c r="F300" s="2">
        <v>2.2612999999999999</v>
      </c>
      <c r="G300" s="2">
        <v>-6.8398E-3</v>
      </c>
      <c r="H300" s="2">
        <v>0.56781000000000004</v>
      </c>
      <c r="I300" s="2" t="s">
        <v>44</v>
      </c>
      <c r="J300" s="2" t="s">
        <v>19</v>
      </c>
      <c r="K300" s="2" t="s">
        <v>20</v>
      </c>
      <c r="L300" s="2" t="s">
        <v>20</v>
      </c>
      <c r="M300" s="2" t="s">
        <v>21</v>
      </c>
      <c r="N300" s="2" t="s">
        <v>36</v>
      </c>
      <c r="O300" s="3">
        <v>43670</v>
      </c>
      <c r="P300" s="3">
        <v>43895</v>
      </c>
      <c r="Q300" s="2" t="s">
        <v>23</v>
      </c>
    </row>
    <row r="301" spans="1:17" x14ac:dyDescent="0.3">
      <c r="A301" s="2" t="s">
        <v>331</v>
      </c>
      <c r="B301" s="2">
        <v>63</v>
      </c>
      <c r="C301" s="2" t="str">
        <f t="shared" si="4"/>
        <v>Old</v>
      </c>
      <c r="D301" s="2" t="s">
        <v>17</v>
      </c>
      <c r="E301" s="2">
        <v>0.29059000000000001</v>
      </c>
      <c r="F301" s="2">
        <v>0.81249000000000005</v>
      </c>
      <c r="G301" s="2">
        <v>1.0690999999999999</v>
      </c>
      <c r="H301" s="2">
        <v>-0.14857000000000001</v>
      </c>
      <c r="I301" s="2" t="s">
        <v>18</v>
      </c>
      <c r="J301" s="2" t="s">
        <v>19</v>
      </c>
      <c r="K301" s="2" t="s">
        <v>20</v>
      </c>
      <c r="L301" s="2" t="s">
        <v>20</v>
      </c>
      <c r="M301" s="2" t="s">
        <v>21</v>
      </c>
      <c r="N301" s="2" t="s">
        <v>30</v>
      </c>
      <c r="O301" s="3">
        <v>43680</v>
      </c>
      <c r="P301" s="3">
        <v>43711</v>
      </c>
      <c r="Q301" s="2" t="s">
        <v>23</v>
      </c>
    </row>
    <row r="302" spans="1:17" x14ac:dyDescent="0.3">
      <c r="A302" s="2" t="s">
        <v>332</v>
      </c>
      <c r="B302" s="2">
        <v>63</v>
      </c>
      <c r="C302" s="2" t="str">
        <f t="shared" si="4"/>
        <v>Old</v>
      </c>
      <c r="D302" s="2" t="s">
        <v>17</v>
      </c>
      <c r="E302" s="2">
        <v>0.20279</v>
      </c>
      <c r="F302" s="2">
        <v>-4.3383999999999999E-2</v>
      </c>
      <c r="G302" s="2">
        <v>0.77503999999999995</v>
      </c>
      <c r="H302" s="2">
        <v>0.62011000000000005</v>
      </c>
      <c r="I302" s="2" t="s">
        <v>44</v>
      </c>
      <c r="J302" s="2" t="s">
        <v>19</v>
      </c>
      <c r="K302" s="2" t="s">
        <v>20</v>
      </c>
      <c r="L302" s="2" t="s">
        <v>20</v>
      </c>
      <c r="M302" s="2" t="s">
        <v>21</v>
      </c>
      <c r="N302" s="2" t="s">
        <v>27</v>
      </c>
      <c r="O302" s="3">
        <v>43670</v>
      </c>
      <c r="P302" s="3">
        <v>43745</v>
      </c>
      <c r="Q302" s="2" t="s">
        <v>23</v>
      </c>
    </row>
    <row r="303" spans="1:17" x14ac:dyDescent="0.3">
      <c r="A303" s="2" t="s">
        <v>333</v>
      </c>
      <c r="B303" s="2">
        <v>53</v>
      </c>
      <c r="C303" s="2" t="str">
        <f t="shared" si="4"/>
        <v>Middle age</v>
      </c>
      <c r="D303" s="2" t="s">
        <v>17</v>
      </c>
      <c r="E303" s="2">
        <v>0.28708</v>
      </c>
      <c r="F303" s="2">
        <v>3.4022000000000001</v>
      </c>
      <c r="G303" s="2">
        <v>-0.32850000000000001</v>
      </c>
      <c r="H303" s="2">
        <v>0.21618999999999999</v>
      </c>
      <c r="I303" s="2" t="s">
        <v>18</v>
      </c>
      <c r="J303" s="2" t="s">
        <v>40</v>
      </c>
      <c r="K303" s="2" t="s">
        <v>20</v>
      </c>
      <c r="L303" s="2" t="s">
        <v>20</v>
      </c>
      <c r="M303" s="2" t="s">
        <v>21</v>
      </c>
      <c r="N303" s="2" t="s">
        <v>27</v>
      </c>
      <c r="O303" s="3">
        <v>43680</v>
      </c>
      <c r="P303" s="3">
        <v>44059</v>
      </c>
      <c r="Q303" s="2" t="s">
        <v>23</v>
      </c>
    </row>
    <row r="304" spans="1:17" x14ac:dyDescent="0.3">
      <c r="A304" s="2" t="s">
        <v>334</v>
      </c>
      <c r="B304" s="2">
        <v>68</v>
      </c>
      <c r="C304" s="2" t="str">
        <f t="shared" si="4"/>
        <v>Old</v>
      </c>
      <c r="D304" s="2" t="s">
        <v>17</v>
      </c>
      <c r="E304" s="2">
        <v>-5.5156999999999998E-2</v>
      </c>
      <c r="F304" s="2">
        <v>-0.45552999999999999</v>
      </c>
      <c r="G304" s="2">
        <v>0.16324</v>
      </c>
      <c r="H304" s="2">
        <v>-0.73511000000000004</v>
      </c>
      <c r="I304" s="2" t="s">
        <v>25</v>
      </c>
      <c r="J304" s="2" t="s">
        <v>19</v>
      </c>
      <c r="K304" s="2" t="s">
        <v>20</v>
      </c>
      <c r="L304" s="2" t="s">
        <v>20</v>
      </c>
      <c r="M304" s="2" t="s">
        <v>21</v>
      </c>
      <c r="N304" s="2" t="s">
        <v>27</v>
      </c>
      <c r="O304" s="3">
        <v>43690</v>
      </c>
      <c r="P304" s="3">
        <v>43859</v>
      </c>
      <c r="Q304" s="2" t="s">
        <v>23</v>
      </c>
    </row>
    <row r="305" spans="1:17" x14ac:dyDescent="0.3">
      <c r="A305" s="2" t="s">
        <v>335</v>
      </c>
      <c r="B305" s="2">
        <v>53</v>
      </c>
      <c r="C305" s="2" t="str">
        <f t="shared" si="4"/>
        <v>Middle age</v>
      </c>
      <c r="D305" s="2" t="s">
        <v>17</v>
      </c>
      <c r="E305" s="2">
        <v>-0.36165000000000003</v>
      </c>
      <c r="F305" s="2">
        <v>2.6566000000000001</v>
      </c>
      <c r="G305" s="2">
        <v>0.30769000000000002</v>
      </c>
      <c r="H305" s="2">
        <v>0.20382</v>
      </c>
      <c r="I305" s="2" t="s">
        <v>25</v>
      </c>
      <c r="J305" s="2" t="s">
        <v>19</v>
      </c>
      <c r="K305" s="2" t="s">
        <v>20</v>
      </c>
      <c r="L305" s="2" t="s">
        <v>20</v>
      </c>
      <c r="M305" s="2" t="s">
        <v>21</v>
      </c>
      <c r="N305" s="2" t="s">
        <v>30</v>
      </c>
      <c r="O305" s="3">
        <v>43680</v>
      </c>
      <c r="P305" s="3">
        <v>44045</v>
      </c>
      <c r="Q305" s="2" t="s">
        <v>23</v>
      </c>
    </row>
    <row r="306" spans="1:17" x14ac:dyDescent="0.3">
      <c r="A306" s="2" t="s">
        <v>336</v>
      </c>
      <c r="B306" s="2">
        <v>52</v>
      </c>
      <c r="C306" s="2" t="str">
        <f t="shared" si="4"/>
        <v>Middle age</v>
      </c>
      <c r="D306" s="2" t="s">
        <v>17</v>
      </c>
      <c r="E306" s="2">
        <v>0.20050999999999999</v>
      </c>
      <c r="F306" s="2">
        <v>2.1842000000000001</v>
      </c>
      <c r="G306" s="2">
        <v>-0.65602000000000005</v>
      </c>
      <c r="H306" s="2">
        <v>0.81130999999999998</v>
      </c>
      <c r="I306" s="2" t="s">
        <v>25</v>
      </c>
      <c r="J306" s="2" t="s">
        <v>19</v>
      </c>
      <c r="K306" s="2" t="s">
        <v>20</v>
      </c>
      <c r="L306" s="2" t="s">
        <v>20</v>
      </c>
      <c r="M306" s="2" t="s">
        <v>21</v>
      </c>
      <c r="N306" s="2" t="s">
        <v>27</v>
      </c>
      <c r="O306" s="3">
        <v>43690</v>
      </c>
      <c r="P306" s="3">
        <v>43881</v>
      </c>
      <c r="Q306" s="2" t="s">
        <v>23</v>
      </c>
    </row>
    <row r="307" spans="1:17" x14ac:dyDescent="0.3">
      <c r="A307" s="2" t="s">
        <v>337</v>
      </c>
      <c r="B307" s="2">
        <v>56</v>
      </c>
      <c r="C307" s="2" t="str">
        <f t="shared" si="4"/>
        <v>Middle age</v>
      </c>
      <c r="D307" s="2" t="s">
        <v>17</v>
      </c>
      <c r="E307" s="2">
        <v>-0.67542000000000002</v>
      </c>
      <c r="F307" s="2">
        <v>0.26937</v>
      </c>
      <c r="G307" s="2">
        <v>-8.6602999999999999E-2</v>
      </c>
      <c r="H307" s="2">
        <v>1.0713999999999999</v>
      </c>
      <c r="I307" s="2" t="s">
        <v>18</v>
      </c>
      <c r="J307" s="2" t="s">
        <v>19</v>
      </c>
      <c r="K307" s="2" t="s">
        <v>20</v>
      </c>
      <c r="L307" s="2" t="s">
        <v>20</v>
      </c>
      <c r="M307" s="2" t="s">
        <v>21</v>
      </c>
      <c r="N307" s="2" t="s">
        <v>22</v>
      </c>
      <c r="O307" s="3">
        <v>43700</v>
      </c>
    </row>
    <row r="308" spans="1:17" x14ac:dyDescent="0.3">
      <c r="A308" s="2" t="s">
        <v>338</v>
      </c>
      <c r="B308" s="2">
        <v>64</v>
      </c>
      <c r="C308" s="2" t="str">
        <f t="shared" si="4"/>
        <v>Old</v>
      </c>
      <c r="D308" s="2" t="s">
        <v>17</v>
      </c>
      <c r="E308" s="2">
        <v>-0.24407999999999999</v>
      </c>
      <c r="F308" s="2">
        <v>1.6907000000000001</v>
      </c>
      <c r="G308" s="2">
        <v>-0.12853999999999999</v>
      </c>
      <c r="H308" s="2">
        <v>-1.3402000000000001</v>
      </c>
      <c r="I308" s="2" t="s">
        <v>25</v>
      </c>
      <c r="J308" s="2" t="s">
        <v>40</v>
      </c>
      <c r="K308" s="2" t="s">
        <v>20</v>
      </c>
      <c r="L308" s="2" t="s">
        <v>20</v>
      </c>
      <c r="M308" s="2" t="s">
        <v>21</v>
      </c>
      <c r="N308" s="2" t="s">
        <v>22</v>
      </c>
      <c r="O308" s="3">
        <v>43690</v>
      </c>
      <c r="P308" s="3">
        <v>44222</v>
      </c>
      <c r="Q308" s="2" t="s">
        <v>23</v>
      </c>
    </row>
    <row r="309" spans="1:17" x14ac:dyDescent="0.3">
      <c r="A309" s="2" t="s">
        <v>339</v>
      </c>
      <c r="B309" s="2">
        <v>71</v>
      </c>
      <c r="C309" s="2" t="str">
        <f t="shared" si="4"/>
        <v>Old</v>
      </c>
      <c r="D309" s="2" t="s">
        <v>17</v>
      </c>
      <c r="E309" s="2">
        <v>0.68716999999999995</v>
      </c>
      <c r="F309" s="2">
        <v>0.36884</v>
      </c>
      <c r="G309" s="2">
        <v>0.78342999999999996</v>
      </c>
      <c r="H309" s="2">
        <v>0.94318000000000002</v>
      </c>
      <c r="I309" s="2" t="s">
        <v>25</v>
      </c>
      <c r="J309" s="2" t="s">
        <v>19</v>
      </c>
      <c r="K309" s="2" t="s">
        <v>20</v>
      </c>
      <c r="L309" s="2" t="s">
        <v>20</v>
      </c>
      <c r="M309" s="2" t="s">
        <v>21</v>
      </c>
      <c r="N309" s="2" t="s">
        <v>22</v>
      </c>
      <c r="O309" s="3">
        <v>43700</v>
      </c>
      <c r="P309" s="3">
        <v>43961</v>
      </c>
      <c r="Q309" s="2" t="s">
        <v>23</v>
      </c>
    </row>
    <row r="310" spans="1:17" x14ac:dyDescent="0.3">
      <c r="A310" s="2" t="s">
        <v>340</v>
      </c>
      <c r="B310" s="2">
        <v>59</v>
      </c>
      <c r="C310" s="2" t="str">
        <f t="shared" si="4"/>
        <v>Middle age</v>
      </c>
      <c r="D310" s="2" t="s">
        <v>17</v>
      </c>
      <c r="E310" s="2">
        <v>-0.40950999999999999</v>
      </c>
      <c r="F310" s="2">
        <v>3.7562999999999999E-2</v>
      </c>
      <c r="G310" s="2">
        <v>0.21779999999999999</v>
      </c>
      <c r="H310" s="2">
        <v>-4.4665000000000003E-2</v>
      </c>
      <c r="I310" s="2" t="s">
        <v>18</v>
      </c>
      <c r="J310" s="2" t="s">
        <v>40</v>
      </c>
      <c r="K310" s="2" t="s">
        <v>20</v>
      </c>
      <c r="L310" s="2" t="s">
        <v>20</v>
      </c>
      <c r="M310" s="2" t="s">
        <v>21</v>
      </c>
      <c r="N310" s="2" t="s">
        <v>22</v>
      </c>
      <c r="O310" s="3">
        <v>43710</v>
      </c>
      <c r="P310" s="3">
        <v>44102</v>
      </c>
      <c r="Q310" s="2" t="s">
        <v>23</v>
      </c>
    </row>
    <row r="311" spans="1:17" x14ac:dyDescent="0.3">
      <c r="A311" s="2" t="s">
        <v>341</v>
      </c>
      <c r="B311" s="2">
        <v>75</v>
      </c>
      <c r="C311" s="2" t="str">
        <f t="shared" si="4"/>
        <v>Old</v>
      </c>
      <c r="D311" s="2" t="s">
        <v>17</v>
      </c>
      <c r="E311" s="2">
        <v>0.50861000000000001</v>
      </c>
      <c r="F311" s="2">
        <v>2.7056</v>
      </c>
      <c r="G311" s="2">
        <v>-0.33393</v>
      </c>
      <c r="H311" s="2">
        <v>0.38805000000000001</v>
      </c>
      <c r="I311" s="2" t="s">
        <v>25</v>
      </c>
      <c r="J311" s="2" t="s">
        <v>40</v>
      </c>
      <c r="K311" s="2" t="s">
        <v>20</v>
      </c>
      <c r="L311" s="2" t="s">
        <v>20</v>
      </c>
      <c r="M311" s="2" t="s">
        <v>21</v>
      </c>
      <c r="N311" s="2" t="s">
        <v>27</v>
      </c>
      <c r="O311" s="3">
        <v>43700</v>
      </c>
      <c r="P311" s="3">
        <v>44009</v>
      </c>
      <c r="Q311" s="2" t="s">
        <v>23</v>
      </c>
    </row>
    <row r="312" spans="1:17" x14ac:dyDescent="0.3">
      <c r="A312" s="2" t="s">
        <v>342</v>
      </c>
      <c r="B312" s="2">
        <v>53</v>
      </c>
      <c r="C312" s="2" t="str">
        <f t="shared" si="4"/>
        <v>Middle age</v>
      </c>
      <c r="D312" s="2" t="s">
        <v>17</v>
      </c>
      <c r="E312" s="2">
        <v>-8.9463000000000001E-2</v>
      </c>
      <c r="F312" s="2">
        <v>1.0330999999999999</v>
      </c>
      <c r="G312" s="2">
        <v>-0.47793000000000002</v>
      </c>
      <c r="H312" s="2">
        <v>-0.25302999999999998</v>
      </c>
      <c r="I312" s="2" t="s">
        <v>25</v>
      </c>
      <c r="J312" s="2" t="s">
        <v>19</v>
      </c>
      <c r="K312" s="2" t="s">
        <v>20</v>
      </c>
      <c r="L312" s="2" t="s">
        <v>20</v>
      </c>
      <c r="M312" s="2" t="s">
        <v>21</v>
      </c>
      <c r="N312" s="2" t="s">
        <v>36</v>
      </c>
      <c r="O312" s="3">
        <v>43710</v>
      </c>
      <c r="P312" s="3">
        <v>44175</v>
      </c>
      <c r="Q312" s="2" t="s">
        <v>23</v>
      </c>
    </row>
    <row r="313" spans="1:17" x14ac:dyDescent="0.3">
      <c r="A313" s="2" t="s">
        <v>343</v>
      </c>
      <c r="B313" s="2">
        <v>50</v>
      </c>
      <c r="C313" s="2" t="str">
        <f t="shared" si="4"/>
        <v>Middle age</v>
      </c>
      <c r="D313" s="2" t="s">
        <v>17</v>
      </c>
      <c r="E313" s="2">
        <v>-0.3256</v>
      </c>
      <c r="F313" s="2">
        <v>1.9899</v>
      </c>
      <c r="G313" s="2">
        <v>-3.8147E-2</v>
      </c>
      <c r="H313" s="2">
        <v>0.25251000000000001</v>
      </c>
      <c r="I313" s="2" t="s">
        <v>25</v>
      </c>
      <c r="J313" s="2" t="s">
        <v>19</v>
      </c>
      <c r="K313" s="2" t="s">
        <v>20</v>
      </c>
      <c r="L313" s="2" t="s">
        <v>20</v>
      </c>
      <c r="M313" s="2" t="s">
        <v>21</v>
      </c>
      <c r="N313" s="2" t="s">
        <v>36</v>
      </c>
      <c r="O313" s="3">
        <v>43720</v>
      </c>
      <c r="P313" s="3">
        <v>44064</v>
      </c>
      <c r="Q313" s="2" t="s">
        <v>23</v>
      </c>
    </row>
    <row r="314" spans="1:17" x14ac:dyDescent="0.3">
      <c r="A314" s="2" t="s">
        <v>344</v>
      </c>
      <c r="B314" s="2">
        <v>66</v>
      </c>
      <c r="C314" s="2" t="str">
        <f t="shared" si="4"/>
        <v>Old</v>
      </c>
      <c r="D314" s="2" t="s">
        <v>17</v>
      </c>
      <c r="E314" s="2">
        <v>-1.3441000000000001</v>
      </c>
      <c r="F314" s="2">
        <v>1.1279999999999999</v>
      </c>
      <c r="G314" s="2">
        <v>-0.22935</v>
      </c>
      <c r="H314" s="2">
        <v>-0.22993</v>
      </c>
      <c r="I314" s="2" t="s">
        <v>25</v>
      </c>
      <c r="J314" s="2" t="s">
        <v>19</v>
      </c>
      <c r="K314" s="2" t="s">
        <v>20</v>
      </c>
      <c r="L314" s="2" t="s">
        <v>20</v>
      </c>
      <c r="M314" s="2" t="s">
        <v>21</v>
      </c>
      <c r="N314" s="2" t="s">
        <v>30</v>
      </c>
      <c r="O314" s="3">
        <v>43710</v>
      </c>
      <c r="P314" s="3">
        <v>44206</v>
      </c>
      <c r="Q314" s="2" t="s">
        <v>23</v>
      </c>
    </row>
    <row r="315" spans="1:17" x14ac:dyDescent="0.3">
      <c r="A315" s="2" t="s">
        <v>345</v>
      </c>
      <c r="B315" s="2">
        <v>65</v>
      </c>
      <c r="C315" s="2" t="str">
        <f t="shared" si="4"/>
        <v>Old</v>
      </c>
      <c r="D315" s="2" t="s">
        <v>17</v>
      </c>
      <c r="E315" s="2">
        <v>-9.1333999999999999E-2</v>
      </c>
      <c r="F315" s="2">
        <v>5.4757E-2</v>
      </c>
      <c r="G315" s="2">
        <v>3.4647999999999998E-2</v>
      </c>
      <c r="H315" s="2">
        <v>-0.58882999999999996</v>
      </c>
      <c r="I315" s="2" t="s">
        <v>25</v>
      </c>
      <c r="J315" s="2" t="s">
        <v>19</v>
      </c>
      <c r="K315" s="2" t="s">
        <v>20</v>
      </c>
      <c r="L315" s="2" t="s">
        <v>20</v>
      </c>
      <c r="M315" s="2" t="s">
        <v>21</v>
      </c>
      <c r="N315" s="2" t="s">
        <v>30</v>
      </c>
      <c r="O315" s="3">
        <v>43720</v>
      </c>
      <c r="P315" s="3">
        <v>44240</v>
      </c>
      <c r="Q315" s="2" t="s">
        <v>23</v>
      </c>
    </row>
    <row r="316" spans="1:17" x14ac:dyDescent="0.3">
      <c r="A316" s="2" t="s">
        <v>346</v>
      </c>
      <c r="B316" s="2">
        <v>44</v>
      </c>
      <c r="C316" s="2" t="str">
        <f t="shared" si="4"/>
        <v>Middle age</v>
      </c>
      <c r="D316" s="2" t="s">
        <v>17</v>
      </c>
      <c r="E316" s="2">
        <v>0.89185000000000003</v>
      </c>
      <c r="F316" s="2">
        <v>0.44440000000000002</v>
      </c>
      <c r="G316" s="2">
        <v>0.11020000000000001</v>
      </c>
      <c r="H316" s="2">
        <v>0.15684999999999999</v>
      </c>
      <c r="I316" s="2" t="s">
        <v>25</v>
      </c>
      <c r="J316" s="2" t="s">
        <v>19</v>
      </c>
      <c r="K316" s="2" t="s">
        <v>20</v>
      </c>
      <c r="L316" s="2" t="s">
        <v>20</v>
      </c>
      <c r="M316" s="2" t="s">
        <v>21</v>
      </c>
      <c r="N316" s="2" t="s">
        <v>22</v>
      </c>
      <c r="O316" s="3">
        <v>43730</v>
      </c>
      <c r="P316" s="3">
        <v>43982</v>
      </c>
      <c r="Q316" s="2" t="s">
        <v>23</v>
      </c>
    </row>
    <row r="317" spans="1:17" x14ac:dyDescent="0.3">
      <c r="A317" s="2" t="s">
        <v>347</v>
      </c>
      <c r="B317" s="2">
        <v>61</v>
      </c>
      <c r="C317" s="2" t="str">
        <f t="shared" si="4"/>
        <v>Old</v>
      </c>
      <c r="D317" s="2" t="s">
        <v>17</v>
      </c>
      <c r="E317" s="2">
        <v>-0.40592</v>
      </c>
      <c r="F317" s="2">
        <v>2.7513000000000001</v>
      </c>
      <c r="G317" s="2">
        <v>-0.59541999999999995</v>
      </c>
      <c r="H317" s="2">
        <v>0.81638999999999995</v>
      </c>
      <c r="I317" s="2" t="s">
        <v>44</v>
      </c>
      <c r="J317" s="2" t="s">
        <v>19</v>
      </c>
      <c r="K317" s="2" t="s">
        <v>20</v>
      </c>
      <c r="L317" s="2" t="s">
        <v>20</v>
      </c>
      <c r="M317" s="2" t="s">
        <v>21</v>
      </c>
      <c r="N317" s="2" t="s">
        <v>27</v>
      </c>
      <c r="O317" s="3">
        <v>43720</v>
      </c>
      <c r="P317" s="3">
        <v>44201</v>
      </c>
      <c r="Q317" s="2" t="s">
        <v>23</v>
      </c>
    </row>
    <row r="318" spans="1:17" x14ac:dyDescent="0.3">
      <c r="A318" s="2" t="s">
        <v>348</v>
      </c>
      <c r="B318" s="2">
        <v>54</v>
      </c>
      <c r="C318" s="2" t="str">
        <f t="shared" si="4"/>
        <v>Middle age</v>
      </c>
      <c r="D318" s="2" t="s">
        <v>17</v>
      </c>
      <c r="E318" s="2">
        <v>-1.2313000000000001</v>
      </c>
      <c r="F318" s="2">
        <v>-0.76766999999999996</v>
      </c>
      <c r="G318" s="2">
        <v>0.86160000000000003</v>
      </c>
      <c r="H318" s="2">
        <v>0.23905000000000001</v>
      </c>
      <c r="I318" s="2" t="s">
        <v>25</v>
      </c>
      <c r="J318" s="2" t="s">
        <v>40</v>
      </c>
      <c r="K318" s="2" t="s">
        <v>20</v>
      </c>
      <c r="L318" s="2" t="s">
        <v>20</v>
      </c>
      <c r="M318" s="2" t="s">
        <v>21</v>
      </c>
      <c r="N318" s="2" t="s">
        <v>22</v>
      </c>
      <c r="O318" s="3">
        <v>43730</v>
      </c>
      <c r="P318" s="3">
        <v>44242</v>
      </c>
      <c r="Q318" s="2" t="s">
        <v>23</v>
      </c>
    </row>
    <row r="319" spans="1:17" x14ac:dyDescent="0.3">
      <c r="A319" s="2" t="s">
        <v>349</v>
      </c>
      <c r="B319" s="2">
        <v>64</v>
      </c>
      <c r="C319" s="2" t="str">
        <f t="shared" si="4"/>
        <v>Old</v>
      </c>
      <c r="D319" s="2" t="s">
        <v>17</v>
      </c>
      <c r="E319" s="2">
        <v>0.9758</v>
      </c>
      <c r="F319" s="2">
        <v>2.4847000000000001</v>
      </c>
      <c r="G319" s="2">
        <v>-0.51332</v>
      </c>
      <c r="H319" s="2">
        <v>0.66698000000000002</v>
      </c>
      <c r="I319" s="2" t="s">
        <v>44</v>
      </c>
      <c r="J319" s="2" t="s">
        <v>19</v>
      </c>
      <c r="K319" s="2" t="s">
        <v>20</v>
      </c>
      <c r="L319" s="2" t="s">
        <v>20</v>
      </c>
      <c r="M319" s="2" t="s">
        <v>21</v>
      </c>
      <c r="N319" s="2" t="s">
        <v>27</v>
      </c>
      <c r="O319" s="3">
        <v>43740</v>
      </c>
      <c r="P319" s="3">
        <v>44230</v>
      </c>
      <c r="Q319" s="2" t="s">
        <v>23</v>
      </c>
    </row>
    <row r="320" spans="1:17" x14ac:dyDescent="0.3">
      <c r="A320" s="2" t="s">
        <v>350</v>
      </c>
      <c r="B320" s="2">
        <v>66</v>
      </c>
      <c r="C320" s="2" t="str">
        <f t="shared" si="4"/>
        <v>Old</v>
      </c>
      <c r="D320" s="2" t="s">
        <v>17</v>
      </c>
      <c r="E320" s="2">
        <v>-0.37042999999999998</v>
      </c>
      <c r="F320" s="2">
        <v>1.9185000000000001</v>
      </c>
      <c r="G320" s="2">
        <v>-0.79608000000000001</v>
      </c>
      <c r="H320" s="2">
        <v>-6.2903000000000001E-2</v>
      </c>
      <c r="I320" s="2" t="s">
        <v>25</v>
      </c>
      <c r="J320" s="2" t="s">
        <v>40</v>
      </c>
      <c r="K320" s="2" t="s">
        <v>20</v>
      </c>
      <c r="L320" s="2" t="s">
        <v>20</v>
      </c>
      <c r="M320" s="2" t="s">
        <v>21</v>
      </c>
      <c r="N320" s="2" t="s">
        <v>36</v>
      </c>
      <c r="O320" s="3">
        <v>43730</v>
      </c>
      <c r="P320" s="3">
        <v>44082</v>
      </c>
      <c r="Q320" s="2" t="s">
        <v>23</v>
      </c>
    </row>
    <row r="321" spans="1:17" x14ac:dyDescent="0.3">
      <c r="A321" s="2" t="s">
        <v>351</v>
      </c>
      <c r="B321" s="2">
        <v>79</v>
      </c>
      <c r="C321" s="2" t="str">
        <f t="shared" si="4"/>
        <v>Old</v>
      </c>
      <c r="D321" s="2" t="s">
        <v>17</v>
      </c>
      <c r="E321" s="2">
        <v>-1.0622</v>
      </c>
      <c r="F321" s="2">
        <v>1.1664000000000001</v>
      </c>
      <c r="G321" s="2">
        <v>-0.65564999999999996</v>
      </c>
      <c r="H321" s="2">
        <v>-9.2381000000000005E-2</v>
      </c>
      <c r="I321" s="2" t="s">
        <v>25</v>
      </c>
      <c r="J321" s="2" t="s">
        <v>40</v>
      </c>
      <c r="K321" s="2" t="s">
        <v>20</v>
      </c>
      <c r="L321" s="2" t="s">
        <v>20</v>
      </c>
      <c r="M321" s="2" t="s">
        <v>21</v>
      </c>
      <c r="N321" s="2" t="s">
        <v>36</v>
      </c>
      <c r="O321" s="3">
        <v>43740</v>
      </c>
      <c r="P321" s="3">
        <v>43948</v>
      </c>
      <c r="Q321" s="2" t="s">
        <v>23</v>
      </c>
    </row>
    <row r="322" spans="1:17" x14ac:dyDescent="0.3">
      <c r="A322" s="2" t="s">
        <v>352</v>
      </c>
      <c r="B322" s="2">
        <v>59</v>
      </c>
      <c r="C322" s="2" t="str">
        <f t="shared" si="4"/>
        <v>Middle age</v>
      </c>
      <c r="D322" s="2" t="s">
        <v>17</v>
      </c>
      <c r="E322" s="2">
        <v>0.45229999999999998</v>
      </c>
      <c r="F322" s="2">
        <v>1.3958999999999999</v>
      </c>
      <c r="G322" s="2">
        <v>-0.23083999999999999</v>
      </c>
      <c r="H322" s="2">
        <v>0.79630999999999996</v>
      </c>
      <c r="I322" s="2" t="s">
        <v>44</v>
      </c>
      <c r="J322" s="2" t="s">
        <v>40</v>
      </c>
      <c r="K322" s="2" t="s">
        <v>20</v>
      </c>
      <c r="L322" s="2" t="s">
        <v>20</v>
      </c>
      <c r="M322" s="2" t="s">
        <v>21</v>
      </c>
      <c r="N322" s="2" t="s">
        <v>30</v>
      </c>
      <c r="O322" s="3">
        <v>43750</v>
      </c>
      <c r="P322" s="3">
        <v>44215</v>
      </c>
      <c r="Q322" s="2" t="s">
        <v>23</v>
      </c>
    </row>
    <row r="323" spans="1:17" x14ac:dyDescent="0.3">
      <c r="A323" s="2" t="s">
        <v>353</v>
      </c>
      <c r="B323" s="2">
        <v>67</v>
      </c>
      <c r="C323" s="2" t="str">
        <f t="shared" ref="C323:C335" si="5">IF(B323&gt;60, "Old", IF(B323&gt;=39, "Middle age", IF(B323&lt;39, "Adolescent", "Invalid")))</f>
        <v>Old</v>
      </c>
      <c r="D323" s="2" t="s">
        <v>17</v>
      </c>
      <c r="E323" s="2">
        <v>0.31741999999999998</v>
      </c>
      <c r="F323" s="2">
        <v>-0.55584999999999996</v>
      </c>
      <c r="G323" s="2">
        <v>0.35657</v>
      </c>
      <c r="H323" s="2">
        <v>0.79732999999999998</v>
      </c>
      <c r="I323" s="2" t="s">
        <v>25</v>
      </c>
      <c r="J323" s="2" t="s">
        <v>19</v>
      </c>
      <c r="K323" s="2" t="s">
        <v>20</v>
      </c>
      <c r="L323" s="2" t="s">
        <v>20</v>
      </c>
      <c r="M323" s="2" t="s">
        <v>21</v>
      </c>
      <c r="N323" s="2" t="s">
        <v>30</v>
      </c>
      <c r="O323" s="3">
        <v>43740</v>
      </c>
    </row>
    <row r="324" spans="1:17" x14ac:dyDescent="0.3">
      <c r="A324" s="2" t="s">
        <v>354</v>
      </c>
      <c r="B324" s="2">
        <v>52</v>
      </c>
      <c r="C324" s="2" t="str">
        <f t="shared" si="5"/>
        <v>Middle age</v>
      </c>
      <c r="D324" s="2" t="s">
        <v>17</v>
      </c>
      <c r="E324" s="2">
        <v>0.24079999999999999</v>
      </c>
      <c r="F324" s="2">
        <v>1.7347999999999999</v>
      </c>
      <c r="G324" s="2">
        <v>0.33109</v>
      </c>
      <c r="H324" s="2">
        <v>1.0441</v>
      </c>
      <c r="I324" s="2" t="s">
        <v>44</v>
      </c>
      <c r="J324" s="2" t="s">
        <v>19</v>
      </c>
      <c r="K324" s="2" t="s">
        <v>20</v>
      </c>
      <c r="L324" s="2" t="s">
        <v>20</v>
      </c>
      <c r="M324" s="2" t="s">
        <v>21</v>
      </c>
      <c r="N324" s="2" t="s">
        <v>30</v>
      </c>
      <c r="O324" s="3">
        <v>43750</v>
      </c>
      <c r="P324" s="3">
        <v>44142</v>
      </c>
      <c r="Q324" s="2" t="s">
        <v>23</v>
      </c>
    </row>
    <row r="325" spans="1:17" x14ac:dyDescent="0.3">
      <c r="A325" s="2" t="s">
        <v>355</v>
      </c>
      <c r="B325" s="2">
        <v>77</v>
      </c>
      <c r="C325" s="2" t="str">
        <f t="shared" si="5"/>
        <v>Old</v>
      </c>
      <c r="D325" s="2" t="s">
        <v>17</v>
      </c>
      <c r="E325" s="2">
        <v>0.33911999999999998</v>
      </c>
      <c r="F325" s="2">
        <v>1.3192999999999999</v>
      </c>
      <c r="G325" s="2">
        <v>0.58740000000000003</v>
      </c>
      <c r="H325" s="2">
        <v>0.35192000000000001</v>
      </c>
      <c r="I325" s="2" t="s">
        <v>25</v>
      </c>
      <c r="J325" s="2" t="s">
        <v>19</v>
      </c>
      <c r="K325" s="2" t="s">
        <v>20</v>
      </c>
      <c r="L325" s="2" t="s">
        <v>20</v>
      </c>
      <c r="M325" s="2" t="s">
        <v>21</v>
      </c>
      <c r="N325" s="2" t="s">
        <v>36</v>
      </c>
      <c r="O325" s="3">
        <v>43760</v>
      </c>
      <c r="P325" s="3">
        <v>44236</v>
      </c>
      <c r="Q325" s="2" t="s">
        <v>23</v>
      </c>
    </row>
    <row r="326" spans="1:17" x14ac:dyDescent="0.3">
      <c r="A326" s="2" t="s">
        <v>356</v>
      </c>
      <c r="B326" s="2">
        <v>59</v>
      </c>
      <c r="C326" s="2" t="str">
        <f t="shared" si="5"/>
        <v>Middle age</v>
      </c>
      <c r="D326" s="2" t="s">
        <v>17</v>
      </c>
      <c r="E326" s="2">
        <v>0.15049999999999999</v>
      </c>
      <c r="F326" s="2">
        <v>1.2674000000000001</v>
      </c>
      <c r="G326" s="2">
        <v>0.64265000000000005</v>
      </c>
      <c r="H326" s="2">
        <v>0.26141999999999999</v>
      </c>
      <c r="I326" s="2" t="s">
        <v>25</v>
      </c>
      <c r="J326" s="2" t="s">
        <v>19</v>
      </c>
      <c r="K326" s="2" t="s">
        <v>20</v>
      </c>
      <c r="L326" s="2" t="s">
        <v>20</v>
      </c>
      <c r="M326" s="2" t="s">
        <v>21</v>
      </c>
      <c r="N326" s="2" t="s">
        <v>36</v>
      </c>
      <c r="O326" s="3">
        <v>43750</v>
      </c>
      <c r="P326" s="3">
        <v>44228</v>
      </c>
      <c r="Q326" s="2" t="s">
        <v>23</v>
      </c>
    </row>
    <row r="327" spans="1:17" x14ac:dyDescent="0.3">
      <c r="A327" s="2" t="s">
        <v>357</v>
      </c>
      <c r="B327" s="2">
        <v>78</v>
      </c>
      <c r="C327" s="2" t="str">
        <f t="shared" si="5"/>
        <v>Old</v>
      </c>
      <c r="D327" s="2" t="s">
        <v>17</v>
      </c>
      <c r="E327" s="2">
        <v>-0.91722999999999999</v>
      </c>
      <c r="F327" s="2">
        <v>-0.64693000000000001</v>
      </c>
      <c r="G327" s="2">
        <v>0.55259000000000003</v>
      </c>
      <c r="H327" s="2">
        <v>0.45873999999999998</v>
      </c>
      <c r="I327" s="2" t="s">
        <v>25</v>
      </c>
      <c r="J327" s="2" t="s">
        <v>40</v>
      </c>
      <c r="K327" s="2" t="s">
        <v>20</v>
      </c>
      <c r="L327" s="2" t="s">
        <v>20</v>
      </c>
      <c r="M327" s="2" t="s">
        <v>21</v>
      </c>
      <c r="N327" s="2" t="s">
        <v>22</v>
      </c>
      <c r="O327" s="3">
        <v>43760</v>
      </c>
      <c r="P327" s="3">
        <v>44279</v>
      </c>
      <c r="Q327" s="2" t="s">
        <v>23</v>
      </c>
    </row>
    <row r="328" spans="1:17" x14ac:dyDescent="0.3">
      <c r="A328" s="2" t="s">
        <v>358</v>
      </c>
      <c r="B328" s="2">
        <v>46</v>
      </c>
      <c r="C328" s="2" t="str">
        <f t="shared" si="5"/>
        <v>Middle age</v>
      </c>
      <c r="D328" s="2" t="s">
        <v>17</v>
      </c>
      <c r="E328" s="2">
        <v>-0.74014000000000002</v>
      </c>
      <c r="F328" s="2">
        <v>-0.73755000000000004</v>
      </c>
      <c r="G328" s="2">
        <v>0.72031999999999996</v>
      </c>
      <c r="H328" s="2">
        <v>0.72182000000000002</v>
      </c>
      <c r="I328" s="2" t="s">
        <v>25</v>
      </c>
      <c r="J328" s="2" t="s">
        <v>19</v>
      </c>
      <c r="K328" s="2" t="s">
        <v>20</v>
      </c>
      <c r="L328" s="2" t="s">
        <v>20</v>
      </c>
      <c r="M328" s="2" t="s">
        <v>21</v>
      </c>
      <c r="N328" s="2" t="s">
        <v>36</v>
      </c>
      <c r="O328" s="3">
        <v>43770</v>
      </c>
      <c r="P328" s="3">
        <v>44218</v>
      </c>
      <c r="Q328" s="2" t="s">
        <v>23</v>
      </c>
    </row>
    <row r="329" spans="1:17" x14ac:dyDescent="0.3">
      <c r="A329" s="2" t="s">
        <v>359</v>
      </c>
      <c r="B329" s="2">
        <v>46</v>
      </c>
      <c r="C329" s="2" t="str">
        <f t="shared" si="5"/>
        <v>Middle age</v>
      </c>
      <c r="D329" s="2" t="s">
        <v>17</v>
      </c>
      <c r="E329" s="2">
        <v>-5.5036000000000002E-2</v>
      </c>
      <c r="F329" s="2">
        <v>-0.50643000000000005</v>
      </c>
      <c r="G329" s="2">
        <v>0.88778000000000001</v>
      </c>
      <c r="H329" s="2">
        <v>-8.9424000000000003E-2</v>
      </c>
      <c r="I329" s="2" t="s">
        <v>25</v>
      </c>
      <c r="J329" s="2" t="s">
        <v>19</v>
      </c>
      <c r="K329" s="2" t="s">
        <v>20</v>
      </c>
      <c r="L329" s="2" t="s">
        <v>20</v>
      </c>
      <c r="M329" s="2" t="s">
        <v>21</v>
      </c>
      <c r="N329" s="2" t="s">
        <v>27</v>
      </c>
      <c r="O329" s="3">
        <v>43760</v>
      </c>
      <c r="P329" s="3">
        <v>44236</v>
      </c>
      <c r="Q329" s="2" t="s">
        <v>28</v>
      </c>
    </row>
    <row r="330" spans="1:17" x14ac:dyDescent="0.3">
      <c r="A330" s="2" t="s">
        <v>360</v>
      </c>
      <c r="B330" s="2">
        <v>60</v>
      </c>
      <c r="C330" s="2" t="str">
        <f t="shared" si="5"/>
        <v>Middle age</v>
      </c>
      <c r="D330" s="2" t="s">
        <v>17</v>
      </c>
      <c r="E330" s="2">
        <v>9.4585000000000002E-2</v>
      </c>
      <c r="F330" s="2">
        <v>1.0003</v>
      </c>
      <c r="G330" s="2">
        <v>-0.22575000000000001</v>
      </c>
      <c r="H330" s="2">
        <v>4.8601999999999999E-2</v>
      </c>
      <c r="I330" s="2" t="s">
        <v>18</v>
      </c>
      <c r="J330" s="2" t="s">
        <v>19</v>
      </c>
      <c r="K330" s="2" t="s">
        <v>20</v>
      </c>
      <c r="L330" s="2" t="s">
        <v>20</v>
      </c>
      <c r="M330" s="2" t="s">
        <v>21</v>
      </c>
      <c r="N330" s="2" t="s">
        <v>36</v>
      </c>
      <c r="O330" s="3">
        <v>43770</v>
      </c>
      <c r="P330" s="3">
        <v>44255</v>
      </c>
      <c r="Q330" s="2" t="s">
        <v>28</v>
      </c>
    </row>
    <row r="331" spans="1:17" x14ac:dyDescent="0.3">
      <c r="A331" s="2" t="s">
        <v>361</v>
      </c>
      <c r="B331" s="2">
        <v>36</v>
      </c>
      <c r="C331" s="2" t="str">
        <f t="shared" si="5"/>
        <v>Adolescent</v>
      </c>
      <c r="D331" s="2" t="s">
        <v>17</v>
      </c>
      <c r="E331" s="2">
        <v>0.23180000000000001</v>
      </c>
      <c r="F331" s="2">
        <v>0.61804000000000003</v>
      </c>
      <c r="G331" s="2">
        <v>-0.55779000000000001</v>
      </c>
      <c r="H331" s="2">
        <v>-0.51734999999999998</v>
      </c>
      <c r="I331" s="2" t="s">
        <v>18</v>
      </c>
      <c r="J331" s="2" t="s">
        <v>19</v>
      </c>
      <c r="K331" s="2" t="s">
        <v>20</v>
      </c>
      <c r="L331" s="2" t="s">
        <v>20</v>
      </c>
      <c r="M331" s="2" t="s">
        <v>20</v>
      </c>
      <c r="N331" s="2" t="s">
        <v>36</v>
      </c>
      <c r="O331" s="3">
        <v>43780</v>
      </c>
      <c r="P331" s="3">
        <v>43870</v>
      </c>
      <c r="Q331" s="2" t="s">
        <v>28</v>
      </c>
    </row>
    <row r="332" spans="1:17" x14ac:dyDescent="0.3">
      <c r="A332" s="2" t="s">
        <v>362</v>
      </c>
      <c r="B332" s="2">
        <v>44</v>
      </c>
      <c r="C332" s="2" t="str">
        <f t="shared" si="5"/>
        <v>Middle age</v>
      </c>
      <c r="D332" s="2" t="s">
        <v>34</v>
      </c>
      <c r="E332" s="2">
        <v>0.73272000000000004</v>
      </c>
      <c r="F332" s="2">
        <v>1.1116999999999999</v>
      </c>
      <c r="G332" s="2">
        <v>-0.26951999999999998</v>
      </c>
      <c r="H332" s="2">
        <v>-0.35492000000000001</v>
      </c>
      <c r="I332" s="2" t="s">
        <v>25</v>
      </c>
      <c r="J332" s="2" t="s">
        <v>40</v>
      </c>
      <c r="K332" s="2" t="s">
        <v>20</v>
      </c>
      <c r="L332" s="2" t="s">
        <v>20</v>
      </c>
      <c r="M332" s="2" t="s">
        <v>21</v>
      </c>
      <c r="N332" s="2" t="s">
        <v>30</v>
      </c>
      <c r="O332" s="3">
        <v>43770</v>
      </c>
      <c r="P332" s="3">
        <v>43894</v>
      </c>
      <c r="Q332" s="2" t="s">
        <v>28</v>
      </c>
    </row>
    <row r="333" spans="1:17" x14ac:dyDescent="0.3">
      <c r="A333" s="2" t="s">
        <v>363</v>
      </c>
      <c r="B333" s="2">
        <v>61</v>
      </c>
      <c r="C333" s="2" t="str">
        <f t="shared" si="5"/>
        <v>Old</v>
      </c>
      <c r="D333" s="2" t="s">
        <v>17</v>
      </c>
      <c r="E333" s="2">
        <v>-0.71947000000000005</v>
      </c>
      <c r="F333" s="2">
        <v>2.5485000000000002</v>
      </c>
      <c r="G333" s="2">
        <v>-0.15024000000000001</v>
      </c>
      <c r="H333" s="2">
        <v>0.33967999999999998</v>
      </c>
      <c r="I333" s="2" t="s">
        <v>25</v>
      </c>
      <c r="J333" s="2" t="s">
        <v>19</v>
      </c>
      <c r="K333" s="2" t="s">
        <v>20</v>
      </c>
      <c r="L333" s="2" t="s">
        <v>20</v>
      </c>
      <c r="M333" s="2" t="s">
        <v>21</v>
      </c>
      <c r="N333" s="2" t="s">
        <v>27</v>
      </c>
      <c r="O333" s="3">
        <v>43780</v>
      </c>
      <c r="P333" s="3">
        <v>44214</v>
      </c>
      <c r="Q333" s="2" t="s">
        <v>28</v>
      </c>
    </row>
    <row r="334" spans="1:17" x14ac:dyDescent="0.3">
      <c r="A334" s="2" t="s">
        <v>364</v>
      </c>
      <c r="B334" s="2">
        <v>79</v>
      </c>
      <c r="C334" s="2" t="str">
        <f t="shared" si="5"/>
        <v>Old</v>
      </c>
      <c r="D334" s="2" t="s">
        <v>17</v>
      </c>
      <c r="E334" s="2">
        <v>0.47939999999999999</v>
      </c>
      <c r="F334" s="2">
        <v>2.0558999999999998</v>
      </c>
      <c r="G334" s="2">
        <v>-0.53136000000000005</v>
      </c>
      <c r="H334" s="2">
        <v>-0.18848000000000001</v>
      </c>
      <c r="I334" s="2" t="s">
        <v>44</v>
      </c>
      <c r="J334" s="2" t="s">
        <v>19</v>
      </c>
      <c r="K334" s="2" t="s">
        <v>20</v>
      </c>
      <c r="L334" s="2" t="s">
        <v>20</v>
      </c>
      <c r="M334" s="2" t="s">
        <v>20</v>
      </c>
      <c r="N334" s="2" t="s">
        <v>27</v>
      </c>
      <c r="O334" s="3">
        <v>43790</v>
      </c>
      <c r="P334" s="3">
        <v>44246</v>
      </c>
      <c r="Q334" s="2" t="s">
        <v>28</v>
      </c>
    </row>
    <row r="335" spans="1:17" x14ac:dyDescent="0.3">
      <c r="A335" s="2" t="s">
        <v>365</v>
      </c>
      <c r="B335" s="2">
        <v>76</v>
      </c>
      <c r="C335" s="2" t="str">
        <f t="shared" si="5"/>
        <v>Old</v>
      </c>
      <c r="D335" s="2" t="s">
        <v>17</v>
      </c>
      <c r="E335" s="2">
        <v>-0.24426999999999999</v>
      </c>
      <c r="F335" s="2">
        <v>0.92556000000000005</v>
      </c>
      <c r="G335" s="2">
        <v>-0.41822999999999999</v>
      </c>
      <c r="H335" s="2">
        <v>-6.7848000000000006E-2</v>
      </c>
      <c r="I335" s="2" t="s">
        <v>44</v>
      </c>
      <c r="J335" s="2" t="s">
        <v>19</v>
      </c>
      <c r="K335" s="2" t="s">
        <v>20</v>
      </c>
      <c r="L335" s="2" t="s">
        <v>20</v>
      </c>
      <c r="M335" s="2" t="s">
        <v>21</v>
      </c>
      <c r="N335" s="2" t="s">
        <v>27</v>
      </c>
      <c r="O335" s="3">
        <v>43780</v>
      </c>
      <c r="P335" s="3">
        <v>44201</v>
      </c>
      <c r="Q335" s="2" t="s">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9831C-AB10-41E7-A547-176250FBC310}">
  <dimension ref="A4:E51"/>
  <sheetViews>
    <sheetView workbookViewId="0">
      <selection activeCell="I18" sqref="I18"/>
    </sheetView>
  </sheetViews>
  <sheetFormatPr defaultRowHeight="14.4" x14ac:dyDescent="0.3"/>
  <cols>
    <col min="1" max="1" width="17.77734375" bestFit="1" customWidth="1"/>
    <col min="2" max="2" width="15.5546875" bestFit="1" customWidth="1"/>
    <col min="3" max="3" width="5.88671875" bestFit="1" customWidth="1"/>
    <col min="4" max="5" width="10.77734375" bestFit="1" customWidth="1"/>
    <col min="6" max="10" width="15.5546875" bestFit="1" customWidth="1"/>
    <col min="11" max="12" width="10.77734375" bestFit="1" customWidth="1"/>
    <col min="13" max="286" width="10.33203125" bestFit="1" customWidth="1"/>
    <col min="287" max="287" width="7" bestFit="1" customWidth="1"/>
    <col min="288" max="288" width="10.77734375" bestFit="1" customWidth="1"/>
  </cols>
  <sheetData>
    <row r="4" spans="1:4" x14ac:dyDescent="0.3">
      <c r="A4" s="4" t="s">
        <v>373</v>
      </c>
      <c r="B4" s="4" t="s">
        <v>372</v>
      </c>
    </row>
    <row r="5" spans="1:4" x14ac:dyDescent="0.3">
      <c r="A5" s="4" t="s">
        <v>367</v>
      </c>
      <c r="B5" t="s">
        <v>17</v>
      </c>
      <c r="C5" t="s">
        <v>34</v>
      </c>
      <c r="D5" t="s">
        <v>371</v>
      </c>
    </row>
    <row r="6" spans="1:4" x14ac:dyDescent="0.3">
      <c r="A6" s="5" t="s">
        <v>368</v>
      </c>
      <c r="B6" s="6">
        <v>12</v>
      </c>
      <c r="C6" s="6"/>
      <c r="D6" s="6">
        <v>12</v>
      </c>
    </row>
    <row r="7" spans="1:4" x14ac:dyDescent="0.3">
      <c r="A7" s="5" t="s">
        <v>369</v>
      </c>
      <c r="B7" s="6">
        <v>179</v>
      </c>
      <c r="C7" s="6">
        <v>2</v>
      </c>
      <c r="D7" s="6">
        <v>181</v>
      </c>
    </row>
    <row r="8" spans="1:4" x14ac:dyDescent="0.3">
      <c r="A8" s="5" t="s">
        <v>370</v>
      </c>
      <c r="B8" s="6">
        <v>139</v>
      </c>
      <c r="C8" s="6">
        <v>2</v>
      </c>
      <c r="D8" s="6">
        <v>141</v>
      </c>
    </row>
    <row r="9" spans="1:4" x14ac:dyDescent="0.3">
      <c r="A9" s="5" t="s">
        <v>371</v>
      </c>
      <c r="B9" s="6">
        <v>330</v>
      </c>
      <c r="C9" s="6">
        <v>4</v>
      </c>
      <c r="D9" s="6">
        <v>334</v>
      </c>
    </row>
    <row r="27" spans="1:5" x14ac:dyDescent="0.3">
      <c r="A27" s="4" t="s">
        <v>374</v>
      </c>
      <c r="B27" s="4" t="s">
        <v>372</v>
      </c>
    </row>
    <row r="28" spans="1:5" x14ac:dyDescent="0.3">
      <c r="A28" s="4" t="s">
        <v>367</v>
      </c>
      <c r="B28" t="s">
        <v>44</v>
      </c>
      <c r="C28" t="s">
        <v>25</v>
      </c>
      <c r="D28" t="s">
        <v>18</v>
      </c>
      <c r="E28" t="s">
        <v>371</v>
      </c>
    </row>
    <row r="29" spans="1:5" x14ac:dyDescent="0.3">
      <c r="A29" s="5" t="s">
        <v>27</v>
      </c>
      <c r="B29" s="6">
        <v>22</v>
      </c>
      <c r="C29" s="6">
        <v>36</v>
      </c>
      <c r="D29" s="6">
        <v>8</v>
      </c>
      <c r="E29" s="6">
        <v>66</v>
      </c>
    </row>
    <row r="30" spans="1:5" x14ac:dyDescent="0.3">
      <c r="A30" s="5" t="s">
        <v>22</v>
      </c>
      <c r="B30" s="6">
        <v>8</v>
      </c>
      <c r="C30" s="6">
        <v>49</v>
      </c>
      <c r="D30" s="6">
        <v>39</v>
      </c>
      <c r="E30" s="6">
        <v>96</v>
      </c>
    </row>
    <row r="31" spans="1:5" x14ac:dyDescent="0.3">
      <c r="A31" s="5" t="s">
        <v>30</v>
      </c>
      <c r="B31" s="6">
        <v>20</v>
      </c>
      <c r="C31" s="6">
        <v>61</v>
      </c>
      <c r="D31" s="6">
        <v>24</v>
      </c>
      <c r="E31" s="6">
        <v>105</v>
      </c>
    </row>
    <row r="32" spans="1:5" x14ac:dyDescent="0.3">
      <c r="A32" s="5" t="s">
        <v>36</v>
      </c>
      <c r="B32" s="6">
        <v>14</v>
      </c>
      <c r="C32" s="6">
        <v>43</v>
      </c>
      <c r="D32" s="6">
        <v>10</v>
      </c>
      <c r="E32" s="6">
        <v>67</v>
      </c>
    </row>
    <row r="33" spans="1:5" x14ac:dyDescent="0.3">
      <c r="A33" s="5" t="s">
        <v>371</v>
      </c>
      <c r="B33" s="6">
        <v>64</v>
      </c>
      <c r="C33" s="6">
        <v>189</v>
      </c>
      <c r="D33" s="6">
        <v>81</v>
      </c>
      <c r="E33" s="6">
        <v>334</v>
      </c>
    </row>
    <row r="46" spans="1:5" x14ac:dyDescent="0.3">
      <c r="A46" s="4" t="s">
        <v>373</v>
      </c>
      <c r="B46" s="4" t="s">
        <v>372</v>
      </c>
    </row>
    <row r="47" spans="1:5" x14ac:dyDescent="0.3">
      <c r="A47" s="4" t="s">
        <v>367</v>
      </c>
      <c r="B47" t="s">
        <v>368</v>
      </c>
      <c r="C47" t="s">
        <v>369</v>
      </c>
      <c r="D47" t="s">
        <v>370</v>
      </c>
      <c r="E47" t="s">
        <v>371</v>
      </c>
    </row>
    <row r="48" spans="1:5" x14ac:dyDescent="0.3">
      <c r="A48" s="5" t="s">
        <v>23</v>
      </c>
      <c r="B48" s="6">
        <v>9</v>
      </c>
      <c r="C48" s="6">
        <v>139</v>
      </c>
      <c r="D48" s="6">
        <v>107</v>
      </c>
      <c r="E48" s="6">
        <v>255</v>
      </c>
    </row>
    <row r="49" spans="1:5" x14ac:dyDescent="0.3">
      <c r="A49" s="5" t="s">
        <v>28</v>
      </c>
      <c r="B49" s="6">
        <v>3</v>
      </c>
      <c r="C49" s="6">
        <v>34</v>
      </c>
      <c r="D49" s="6">
        <v>29</v>
      </c>
      <c r="E49" s="6">
        <v>66</v>
      </c>
    </row>
    <row r="50" spans="1:5" x14ac:dyDescent="0.3">
      <c r="A50" s="5" t="s">
        <v>375</v>
      </c>
      <c r="B50" s="6"/>
      <c r="C50" s="6">
        <v>8</v>
      </c>
      <c r="D50" s="6">
        <v>5</v>
      </c>
      <c r="E50" s="6">
        <v>13</v>
      </c>
    </row>
    <row r="51" spans="1:5" x14ac:dyDescent="0.3">
      <c r="A51" s="5" t="s">
        <v>371</v>
      </c>
      <c r="B51" s="6">
        <v>12</v>
      </c>
      <c r="C51" s="6">
        <v>181</v>
      </c>
      <c r="D51" s="6">
        <v>141</v>
      </c>
      <c r="E51" s="6">
        <v>334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2AB93-ECEE-44FD-850E-B81470BCAF8E}">
  <dimension ref="A1:N7"/>
  <sheetViews>
    <sheetView showGridLines="0" tabSelected="1" topLeftCell="A10" zoomScale="103" workbookViewId="0">
      <selection activeCell="A26" sqref="A26"/>
    </sheetView>
  </sheetViews>
  <sheetFormatPr defaultRowHeight="14.4" x14ac:dyDescent="0.3"/>
  <cols>
    <col min="12" max="12" width="6.44140625" customWidth="1"/>
  </cols>
  <sheetData>
    <row r="1" spans="1:14" x14ac:dyDescent="0.3">
      <c r="A1" s="11" t="s">
        <v>376</v>
      </c>
      <c r="B1" s="11"/>
      <c r="C1" s="11"/>
      <c r="D1" s="11"/>
      <c r="E1" s="11"/>
      <c r="F1" s="11"/>
      <c r="G1" s="11"/>
      <c r="H1" s="11"/>
      <c r="I1" s="11"/>
      <c r="J1" s="11"/>
      <c r="K1" s="11"/>
      <c r="L1" s="9"/>
      <c r="M1" s="12"/>
    </row>
    <row r="2" spans="1:14" x14ac:dyDescent="0.3">
      <c r="A2" s="11"/>
      <c r="B2" s="11"/>
      <c r="C2" s="11"/>
      <c r="D2" s="11"/>
      <c r="E2" s="11"/>
      <c r="F2" s="11"/>
      <c r="G2" s="11"/>
      <c r="H2" s="11"/>
      <c r="I2" s="11"/>
      <c r="J2" s="11"/>
      <c r="K2" s="11"/>
      <c r="L2" s="9"/>
      <c r="M2" s="12"/>
    </row>
    <row r="3" spans="1:14" x14ac:dyDescent="0.3">
      <c r="A3" s="11"/>
      <c r="B3" s="11"/>
      <c r="C3" s="11"/>
      <c r="D3" s="11"/>
      <c r="E3" s="11"/>
      <c r="F3" s="11"/>
      <c r="G3" s="11"/>
      <c r="H3" s="11"/>
      <c r="I3" s="11"/>
      <c r="J3" s="11"/>
      <c r="K3" s="11"/>
      <c r="L3" s="9"/>
      <c r="M3" s="12"/>
    </row>
    <row r="4" spans="1:14" ht="61.2" x14ac:dyDescent="1.1000000000000001">
      <c r="A4" s="11"/>
      <c r="B4" s="11"/>
      <c r="C4" s="11"/>
      <c r="D4" s="11"/>
      <c r="E4" s="11"/>
      <c r="F4" s="11"/>
      <c r="G4" s="11"/>
      <c r="H4" s="11"/>
      <c r="I4" s="11"/>
      <c r="J4" s="11"/>
      <c r="K4" s="11"/>
      <c r="L4" s="10"/>
      <c r="M4" s="13"/>
      <c r="N4" s="8"/>
    </row>
    <row r="5" spans="1:14" x14ac:dyDescent="0.3">
      <c r="B5" s="7"/>
      <c r="C5" s="7"/>
      <c r="D5" s="7"/>
      <c r="E5" s="7"/>
      <c r="F5" s="7"/>
      <c r="G5" s="7"/>
      <c r="H5" s="7"/>
      <c r="I5" s="7"/>
      <c r="J5" s="7"/>
      <c r="K5" s="7"/>
      <c r="L5" s="7"/>
      <c r="M5" s="7"/>
    </row>
    <row r="6" spans="1:14" x14ac:dyDescent="0.3">
      <c r="B6" s="7"/>
      <c r="C6" s="7"/>
      <c r="D6" s="7"/>
      <c r="E6" s="7"/>
      <c r="F6" s="7"/>
      <c r="G6" s="7"/>
      <c r="H6" s="7"/>
      <c r="I6" s="7"/>
      <c r="J6" s="7"/>
      <c r="K6" s="7"/>
      <c r="L6" s="7"/>
      <c r="M6" s="7"/>
    </row>
    <row r="7" spans="1:14" x14ac:dyDescent="0.3">
      <c r="B7" s="7"/>
      <c r="C7" s="7"/>
      <c r="D7" s="7"/>
      <c r="E7" s="7"/>
      <c r="F7" s="7"/>
      <c r="G7" s="7"/>
      <c r="H7" s="7"/>
      <c r="I7" s="7"/>
      <c r="J7" s="7"/>
      <c r="K7" s="7"/>
      <c r="L7" s="7"/>
      <c r="M7" s="7"/>
    </row>
  </sheetData>
  <mergeCells count="1">
    <mergeCell ref="A1: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Breast cancer</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Akhila Chavati</dc:creator>
  <cp:lastModifiedBy>Akhila Chavati</cp:lastModifiedBy>
  <dcterms:created xsi:type="dcterms:W3CDTF">2024-06-15T11:53:35Z</dcterms:created>
  <dcterms:modified xsi:type="dcterms:W3CDTF">2024-06-15T13:53:45Z</dcterms:modified>
</cp:coreProperties>
</file>